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N:\DIRECTORATE\Demographic Internet\AHS Redesign\2018.11.06\"/>
    </mc:Choice>
  </mc:AlternateContent>
  <bookViews>
    <workbookView xWindow="0" yWindow="0" windowWidth="21750" windowHeight="7110"/>
  </bookViews>
  <sheets>
    <sheet name="Contents" sheetId="1" r:id="rId1"/>
    <sheet name="Housing Unit Characteristics" sheetId="2" r:id="rId2"/>
    <sheet name="General Housing" sheetId="3" r:id="rId3"/>
    <sheet name="Rooms, Size, Amenities" sheetId="4" r:id="rId4"/>
    <sheet name="Heating, AC, Appliances" sheetId="27" r:id="rId5"/>
    <sheet name="Plumbing, Water, Sewage" sheetId="6" r:id="rId6"/>
    <sheet name="Housing Quality" sheetId="7" r:id="rId7"/>
    <sheet name="Migration" sheetId="8" r:id="rId8"/>
    <sheet name="NBHD Search" sheetId="9" r:id="rId9"/>
    <sheet name="Demographics" sheetId="10" r:id="rId10"/>
    <sheet name="Disability" sheetId="11" r:id="rId11"/>
    <sheet name="Income" sheetId="12" r:id="rId12"/>
    <sheet name="Housing Costs" sheetId="13" r:id="rId13"/>
    <sheet name="Value, Price" sheetId="14" r:id="rId14"/>
    <sheet name="Mortgage" sheetId="15" r:id="rId15"/>
    <sheet name="Mortgage Recodes" sheetId="22" r:id="rId16"/>
    <sheet name="Additional Mortgage" sheetId="16" r:id="rId17"/>
    <sheet name="Home Improvement" sheetId="17" r:id="rId18"/>
    <sheet name="Home Improvement Costs" sheetId="18" r:id="rId19"/>
    <sheet name="Rent Sub &amp; Rent Mgmt" sheetId="19" r:id="rId20"/>
    <sheet name="Neighborhoods" sheetId="5" r:id="rId21"/>
    <sheet name="Disaster Prep" sheetId="32" r:id="rId22"/>
    <sheet name="Delinquent Pymts" sheetId="26" r:id="rId23"/>
    <sheet name="Evictions" sheetId="25" r:id="rId24"/>
    <sheet name="Commuting" sheetId="34" r:id="rId25"/>
    <sheet name="Annual Commuting Costs" sheetId="33" r:id="rId26"/>
    <sheet name="Metros_States" sheetId="20" r:id="rId27"/>
    <sheet name="ByGroups" sheetId="21" r:id="rId28"/>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0" i="10" l="1"/>
  <c r="D59" i="10"/>
</calcChain>
</file>

<file path=xl/comments1.xml><?xml version="1.0" encoding="utf-8"?>
<comments xmlns="http://schemas.openxmlformats.org/spreadsheetml/2006/main">
  <authors>
    <author>Kathleen Jean Gustafson (CENSUS/SEHSD FED)</author>
  </authors>
  <commentList>
    <comment ref="A24" authorId="0" shapeId="0">
      <text>
        <r>
          <rPr>
            <b/>
            <sz val="9"/>
            <color indexed="81"/>
            <rFont val="Tahoma"/>
            <family val="2"/>
          </rPr>
          <t>Kathleen Jean Gustafson (CENSUS/SEHSD FED):</t>
        </r>
        <r>
          <rPr>
            <sz val="9"/>
            <color indexed="81"/>
            <rFont val="Tahoma"/>
            <family val="2"/>
          </rPr>
          <t xml:space="preserve">
Changed from '2005'.</t>
        </r>
      </text>
    </comment>
  </commentList>
</comments>
</file>

<file path=xl/comments2.xml><?xml version="1.0" encoding="utf-8"?>
<comments xmlns="http://schemas.openxmlformats.org/spreadsheetml/2006/main">
  <authors>
    <author>Jean Mullin (CENSUS/SEHSD FED)</author>
  </authors>
  <commentList>
    <comment ref="D50" authorId="0" shapeId="0">
      <text>
        <r>
          <rPr>
            <sz val="9"/>
            <color indexed="81"/>
            <rFont val="Tahoma"/>
            <family val="2"/>
          </rPr>
          <t xml:space="preserve">The IRS 2017 standard reimbursable rate = .535
</t>
        </r>
      </text>
    </comment>
    <comment ref="D65" authorId="0" shapeId="0">
      <text>
        <r>
          <rPr>
            <sz val="9"/>
            <color indexed="81"/>
            <rFont val="Tahoma"/>
            <family val="2"/>
          </rPr>
          <t>The IRS 2017 standard reimbursable rate = .535</t>
        </r>
      </text>
    </comment>
    <comment ref="D92" authorId="0" shapeId="0">
      <text>
        <r>
          <rPr>
            <sz val="9"/>
            <color indexed="81"/>
            <rFont val="Tahoma"/>
            <family val="2"/>
          </rPr>
          <t xml:space="preserve">The IRS 2017 standard reimbursable rate = .535
</t>
        </r>
      </text>
    </comment>
    <comment ref="D107" authorId="0" shapeId="0">
      <text>
        <r>
          <rPr>
            <sz val="9"/>
            <color indexed="81"/>
            <rFont val="Tahoma"/>
            <family val="2"/>
          </rPr>
          <t>The IRS 2017 standard reimbursable rate = .535</t>
        </r>
      </text>
    </comment>
    <comment ref="D130" authorId="0" shapeId="0">
      <text>
        <r>
          <rPr>
            <sz val="9"/>
            <color indexed="81"/>
            <rFont val="Tahoma"/>
            <family val="2"/>
          </rPr>
          <t>The IRS 2017 standard reimbursable rate = .535</t>
        </r>
      </text>
    </comment>
    <comment ref="D132" authorId="0" shapeId="0">
      <text>
        <r>
          <rPr>
            <sz val="9"/>
            <color indexed="81"/>
            <rFont val="Tahoma"/>
            <family val="2"/>
          </rPr>
          <t>The IRS 2017 standard reimbursable rate = .535</t>
        </r>
      </text>
    </comment>
  </commentList>
</comments>
</file>

<file path=xl/comments3.xml><?xml version="1.0" encoding="utf-8"?>
<comments xmlns="http://schemas.openxmlformats.org/spreadsheetml/2006/main">
  <authors>
    <author>Kathleen Jean Gustafson (CENSUS/SEHSD FED)</author>
  </authors>
  <commentList>
    <comment ref="E33" authorId="0" shapeId="0">
      <text>
        <r>
          <rPr>
            <b/>
            <sz val="9"/>
            <color indexed="81"/>
            <rFont val="Tahoma"/>
            <family val="2"/>
          </rPr>
          <t>Kathleen Jean Gustafson (CENSUS/SEHSD FED):</t>
        </r>
        <r>
          <rPr>
            <sz val="9"/>
            <color indexed="81"/>
            <rFont val="Tahoma"/>
            <family val="2"/>
          </rPr>
          <t xml:space="preserve">
New column</t>
        </r>
      </text>
    </comment>
    <comment ref="F33" authorId="0" shapeId="0">
      <text>
        <r>
          <rPr>
            <b/>
            <sz val="9"/>
            <color indexed="81"/>
            <rFont val="Tahoma"/>
            <family val="2"/>
          </rPr>
          <t>Kathleen Jean Gustafson (CENSUS/SEHSD FED):</t>
        </r>
        <r>
          <rPr>
            <sz val="9"/>
            <color indexed="81"/>
            <rFont val="Tahoma"/>
            <family val="2"/>
          </rPr>
          <t xml:space="preserve">
Changed range from 2010-2015 to 2010-2014 - Tamara decided to keep it 2010-2015.</t>
        </r>
      </text>
    </comment>
  </commentList>
</comments>
</file>

<file path=xl/sharedStrings.xml><?xml version="1.0" encoding="utf-8"?>
<sst xmlns="http://schemas.openxmlformats.org/spreadsheetml/2006/main" count="12014" uniqueCount="4052">
  <si>
    <t>Table Specifications for the 2017 American Housing Survey - Complete Set of Tables in AHS Table Creator</t>
  </si>
  <si>
    <t>Title</t>
  </si>
  <si>
    <t>Table ID (for internal use)</t>
  </si>
  <si>
    <t>Public Use File (PUF) source dataset</t>
  </si>
  <si>
    <t>Universe</t>
  </si>
  <si>
    <t>All Housing Units (AH)</t>
  </si>
  <si>
    <t>All Occupied Units (AO)</t>
  </si>
  <si>
    <t>Owner-Occupied Units (OO)</t>
  </si>
  <si>
    <t>Renter-Occupied Units (RO)</t>
  </si>
  <si>
    <t>\STATUS = 1-3</t>
  </si>
  <si>
    <t>\STATUS = 1</t>
  </si>
  <si>
    <t>\STATUS = 1 and TENURE = 1</t>
  </si>
  <si>
    <t>\STATUS = 1 and TENURE = 2-3</t>
  </si>
  <si>
    <t>TABLE ROW/BOXHEAD SPECIFICATIONS:</t>
  </si>
  <si>
    <t>Housing Unit Chatracteristics</t>
  </si>
  <si>
    <t>C-00</t>
  </si>
  <si>
    <t>household</t>
  </si>
  <si>
    <t>X</t>
  </si>
  <si>
    <t>General Housing Data</t>
  </si>
  <si>
    <t>C-01</t>
  </si>
  <si>
    <t>Rooms, Size, and Amenities</t>
  </si>
  <si>
    <t>C-02</t>
  </si>
  <si>
    <t>Heating, Air Conditioning, and Appliances</t>
  </si>
  <si>
    <t>C-03</t>
  </si>
  <si>
    <t>Plumbing, Water, and Sewage Disposal</t>
  </si>
  <si>
    <t>C-04</t>
  </si>
  <si>
    <t>Housing Problems</t>
  </si>
  <si>
    <t>C-05</t>
  </si>
  <si>
    <t>Housing Migration—Previous Unit</t>
  </si>
  <si>
    <t>C-06</t>
  </si>
  <si>
    <t>Housing and Neighborhood Search and Satisfaction</t>
  </si>
  <si>
    <t>C-07</t>
  </si>
  <si>
    <t>Household Demographics</t>
  </si>
  <si>
    <t>C-08A</t>
  </si>
  <si>
    <t>Disabilities</t>
  </si>
  <si>
    <t>C-08B</t>
  </si>
  <si>
    <t>Income Characteristics</t>
  </si>
  <si>
    <t>C-09</t>
  </si>
  <si>
    <t>Housing Costs</t>
  </si>
  <si>
    <t>C-10</t>
  </si>
  <si>
    <t>Value, Purchase Price, and Source of Down Payment</t>
  </si>
  <si>
    <t>C-13</t>
  </si>
  <si>
    <t>Mortgage Characteristics</t>
  </si>
  <si>
    <t>C-14A</t>
  </si>
  <si>
    <t>household &amp; mortgage</t>
  </si>
  <si>
    <t>Additional Mortgage Characteristics</t>
  </si>
  <si>
    <t>C-14B</t>
  </si>
  <si>
    <t>mortgage</t>
  </si>
  <si>
    <t>Home Improvement Characteristics</t>
  </si>
  <si>
    <t>C-15</t>
  </si>
  <si>
    <t>Home Improvement Costs</t>
  </si>
  <si>
    <t>C-16</t>
  </si>
  <si>
    <t>projects</t>
  </si>
  <si>
    <t>Rent Subsidies and Rental Property Management</t>
  </si>
  <si>
    <t>C-17</t>
  </si>
  <si>
    <t>Neighborhoods</t>
  </si>
  <si>
    <t>S-03/C-18</t>
  </si>
  <si>
    <t>Emergency and Disaster Preparedness</t>
  </si>
  <si>
    <t>S-06</t>
  </si>
  <si>
    <t>Delinquent Payments and Notices</t>
  </si>
  <si>
    <t>S-08</t>
  </si>
  <si>
    <t>Evictions</t>
  </si>
  <si>
    <t>S-12</t>
  </si>
  <si>
    <t>C=Core</t>
  </si>
  <si>
    <t>S=Special Topic/Supplemental</t>
  </si>
  <si>
    <t>ROWLABEL</t>
  </si>
  <si>
    <t>INHERITED UNIVERSE</t>
  </si>
  <si>
    <t>SUBUNIVERSE</t>
  </si>
  <si>
    <t>S</t>
  </si>
  <si>
    <t xml:space="preserve">Total  </t>
  </si>
  <si>
    <t>INTSTATUS in ('1', '2', '3')</t>
  </si>
  <si>
    <t xml:space="preserve">Built and heated for year-round use </t>
  </si>
  <si>
    <t xml:space="preserve">Not suitable  </t>
  </si>
  <si>
    <t xml:space="preserve">Not reported </t>
  </si>
  <si>
    <t xml:space="preserve">Time Sharing </t>
  </si>
  <si>
    <t xml:space="preserve">Vacant, including URE  </t>
  </si>
  <si>
    <t>INTSTATUS in ('2','3')</t>
  </si>
  <si>
    <t xml:space="preserve">Ownership time-shared  </t>
  </si>
  <si>
    <t>INTSTATUS in ('2','3') and TIMESHARE = '1'</t>
  </si>
  <si>
    <t xml:space="preserve">Not time-shared </t>
  </si>
  <si>
    <t>INTSTATUS in ('2','3') and TIMESHARE = '2'</t>
  </si>
  <si>
    <t>Not reported</t>
  </si>
  <si>
    <t>INTSTATUS in ('2','3') and TIMESHARE = 'M'</t>
  </si>
  <si>
    <t xml:space="preserve">Duration of Vacancy </t>
  </si>
  <si>
    <t xml:space="preserve">Vacant units  </t>
  </si>
  <si>
    <t>INTSTATUS = '3'</t>
  </si>
  <si>
    <t xml:space="preserve">Less than 1 month vacant  </t>
  </si>
  <si>
    <t>INTSTATUS = '3' and VACMONTHS = 0</t>
  </si>
  <si>
    <t xml:space="preserve">1 month up to 2 months  </t>
  </si>
  <si>
    <t>INTSTATUS = '3' and VACMONTHS = 1</t>
  </si>
  <si>
    <t xml:space="preserve">2 months up to 6 months  </t>
  </si>
  <si>
    <t>INTSTATUS = '3' and VACMONTHS in (2:5)</t>
  </si>
  <si>
    <t xml:space="preserve">6 months up to 1 year  </t>
  </si>
  <si>
    <t>INTSTATUS = '3' and VACMONTHS in (6:11)</t>
  </si>
  <si>
    <t xml:space="preserve">1 year up to 2 years  </t>
  </si>
  <si>
    <t>INTSTATUS = '3' and VACMONTHS in (12:23)</t>
  </si>
  <si>
    <t xml:space="preserve">2 years or more  </t>
  </si>
  <si>
    <t>INTSTATUS = '3' and VACMONTHS in (24:25)</t>
  </si>
  <si>
    <t xml:space="preserve">Never occupied  </t>
  </si>
  <si>
    <t>INTSTATUS = '3' and VACMONTHS = 26</t>
  </si>
  <si>
    <t xml:space="preserve">Don't know  </t>
  </si>
  <si>
    <t>INTSTATUS = '3' and VACMONTHS = .M</t>
  </si>
  <si>
    <t xml:space="preserve">Last Used as a Permanent Residence </t>
  </si>
  <si>
    <t xml:space="preserve">Vacant seasonal  </t>
  </si>
  <si>
    <t>VACANCY in ('08' '09' '10' '11')</t>
  </si>
  <si>
    <t>Less than 1 month since occupied as permanent home</t>
  </si>
  <si>
    <t>VACANCY in ('08' '09' '10' '11') and MONLSTOCC = 0</t>
  </si>
  <si>
    <t>VACANCY in ('08' '09' '10' '11') and MONLSTOCC = 1</t>
  </si>
  <si>
    <t>VACANCY in ('08' '09' '10' '11') and MONLSTOCC in (2:5)</t>
  </si>
  <si>
    <t>VACANCY in ('08' '09' '10' '11') and MONLSTOCC in (6:11)</t>
  </si>
  <si>
    <t>VACANCY in ('08' '09' '10' '11') and MONLSTOCC in (12:23)</t>
  </si>
  <si>
    <t>VACANCY in ('08' '09' '10' '11') and MONLSTOCC in (24:25)</t>
  </si>
  <si>
    <t xml:space="preserve">Never occupied as permanent home </t>
  </si>
  <si>
    <t>VACANCY in ('08' '09' '10' '11') and MONLSTOCC = 26</t>
  </si>
  <si>
    <t>VACANCY in ('08' '09' '10' '11') and MONLSTOCC = .M</t>
  </si>
  <si>
    <t xml:space="preserve">Up for rent only  </t>
  </si>
  <si>
    <t>INTSTATUS in ('1', '2', '3') and</t>
  </si>
  <si>
    <t>(FORSALE = '1' or VACANCY = '01')</t>
  </si>
  <si>
    <t xml:space="preserve">Up for rent or for sale  </t>
  </si>
  <si>
    <t>(FORSALE = '2' or VACANCY = '02')</t>
  </si>
  <si>
    <t xml:space="preserve">For sale only  </t>
  </si>
  <si>
    <t>(FORSALE = '3' or VACANCY = '03')</t>
  </si>
  <si>
    <t>Not for rent or for sale</t>
  </si>
  <si>
    <t>(FORSALE = '4' or VACANCY in ('04' '05' '06' '07'))</t>
  </si>
  <si>
    <t>FORSALE = 'M'</t>
  </si>
  <si>
    <t>Reasons Extra Unit Owned</t>
  </si>
  <si>
    <t xml:space="preserve">Previous usual residence </t>
  </si>
  <si>
    <t xml:space="preserve">Used for recreational purposes  </t>
  </si>
  <si>
    <t xml:space="preserve">Investment purposes  </t>
  </si>
  <si>
    <t xml:space="preserve">Unable to sell property  </t>
  </si>
  <si>
    <t xml:space="preserve">Inherited property  </t>
  </si>
  <si>
    <t xml:space="preserve">Other reasons  </t>
  </si>
  <si>
    <t xml:space="preserve">Location of Extra Unit </t>
  </si>
  <si>
    <t xml:space="preserve">Within 150 miles of current residence  </t>
  </si>
  <si>
    <t>PERMNEAR = '1'</t>
  </si>
  <si>
    <t xml:space="preserve">150 miles or more from current residence  </t>
  </si>
  <si>
    <t>PERMNEAR = '2'</t>
  </si>
  <si>
    <t>PERMNEAR = 'M'</t>
  </si>
  <si>
    <t xml:space="preserve">Nights Owner Spent at Extra Unit </t>
  </si>
  <si>
    <t xml:space="preserve">0 to 2 nights  </t>
  </si>
  <si>
    <t>VACRESDAYS = '1'</t>
  </si>
  <si>
    <t xml:space="preserve">3 to 7 nights  </t>
  </si>
  <si>
    <t>VACRESDAYS = '2'</t>
  </si>
  <si>
    <t xml:space="preserve">8 nights or more  </t>
  </si>
  <si>
    <t>VACRESDAYS = '3'</t>
  </si>
  <si>
    <t>VACRESDAYS = 'M'</t>
  </si>
  <si>
    <t xml:space="preserve">Nights Owner Rented Extra Unit </t>
  </si>
  <si>
    <t>VACRNTDAYS = '1'</t>
  </si>
  <si>
    <t>VACRNTDAYS = '2'</t>
  </si>
  <si>
    <t>VACRNTDAYS = '3'</t>
  </si>
  <si>
    <t>VACRNTDAYS = 'M'</t>
  </si>
  <si>
    <t xml:space="preserve">Units in Structure </t>
  </si>
  <si>
    <t xml:space="preserve">1, detached                                   </t>
  </si>
  <si>
    <t>BLD = '02'</t>
  </si>
  <si>
    <t xml:space="preserve">1, attached                                   </t>
  </si>
  <si>
    <t>BLD = '03'</t>
  </si>
  <si>
    <t xml:space="preserve">2 to 4                                        </t>
  </si>
  <si>
    <t>BLD in ('04','05')</t>
  </si>
  <si>
    <t xml:space="preserve">5 to 9                                        </t>
  </si>
  <si>
    <t>BLD = '06'</t>
  </si>
  <si>
    <t xml:space="preserve">10 to 19                                      </t>
  </si>
  <si>
    <t>BLD = '07'</t>
  </si>
  <si>
    <t xml:space="preserve">20 to 49                                      </t>
  </si>
  <si>
    <t>BLD = '08'</t>
  </si>
  <si>
    <t xml:space="preserve">50 or more                                    </t>
  </si>
  <si>
    <t>BLD = '09'</t>
  </si>
  <si>
    <t xml:space="preserve">Manufactured/mobile home or trailer             </t>
  </si>
  <si>
    <t>BLD = '01'</t>
  </si>
  <si>
    <t>Other (Boat, RV, van, etc.)</t>
  </si>
  <si>
    <t>BLD = '10'</t>
  </si>
  <si>
    <t xml:space="preserve">Cooperatives and Condominiums </t>
  </si>
  <si>
    <t xml:space="preserve">Cooperatives                                 </t>
  </si>
  <si>
    <t>COOP = '1'</t>
  </si>
  <si>
    <t xml:space="preserve">Condominiums                                </t>
  </si>
  <si>
    <t>CONDO = '1'</t>
  </si>
  <si>
    <t>2016 to 2017</t>
  </si>
  <si>
    <t>YRBUILT_IUF in (2016:2017)</t>
  </si>
  <si>
    <t>2010 to 2015</t>
  </si>
  <si>
    <t>YRBUILT_IUF in (2010:2015)</t>
  </si>
  <si>
    <t xml:space="preserve">2005 to 2009                                  </t>
  </si>
  <si>
    <t xml:space="preserve">2000 to 2004                                  </t>
  </si>
  <si>
    <t xml:space="preserve">1995 to 1999                                  </t>
  </si>
  <si>
    <t xml:space="preserve">1990 to 1994                                  </t>
  </si>
  <si>
    <t xml:space="preserve">1985 to 1989                                  </t>
  </si>
  <si>
    <t xml:space="preserve">1980 to 1984                                  </t>
  </si>
  <si>
    <t xml:space="preserve">1970 to 1979                      </t>
  </si>
  <si>
    <t xml:space="preserve">1960 to 1969                                  </t>
  </si>
  <si>
    <t>YRBUILT_IUF = 1960</t>
  </si>
  <si>
    <t xml:space="preserve">1950 to 1959                                  </t>
  </si>
  <si>
    <t>YRBUILT_IUF = 1950</t>
  </si>
  <si>
    <t xml:space="preserve">1940 to 1949                                  </t>
  </si>
  <si>
    <t>YRBUILT_IUF = 1940</t>
  </si>
  <si>
    <t xml:space="preserve">1930 to 1939                                  </t>
  </si>
  <si>
    <t xml:space="preserve">1920 to 1929                                  </t>
  </si>
  <si>
    <t xml:space="preserve">1919 or earlier                                </t>
  </si>
  <si>
    <t>Median (year)</t>
  </si>
  <si>
    <t xml:space="preserve">4 to 6  </t>
  </si>
  <si>
    <t xml:space="preserve">7 or more  </t>
  </si>
  <si>
    <t xml:space="preserve">Access to Structure </t>
  </si>
  <si>
    <t>BLD in ('04', '05', '06', '07', '08', '09')</t>
  </si>
  <si>
    <t xml:space="preserve">Use of steps not required  </t>
  </si>
  <si>
    <t>BLD in ('04', '05', '06', '07', '08', '09') and NOSTEP = '1'</t>
  </si>
  <si>
    <t xml:space="preserve">Use of steps required  </t>
  </si>
  <si>
    <t>BLD in ('04', '05', '06', '07', '08', '09') and NOSTEP = '2'</t>
  </si>
  <si>
    <t xml:space="preserve">Use of steps not reported  </t>
  </si>
  <si>
    <t>BLD in ('04', '05', '06', '07', '08', '09') and NOSTEP = 'M'</t>
  </si>
  <si>
    <t>BLD in ('01', '02', '03', '10')</t>
  </si>
  <si>
    <t>BLD in ('01', '02', '03', '10') and NOSTEP = '1'</t>
  </si>
  <si>
    <t>BLD in ('01', '02', '03', '10') and NOSTEP = '2'</t>
  </si>
  <si>
    <t>BLD in ('01', '02', '03', '10') and NOSTEP = 'M'</t>
  </si>
  <si>
    <t>Foundation Type</t>
  </si>
  <si>
    <t>Single-family, attached and detached:</t>
  </si>
  <si>
    <t>Basement under all of house</t>
  </si>
  <si>
    <t>FOUNDTYPE = '1'</t>
  </si>
  <si>
    <t xml:space="preserve">Basement under part of house  </t>
  </si>
  <si>
    <t>FOUNDTYPE = '2'</t>
  </si>
  <si>
    <t xml:space="preserve">Crawl space  </t>
  </si>
  <si>
    <t>FOUNDTYPE = '3'</t>
  </si>
  <si>
    <t xml:space="preserve">Concrete slab  </t>
  </si>
  <si>
    <t>FOUNDTYPE = '4'</t>
  </si>
  <si>
    <t xml:space="preserve">Manufactured/mobile homes: </t>
  </si>
  <si>
    <t xml:space="preserve">Mobile home set on masonry foundation  </t>
  </si>
  <si>
    <t>FOUNDTYPE = '5'</t>
  </si>
  <si>
    <t xml:space="preserve">Mobile home resting on concrete pad  </t>
  </si>
  <si>
    <t>FOUNDTYPE = '6'</t>
  </si>
  <si>
    <t xml:space="preserve">Mobile home up on blocks, but not on concrete pad  </t>
  </si>
  <si>
    <t>FOUNDTYPE = '7'</t>
  </si>
  <si>
    <t>Mobile home foundation not reported</t>
  </si>
  <si>
    <t>FOUNDTYPE = '9'</t>
  </si>
  <si>
    <t xml:space="preserve">Foundation setup in some other way  </t>
  </si>
  <si>
    <t>FOUNDTYPE = '8'</t>
  </si>
  <si>
    <t>Manufactured/Mobile Home Anchoring</t>
  </si>
  <si>
    <t xml:space="preserve">Manufactured/mobile homes  </t>
  </si>
  <si>
    <t xml:space="preserve">Anchored by tiedowns, bolts, or other means  </t>
  </si>
  <si>
    <t>BLD = '01' and MHANCHOR = '1'</t>
  </si>
  <si>
    <t xml:space="preserve">Not anchored </t>
  </si>
  <si>
    <t>BLD = '01' and MHANCHOR = '2'</t>
  </si>
  <si>
    <t xml:space="preserve">Anchoring not reported  </t>
  </si>
  <si>
    <t>BLD = '01' and MHANCHOR = 'M'</t>
  </si>
  <si>
    <t xml:space="preserve">Manufactured/Mobile Home Size </t>
  </si>
  <si>
    <t xml:space="preserve">Single-wide  </t>
  </si>
  <si>
    <t xml:space="preserve">Double-wide  </t>
  </si>
  <si>
    <t xml:space="preserve">Triple-wide or larger </t>
  </si>
  <si>
    <t xml:space="preserve">Size not reported  </t>
  </si>
  <si>
    <t xml:space="preserve">Manufactured/Mobile Homes in Group </t>
  </si>
  <si>
    <t xml:space="preserve">1 to 6  </t>
  </si>
  <si>
    <t>BLD = '01' and TPARK in (1:6)</t>
  </si>
  <si>
    <t xml:space="preserve">7 to 20  </t>
  </si>
  <si>
    <t>BLD = '01' and TPARK in (7:20)</t>
  </si>
  <si>
    <t xml:space="preserve">21 or more  </t>
  </si>
  <si>
    <t>BLD = '01' and TPARK ge 21</t>
  </si>
  <si>
    <t xml:space="preserve">Rooms </t>
  </si>
  <si>
    <t>TOTROOMS = 1</t>
  </si>
  <si>
    <t>TOTROOMS = 2</t>
  </si>
  <si>
    <t>TOTROOMS = 3</t>
  </si>
  <si>
    <t>TOTROOMS = 4</t>
  </si>
  <si>
    <t>TOTROOMS = 5</t>
  </si>
  <si>
    <t>TOTROOMS = 6</t>
  </si>
  <si>
    <t>TOTROOMS = 7</t>
  </si>
  <si>
    <t>TOTROOMS = 8</t>
  </si>
  <si>
    <t>TOTROOMS = 9</t>
  </si>
  <si>
    <t xml:space="preserve">10 or more </t>
  </si>
  <si>
    <t>TOTROOMS ge 10</t>
  </si>
  <si>
    <t xml:space="preserve">Bedrooms </t>
  </si>
  <si>
    <t xml:space="preserve">None </t>
  </si>
  <si>
    <t>BEDROOMS = 0</t>
  </si>
  <si>
    <t>BEDROOMS = 1</t>
  </si>
  <si>
    <t>BEDROOMS = 2</t>
  </si>
  <si>
    <t>BEDROOMS = 3</t>
  </si>
  <si>
    <t xml:space="preserve">4 or more  </t>
  </si>
  <si>
    <t>BEDROOMS in (4:10)</t>
  </si>
  <si>
    <t xml:space="preserve">Bathrooms </t>
  </si>
  <si>
    <t>At least 1 complete bathroom</t>
  </si>
  <si>
    <t>BATHROOMS in ('01' '02' '03' '04' '05' '06')</t>
  </si>
  <si>
    <t>BATHROOMS = '01'</t>
  </si>
  <si>
    <t>BATHROOMS = '02'</t>
  </si>
  <si>
    <t>BATHROOMS = '03'</t>
  </si>
  <si>
    <t>BATHROOMS = '04'</t>
  </si>
  <si>
    <t>BATHROOMS = '05'</t>
  </si>
  <si>
    <t>More than 3</t>
  </si>
  <si>
    <t>BATHROOMS = '06'</t>
  </si>
  <si>
    <t>No complete bathroom</t>
  </si>
  <si>
    <t>BATHROOMS in ('07' '08' '09' '10' '11' '12' '13')</t>
  </si>
  <si>
    <t>Sink and tub present</t>
  </si>
  <si>
    <t>BATHROOMS = '07'</t>
  </si>
  <si>
    <t>Sink and toilet present</t>
  </si>
  <si>
    <t>BATHROOMS = '08'</t>
  </si>
  <si>
    <t>Tub and toilet present</t>
  </si>
  <si>
    <t>BATHROOMS = '09'</t>
  </si>
  <si>
    <t>Sink only present</t>
  </si>
  <si>
    <t>BATHROOMS = '10'</t>
  </si>
  <si>
    <t>Tub only present</t>
  </si>
  <si>
    <t>BATHROOMS = '11'</t>
  </si>
  <si>
    <t>Toilet only present</t>
  </si>
  <si>
    <t>BATHROOMS = '12'</t>
  </si>
  <si>
    <t>No sink, bathtub, shower, or toilet present</t>
  </si>
  <si>
    <t>BATHROOMS = '13'</t>
  </si>
  <si>
    <t>Square Footage of Unit</t>
  </si>
  <si>
    <t xml:space="preserve">Less than 500  </t>
  </si>
  <si>
    <t>UNITSIZE_IUF in (1:499)</t>
  </si>
  <si>
    <t xml:space="preserve">500 to 749  </t>
  </si>
  <si>
    <t>UNITSIZE_IUF in (500:749)</t>
  </si>
  <si>
    <t xml:space="preserve">750 to 999  </t>
  </si>
  <si>
    <t>UNITSIZE_IUF in (750:999)</t>
  </si>
  <si>
    <t xml:space="preserve">1,000 to 1,499 </t>
  </si>
  <si>
    <t>UNITSIZE_IUF in (1000:1499)</t>
  </si>
  <si>
    <t xml:space="preserve">1,500 to 1,999 </t>
  </si>
  <si>
    <t>UNITSIZE_IUF in (1500:1999)</t>
  </si>
  <si>
    <t xml:space="preserve">2,000 to 2,499 </t>
  </si>
  <si>
    <t>UNITSIZE_IUF in (2000:2499)</t>
  </si>
  <si>
    <t xml:space="preserve">2,500 to 2,999 </t>
  </si>
  <si>
    <t>UNITSIZE_IUF in (2500:2999)</t>
  </si>
  <si>
    <t xml:space="preserve">3,000 to 3,999 </t>
  </si>
  <si>
    <t>UNITSIZE_IUF in (3000:3999)</t>
  </si>
  <si>
    <t xml:space="preserve">4,000 or more  </t>
  </si>
  <si>
    <t>UNITSIZE_IUF ge 4000</t>
  </si>
  <si>
    <t xml:space="preserve">Not reported  </t>
  </si>
  <si>
    <t>UNITSIZE_IUF = .M</t>
  </si>
  <si>
    <t>Median (square feet)</t>
  </si>
  <si>
    <t xml:space="preserve">Lot Size </t>
  </si>
  <si>
    <t>(CONDO = '2' and COOP = '2') and  BLD in ('01','02','03', '10')</t>
  </si>
  <si>
    <t xml:space="preserve">Less than 1/8 acre  </t>
  </si>
  <si>
    <t xml:space="preserve">1/8 up to 1/4 acre  </t>
  </si>
  <si>
    <t xml:space="preserve">1/4 up to 1/2 acre  </t>
  </si>
  <si>
    <t xml:space="preserve">1/2 up to 1 acre </t>
  </si>
  <si>
    <t xml:space="preserve">1 up to 5 acres  </t>
  </si>
  <si>
    <t xml:space="preserve">5 up to 10 acres  </t>
  </si>
  <si>
    <t xml:space="preserve">10 acres or more  </t>
  </si>
  <si>
    <t xml:space="preserve">Porch, deck, balcony, or patio  </t>
  </si>
  <si>
    <t>PORCH = '1'</t>
  </si>
  <si>
    <t xml:space="preserve">Usable fireplace  </t>
  </si>
  <si>
    <t>FIREPLACE in ('1','2','3')</t>
  </si>
  <si>
    <t xml:space="preserve">Separate dining room  </t>
  </si>
  <si>
    <t>DINING in (1:5)</t>
  </si>
  <si>
    <t>With 2 or more living rooms or recreation rooms, etc.</t>
  </si>
  <si>
    <t>FINROOMS ge 2</t>
  </si>
  <si>
    <t>Vehicle Parking</t>
  </si>
  <si>
    <t>Garage or carport</t>
  </si>
  <si>
    <t>GARAGE = '1'</t>
  </si>
  <si>
    <t xml:space="preserve">Electricity  </t>
  </si>
  <si>
    <t>ELECAMT ge 1</t>
  </si>
  <si>
    <t>Gas</t>
  </si>
  <si>
    <t>GASAMT ge 1</t>
  </si>
  <si>
    <t xml:space="preserve">Fuel oil  </t>
  </si>
  <si>
    <t>OILAMT ge 1</t>
  </si>
  <si>
    <t xml:space="preserve">Other  </t>
  </si>
  <si>
    <t>OTHERAMT ge 1</t>
  </si>
  <si>
    <t xml:space="preserve">Main Heating Equipment </t>
  </si>
  <si>
    <t xml:space="preserve">Warm-air furnace  </t>
  </si>
  <si>
    <t>HEATTYPE = '01'</t>
  </si>
  <si>
    <t xml:space="preserve">Steam or hot water system </t>
  </si>
  <si>
    <t>HEATTYPE = '02'</t>
  </si>
  <si>
    <t xml:space="preserve">Electric heat pump  </t>
  </si>
  <si>
    <t>HEATTYPE = '03'</t>
  </si>
  <si>
    <t xml:space="preserve">Built-in electric units </t>
  </si>
  <si>
    <t>HEATTYPE = '04'</t>
  </si>
  <si>
    <t xml:space="preserve">Floor, wall, or other built-in hot-air units without ducts </t>
  </si>
  <si>
    <t>HEATTYPE = '05'</t>
  </si>
  <si>
    <t xml:space="preserve">Room heaters with flue  </t>
  </si>
  <si>
    <t>HEATTYPE = '06'</t>
  </si>
  <si>
    <t xml:space="preserve">Room heaters without flue  </t>
  </si>
  <si>
    <t>HEATTYPE = '07'</t>
  </si>
  <si>
    <t xml:space="preserve">Portable electric heaters  </t>
  </si>
  <si>
    <t>HEATTYPE = '08'</t>
  </si>
  <si>
    <t xml:space="preserve">Stoves  </t>
  </si>
  <si>
    <t>HEATTYPE = '09'</t>
  </si>
  <si>
    <t xml:space="preserve">Fireplaces with inserts </t>
  </si>
  <si>
    <t>HEATTYPE = '10'</t>
  </si>
  <si>
    <t xml:space="preserve">Fireplaces without inserts  </t>
  </si>
  <si>
    <t>HEATTYPE = '11'</t>
  </si>
  <si>
    <t xml:space="preserve">Cooking stove  </t>
  </si>
  <si>
    <t>HEATTYPE = '14'</t>
  </si>
  <si>
    <t>HEATTYPE = '12'</t>
  </si>
  <si>
    <t>HEATTYPE = '13'</t>
  </si>
  <si>
    <t xml:space="preserve">Main House Heating Fuel </t>
  </si>
  <si>
    <t xml:space="preserve">Housing units with heating fuel  </t>
  </si>
  <si>
    <t>HEATFUEL in ('01' '02' '03' '04' '05' '06' '07' '08' '09')</t>
  </si>
  <si>
    <t>HEATFUEL = '01'</t>
  </si>
  <si>
    <t xml:space="preserve">Piped gas </t>
  </si>
  <si>
    <t>HEATFUEL = '02'</t>
  </si>
  <si>
    <t xml:space="preserve">Bottled gas </t>
  </si>
  <si>
    <t>HEATFUEL = '03'</t>
  </si>
  <si>
    <t>HEATFUEL = '04'</t>
  </si>
  <si>
    <t xml:space="preserve">Kerosene or other liquid fuel </t>
  </si>
  <si>
    <t>HEATFUEL = '05'</t>
  </si>
  <si>
    <t xml:space="preserve">Coal or coke  </t>
  </si>
  <si>
    <t>HEATFUEL = '06'</t>
  </si>
  <si>
    <t xml:space="preserve">Wood  </t>
  </si>
  <si>
    <t>HEATFUEL = '07'</t>
  </si>
  <si>
    <t xml:space="preserve">Solar energy  </t>
  </si>
  <si>
    <t>HEATFUEL = '08'</t>
  </si>
  <si>
    <t>HEATFUEL = '09'</t>
  </si>
  <si>
    <t>Primary Air Conditioning</t>
  </si>
  <si>
    <t>With primary air conditioning</t>
  </si>
  <si>
    <t>ACPRIMARY in ('01' '02' '03' '04' '05' '06' '07' '08' '09' '10' '11')</t>
  </si>
  <si>
    <t>Central air conditioning</t>
  </si>
  <si>
    <t>ACPRIMARY in ('01' '02' '03' '04')</t>
  </si>
  <si>
    <t>Powered by:</t>
  </si>
  <si>
    <t>Electric</t>
  </si>
  <si>
    <t>ACPRIMARY = '01'</t>
  </si>
  <si>
    <t>Piped gas</t>
  </si>
  <si>
    <t>ACPRIMARY = '02'</t>
  </si>
  <si>
    <t>Liquid propane gas</t>
  </si>
  <si>
    <t>ACPRIMARY = '03'</t>
  </si>
  <si>
    <t>Other</t>
  </si>
  <si>
    <t>ACPRIMARY = '04'</t>
  </si>
  <si>
    <t>Room air conditioning</t>
  </si>
  <si>
    <t>ACPRIMARY in ('05' '06' '07' '08' '09' '10' '11')</t>
  </si>
  <si>
    <t>Unit has 1 room air conditioner</t>
  </si>
  <si>
    <t>ACPRIMARY = '05'</t>
  </si>
  <si>
    <t>Unit has 2 room air conditioners</t>
  </si>
  <si>
    <t>ACPRIMARY = '06'</t>
  </si>
  <si>
    <t>Unit has 3 room air conditioners</t>
  </si>
  <si>
    <t>ACPRIMARY = '07'</t>
  </si>
  <si>
    <t>Unit has 4 room air conditioners</t>
  </si>
  <si>
    <t>ACPRIMARY = '08'</t>
  </si>
  <si>
    <t>Unit has 5 room air conditioners</t>
  </si>
  <si>
    <t>ACPRIMARY = '09'</t>
  </si>
  <si>
    <t>Unit has 6 room air conditioners</t>
  </si>
  <si>
    <t>ACPRIMARY = '10'</t>
  </si>
  <si>
    <t>Unit has 7 or more room air conditioners</t>
  </si>
  <si>
    <t>ACPRIMARY = '11'</t>
  </si>
  <si>
    <t>Unit does not have air conditioning</t>
  </si>
  <si>
    <t>ACPRIMARY = '12'</t>
  </si>
  <si>
    <t>Secondary Air Conditioning</t>
  </si>
  <si>
    <t>With secondary air conditioning</t>
  </si>
  <si>
    <t>ACSECNDRY in ('01' '02' '03' '04' '05' '06' '07' '08' '09' '10' '11')</t>
  </si>
  <si>
    <t>ACSECNDRY in ('01' '02' '03' '04')</t>
  </si>
  <si>
    <t>ACSECNDRY = '01'</t>
  </si>
  <si>
    <t>ACSECNDRY = '02'</t>
  </si>
  <si>
    <t>ACSECNDRY = '03'</t>
  </si>
  <si>
    <t>ACSECNDRY = '04'</t>
  </si>
  <si>
    <t>ACSECNDRY in ('05' '06' '07' '08' '09' '10' '11')</t>
  </si>
  <si>
    <t>ACSECNDRY = '05'</t>
  </si>
  <si>
    <t>ACSECNDRY = '06'</t>
  </si>
  <si>
    <t>ACSECNDRY = '07'</t>
  </si>
  <si>
    <t>ACSECNDRY = '08'</t>
  </si>
  <si>
    <t>ACSECNDRY = '09'</t>
  </si>
  <si>
    <t>ACSECNDRY = '10'</t>
  </si>
  <si>
    <t>ACSECNDRY = '11'</t>
  </si>
  <si>
    <t>Unit does not have secondary air conditioning</t>
  </si>
  <si>
    <t>ACSECNDRY = '12'</t>
  </si>
  <si>
    <t>Water Heating Fuel</t>
  </si>
  <si>
    <t>With hot piped water</t>
  </si>
  <si>
    <t>HOTWATER ne '7'</t>
  </si>
  <si>
    <t>Electricity</t>
  </si>
  <si>
    <t>HOTWATER = '1'</t>
  </si>
  <si>
    <t>HOTWATER = '2'</t>
  </si>
  <si>
    <t>Bottled gas</t>
  </si>
  <si>
    <t>HOTWATER = '3'</t>
  </si>
  <si>
    <t>Fuel oil</t>
  </si>
  <si>
    <t>HOTWATER = '4'</t>
  </si>
  <si>
    <t xml:space="preserve">Solar energy </t>
  </si>
  <si>
    <t>HOTWATER = '5'</t>
  </si>
  <si>
    <t>HOTWATER = '6'</t>
  </si>
  <si>
    <t>With complete kitchen (sink, refrigerator, and oven or burners)</t>
  </si>
  <si>
    <t>((BLD in ('01', '02', '03', '10') and KITCHSINK = '1' and FRIDGE = '1' and COOKTYPE in ('1','2','3')) or (BLD in ('04','05','06','07','08','09') and KITEXCLU = '1' and KITCHSINK = '1' and FRIDGE = '1' and COOKTYPE in ('1','2','3')))</t>
  </si>
  <si>
    <t xml:space="preserve">Lacking complete kitchen facilities  </t>
  </si>
  <si>
    <t>(KITCHSINK = '2' or FRIDGE = '2' or COOKTYPE = '4' or (BLD in ('04','05','06','07','08','09') and KITEXCLU = '2'))</t>
  </si>
  <si>
    <t xml:space="preserve">Kitchen sink </t>
  </si>
  <si>
    <t>KITCHSINK = '1'</t>
  </si>
  <si>
    <t xml:space="preserve">Refrigerator  </t>
  </si>
  <si>
    <t>FRIDGE = '1'</t>
  </si>
  <si>
    <t xml:space="preserve">Cooking stove or range  </t>
  </si>
  <si>
    <t>COOKTYPE = '1'</t>
  </si>
  <si>
    <t xml:space="preserve">Burners, no stove or range  </t>
  </si>
  <si>
    <t>COOKTYPE = '2'</t>
  </si>
  <si>
    <t xml:space="preserve">Microwave oven only  </t>
  </si>
  <si>
    <t>COOKTYPE = '3'</t>
  </si>
  <si>
    <t xml:space="preserve">Dishwasher  </t>
  </si>
  <si>
    <t>DISHWASH = '1'</t>
  </si>
  <si>
    <t xml:space="preserve">Washing machine </t>
  </si>
  <si>
    <t>WASHER = '1'</t>
  </si>
  <si>
    <t xml:space="preserve">Clothes dryer </t>
  </si>
  <si>
    <t>DRYER in  ('1','2','3','4')</t>
  </si>
  <si>
    <t xml:space="preserve">Cooking Fuel </t>
  </si>
  <si>
    <t xml:space="preserve">With cooking fuel  </t>
  </si>
  <si>
    <t>COOKFUEL in ('1','2','3','4')</t>
  </si>
  <si>
    <t>COOKFUEL = '1'</t>
  </si>
  <si>
    <t>COOKFUEL = '2'</t>
  </si>
  <si>
    <t>COOKFUEL = '3'</t>
  </si>
  <si>
    <t>COOKFUEL = '4'</t>
  </si>
  <si>
    <t>Clothes Dryer Fuel</t>
  </si>
  <si>
    <t>With clothes dryer</t>
  </si>
  <si>
    <t>DRYER = '1'</t>
  </si>
  <si>
    <t>DRYER = '2'</t>
  </si>
  <si>
    <t>DRYER = '3'</t>
  </si>
  <si>
    <t>DRYER = '4'</t>
  </si>
  <si>
    <t>Bodies of Water Within 1/2 Block</t>
  </si>
  <si>
    <t>Water in area</t>
  </si>
  <si>
    <t>NEARWATER = '1'</t>
  </si>
  <si>
    <t>Unit is on waterfront property</t>
  </si>
  <si>
    <t>NEARWATER = '1' and WATFRONT = '1'</t>
  </si>
  <si>
    <t>Unit is not on waterfront property</t>
  </si>
  <si>
    <t>NEARWATER = '1' and WATFRONT = '2'</t>
  </si>
  <si>
    <t>Waterfront property not reported</t>
  </si>
  <si>
    <t>NEARWATER = '1' and WATFRONT = 'M'</t>
  </si>
  <si>
    <t>No water in area</t>
  </si>
  <si>
    <t>NEARWATER = '2'</t>
  </si>
  <si>
    <t>NEARWATER = 'M'</t>
  </si>
  <si>
    <t>Single-family detached houses</t>
  </si>
  <si>
    <t>NEARSFD = '1'</t>
  </si>
  <si>
    <t>Single-family attached houses</t>
  </si>
  <si>
    <t>NEARSFA = '1'</t>
  </si>
  <si>
    <t>NEARMF = '1'</t>
  </si>
  <si>
    <t>Manufactured/mobile homes</t>
  </si>
  <si>
    <t>NEARMH = '1'</t>
  </si>
  <si>
    <t>NEARBUSIN = '1'</t>
  </si>
  <si>
    <t>Industrial structures or factories</t>
  </si>
  <si>
    <t>NEARFACT = '1'</t>
  </si>
  <si>
    <t>Bars on Windows of Buildings Within 1/2 Block</t>
  </si>
  <si>
    <t>No bars on windows</t>
  </si>
  <si>
    <t>NEARBARCL = '3'</t>
  </si>
  <si>
    <t>1 building with bars</t>
  </si>
  <si>
    <t>NEARBARCL = '1'</t>
  </si>
  <si>
    <t>2 or more buildings with bars</t>
  </si>
  <si>
    <t>NEARBARCL = '2'</t>
  </si>
  <si>
    <t>NEARBARCL = 'M'</t>
  </si>
  <si>
    <t>Vandalized or Abandoned Buildings Within 1/2 Block</t>
  </si>
  <si>
    <t>None</t>
  </si>
  <si>
    <t>NEARABAND = '3'</t>
  </si>
  <si>
    <t>1 building</t>
  </si>
  <si>
    <t>NEARABAND = '1'</t>
  </si>
  <si>
    <t>More than 1 building</t>
  </si>
  <si>
    <t>NEARABAND = '2'</t>
  </si>
  <si>
    <t>No buildings</t>
  </si>
  <si>
    <t>NEARABAND = '4'</t>
  </si>
  <si>
    <t>NEARABAND = 'M'</t>
  </si>
  <si>
    <t>Trash, Litter, or Junk on Streets or Any Properties Within 1/2 Block</t>
  </si>
  <si>
    <t>NEARTRASH = '3'</t>
  </si>
  <si>
    <t>Small amount</t>
  </si>
  <si>
    <t>NEARTRASH = '2'</t>
  </si>
  <si>
    <t>Large amount</t>
  </si>
  <si>
    <t>NEARTRASH = '1'</t>
  </si>
  <si>
    <t>NEARTRASH = 'M'</t>
  </si>
  <si>
    <t>Secured Communities</t>
  </si>
  <si>
    <t>House, apartment, manufactured/mobile home</t>
  </si>
  <si>
    <t>GATED ne 'N'</t>
  </si>
  <si>
    <t>Community access secured with walls or fences</t>
  </si>
  <si>
    <t>GATED = '1'</t>
  </si>
  <si>
    <t>Community access not secured</t>
  </si>
  <si>
    <t>GATED = '2'</t>
  </si>
  <si>
    <t>Community access not reported</t>
  </si>
  <si>
    <t>GATED = 'M'</t>
  </si>
  <si>
    <t>Senior Citizen Communities</t>
  </si>
  <si>
    <t>Households with person 55 and over</t>
  </si>
  <si>
    <t>AGERES ne 'N'</t>
  </si>
  <si>
    <t>Community age restricted</t>
  </si>
  <si>
    <t>AGERES = '1'</t>
  </si>
  <si>
    <t>No age restriction or not reported</t>
  </si>
  <si>
    <t>(AGERES = '2' or AGERES = 'M')</t>
  </si>
  <si>
    <t>(AGERES = '2' or AGERES = 'M') and NORC = '1'</t>
  </si>
  <si>
    <t>Majority of neighbors younger than 55</t>
  </si>
  <si>
    <t>(AGERES = '2' or AGERES = 'M') and NORC = '2'</t>
  </si>
  <si>
    <t>Opinion of Neighborhood by Selected Characteristics</t>
  </si>
  <si>
    <t>This neighborhood:</t>
  </si>
  <si>
    <t>Has good schools</t>
  </si>
  <si>
    <t>Agree</t>
  </si>
  <si>
    <t>NHQSCHOOL = '1'</t>
  </si>
  <si>
    <t>Disagree</t>
  </si>
  <si>
    <t>NHQSCHOOL = '2'</t>
  </si>
  <si>
    <t>NHQSCHOOL = 'M'</t>
  </si>
  <si>
    <t>Has a lot of petty crime</t>
  </si>
  <si>
    <t>NHQPCRIME = '1'</t>
  </si>
  <si>
    <t>NHQPCRIME = '2'</t>
  </si>
  <si>
    <t>NHQPCRIME = 'M'</t>
  </si>
  <si>
    <t>Has a lot of serious crime</t>
  </si>
  <si>
    <t>NHQSCRIME = '1'</t>
  </si>
  <si>
    <t>NHQSCRIME = '2'</t>
  </si>
  <si>
    <t>NHQSCRIME = 'M'</t>
  </si>
  <si>
    <t>Has good bus, subway, or commuter bus service</t>
  </si>
  <si>
    <t>NHQPUBTRN = '1'</t>
  </si>
  <si>
    <t>NHQPUBTRN = '2'</t>
  </si>
  <si>
    <t>NHQPUBTRN = 'M'</t>
  </si>
  <si>
    <t>Is at high risk for floods or other disasters</t>
  </si>
  <si>
    <t>NHQRISK = '1'</t>
  </si>
  <si>
    <t>NHQRISK = '2'</t>
  </si>
  <si>
    <t>NHQRISK = 'M'</t>
  </si>
  <si>
    <t>Back to contents</t>
  </si>
  <si>
    <t>Green = Bygroup available for Table 00 only (Housing Unit Characteristics)</t>
  </si>
  <si>
    <t>Blue = Bygroup available for INTSTATUS = '1-3', but only in Table 00.  The rest of the tables are INTSTATUS = '1'.</t>
  </si>
  <si>
    <t>Orange = Table totals can be replicated using proc univariate (sum observations).  Bygroup only available for Table 16 (Home Improvement Costs).</t>
  </si>
  <si>
    <t>Bygroup ID</t>
  </si>
  <si>
    <t>Column Name</t>
  </si>
  <si>
    <t>Variable:</t>
  </si>
  <si>
    <t xml:space="preserve">ByGroup Value                                                                                                      </t>
  </si>
  <si>
    <t>Total</t>
  </si>
  <si>
    <t>INTSTATUS in ('1' '2' '3')</t>
  </si>
  <si>
    <t>This bygroup is only available for Table 00 (Housing Unit Characteristics)</t>
  </si>
  <si>
    <t>ByVac</t>
  </si>
  <si>
    <t>Occupancy/Vacancy Status</t>
  </si>
  <si>
    <t>Occupied</t>
  </si>
  <si>
    <t>Seasonal</t>
  </si>
  <si>
    <t>Total vacant</t>
  </si>
  <si>
    <t>Vacant, for rent</t>
  </si>
  <si>
    <t>Vacant, for sale only</t>
  </si>
  <si>
    <t>Vacant, rented or sold</t>
  </si>
  <si>
    <t>Vacant, occasional use/URE</t>
  </si>
  <si>
    <t>Other vacant</t>
  </si>
  <si>
    <t>INTSTATUS = '1'</t>
  </si>
  <si>
    <t>VACANCY in ('01' '02' '03' '04' '05' '06' '07')</t>
  </si>
  <si>
    <t>INTSTATUS = '3' and VACANCY in ('01' '02')</t>
  </si>
  <si>
    <t xml:space="preserve">INTSTATUS eq '3' and VACANCY eq '03' </t>
  </si>
  <si>
    <t>INTSTATUS eq '3' and VACANCY in ('04' '05')</t>
  </si>
  <si>
    <t>(INTSTATUS eq '3' and VACANCY eq '06') or (INTSTATUS eq '2' and VACANCY in ('01' '02' '03' '04' '05' '06' '07'))</t>
  </si>
  <si>
    <t>INTSTATUS eq '3' and VACANCY eq '07'</t>
  </si>
  <si>
    <t>ByTen</t>
  </si>
  <si>
    <t>Tenure</t>
  </si>
  <si>
    <t>Owner</t>
  </si>
  <si>
    <t>Renter</t>
  </si>
  <si>
    <t>TENURE = '1'</t>
  </si>
  <si>
    <t>TENURE in ( '2' '3')</t>
  </si>
  <si>
    <t>This bygroup uses the projects data set and is only available for Table 16</t>
  </si>
  <si>
    <t>BySource</t>
  </si>
  <si>
    <t>Professional/Do-It-Yourself</t>
  </si>
  <si>
    <t>Professional</t>
  </si>
  <si>
    <t>Do-It-Yourself</t>
  </si>
  <si>
    <t>INTSTATUS = '1' and TENURE = '1'</t>
  </si>
  <si>
    <t>JOBDIY = '2'</t>
  </si>
  <si>
    <t>JOBDIY = '1'</t>
  </si>
  <si>
    <t>ByFund</t>
  </si>
  <si>
    <t>Main Source of Funding</t>
  </si>
  <si>
    <t>Cash from savings</t>
  </si>
  <si>
    <t>Cash from refinancing home</t>
  </si>
  <si>
    <t>Home equity loan</t>
  </si>
  <si>
    <t>Homeowner's insurance settlement</t>
  </si>
  <si>
    <t>Credit card or retail store charge card</t>
  </si>
  <si>
    <t>Contractor arranged financing</t>
  </si>
  <si>
    <t>Something else</t>
  </si>
  <si>
    <t>JOBFUNDS = '1'</t>
  </si>
  <si>
    <t>JOBFUNDS = '2'</t>
  </si>
  <si>
    <t>JOBFUNDS = '3'</t>
  </si>
  <si>
    <t>JOBFUNDS = '4'</t>
  </si>
  <si>
    <t>JOBFUNDS = '5'</t>
  </si>
  <si>
    <t>JOBFUNDS = '6'</t>
  </si>
  <si>
    <t>JOBFUNDS = '7'</t>
  </si>
  <si>
    <t>JOBFUNDS = 'M'</t>
  </si>
  <si>
    <t>ByYrWork</t>
  </si>
  <si>
    <t>Primary Year of Work</t>
  </si>
  <si>
    <t>JOBWORKYR eq '1' or JOBCOMPYR eq '1'</t>
  </si>
  <si>
    <t>JOBWORKYR eq '2' or JOBCOMPYR eq '2'</t>
  </si>
  <si>
    <t>JOBWORKYR eq '3' or JOBCOMPYR eq '3'</t>
  </si>
  <si>
    <t>JOBWORKYR eq 'M' or JOBCOMPYR eq 'M'</t>
  </si>
  <si>
    <t>ByBuilt</t>
  </si>
  <si>
    <t>Year Built</t>
  </si>
  <si>
    <t>2000 to 2009</t>
  </si>
  <si>
    <t>1990 to 1999</t>
  </si>
  <si>
    <t>1980 to 1989</t>
  </si>
  <si>
    <t>1970 to 1979</t>
  </si>
  <si>
    <t>1960 to 1969</t>
  </si>
  <si>
    <t>1950 to 1959</t>
  </si>
  <si>
    <t>1940 to 1949</t>
  </si>
  <si>
    <t>1939 or earlier</t>
  </si>
  <si>
    <t>YRBUILT_IUF in (2000:2005)</t>
  </si>
  <si>
    <t>YRBUILT_IUF in (1990:1995)</t>
  </si>
  <si>
    <t>YRBUILT_IUF in (1980:1985)</t>
  </si>
  <si>
    <t xml:space="preserve">YRBUILT_IUF = 1970 </t>
  </si>
  <si>
    <t>YRBUILT_IUF le 1930</t>
  </si>
  <si>
    <t>ByUnitStr</t>
  </si>
  <si>
    <t>Units by Structure Type</t>
  </si>
  <si>
    <t>1, detached</t>
  </si>
  <si>
    <t>1, attached</t>
  </si>
  <si>
    <t>2 to 4 Units</t>
  </si>
  <si>
    <t>5 to 9 Units</t>
  </si>
  <si>
    <t>10 to 19 Units</t>
  </si>
  <si>
    <t>20 to 49 Units</t>
  </si>
  <si>
    <t>50 or more</t>
  </si>
  <si>
    <t>Manufactured/ mobile home</t>
  </si>
  <si>
    <t>ByBedrms</t>
  </si>
  <si>
    <t>Number of Bedrooms</t>
  </si>
  <si>
    <t>4 or more</t>
  </si>
  <si>
    <t>ByUntSz</t>
  </si>
  <si>
    <t>Square Footage</t>
  </si>
  <si>
    <t>Less than 500</t>
  </si>
  <si>
    <t>500 to 749</t>
  </si>
  <si>
    <t>750 to 999</t>
  </si>
  <si>
    <t>1,000 to 1,499</t>
  </si>
  <si>
    <t>1,500 to 1,999</t>
  </si>
  <si>
    <t>2,000 to 2,499</t>
  </si>
  <si>
    <t>2,500 to 2,999</t>
  </si>
  <si>
    <t>3,000 to 3,999</t>
  </si>
  <si>
    <t>4,000 or more</t>
  </si>
  <si>
    <t>Not Reported</t>
  </si>
  <si>
    <t>ByAgeHH</t>
  </si>
  <si>
    <t>Age of Householder</t>
  </si>
  <si>
    <t>Under 25 years old</t>
  </si>
  <si>
    <t>25 to 29 years old</t>
  </si>
  <si>
    <t>30 to 34 years old</t>
  </si>
  <si>
    <t>35 to 44 years old</t>
  </si>
  <si>
    <t>45 to 54 years old</t>
  </si>
  <si>
    <t>55 to 64 years old</t>
  </si>
  <si>
    <t>65 to 74 years old</t>
  </si>
  <si>
    <t>75 years old and over</t>
  </si>
  <si>
    <t>HHAGE in (0:24)</t>
  </si>
  <si>
    <t>HHAGE in (25:29)</t>
  </si>
  <si>
    <t>HHAGE in (30:34)</t>
  </si>
  <si>
    <t>HHAGE in (35:44)</t>
  </si>
  <si>
    <t>HHAGE in (45:54)</t>
  </si>
  <si>
    <t>HHAGE in (55:64)</t>
  </si>
  <si>
    <t>HHAGE in (65:74)</t>
  </si>
  <si>
    <t>HHAGE ge 75</t>
  </si>
  <si>
    <t>ByRace</t>
  </si>
  <si>
    <t>Race of Householder</t>
  </si>
  <si>
    <t>White alone</t>
  </si>
  <si>
    <t>Black alone</t>
  </si>
  <si>
    <t>American Indian or Alaska Native alone</t>
  </si>
  <si>
    <t>Asian alone</t>
  </si>
  <si>
    <r>
      <t>Pacific Islander alone</t>
    </r>
    <r>
      <rPr>
        <vertAlign val="superscript"/>
        <sz val="12"/>
        <rFont val="Calibri"/>
        <family val="2"/>
      </rPr>
      <t>*</t>
    </r>
  </si>
  <si>
    <t>Two or more races</t>
  </si>
  <si>
    <t>HHRACE = '01'</t>
  </si>
  <si>
    <t>HHRACE = '02'</t>
  </si>
  <si>
    <t>HHRACE = '03'</t>
  </si>
  <si>
    <t>HHRACE = '04'</t>
  </si>
  <si>
    <t>HHRACE = '05'</t>
  </si>
  <si>
    <t>HHRACE in ('06' '07' '08' '09' '10' '11' '12' '13' '14' '15' '16' '18' '19' '20' '21')</t>
  </si>
  <si>
    <t>ByEduHH</t>
  </si>
  <si>
    <t>Education of Householder</t>
  </si>
  <si>
    <t>Less than 9th grade</t>
  </si>
  <si>
    <t>9th to 12th grade, no diploma</t>
  </si>
  <si>
    <t>High school graduate (inc. equivalency)</t>
  </si>
  <si>
    <t>Associates degree</t>
  </si>
  <si>
    <t>Bachelors degree</t>
  </si>
  <si>
    <t>Graduate or professional degree</t>
  </si>
  <si>
    <t>HHGRAD in ('31' '32' '33' '34') or HHGRAD = 'M'</t>
  </si>
  <si>
    <t>HHGRAD in ('39' '40' '41')</t>
  </si>
  <si>
    <t>HHGRAD in ('42' '43')</t>
  </si>
  <si>
    <t>HHGRAD = '44'</t>
  </si>
  <si>
    <t>HHGRAD in ('45' '46' '47')</t>
  </si>
  <si>
    <t>ByCitHH</t>
  </si>
  <si>
    <t>Citizenship of Householder</t>
  </si>
  <si>
    <t>United States Citizen by Birth</t>
  </si>
  <si>
    <t>United States Citizen by Naturalization</t>
  </si>
  <si>
    <t>Not a Citizen</t>
  </si>
  <si>
    <t>HHCITSHP in ('1' '2' '3')</t>
  </si>
  <si>
    <t>HHCITSHP = '4'</t>
  </si>
  <si>
    <t>HHCITSHP = '5'</t>
  </si>
  <si>
    <t>ByYrMvHH</t>
  </si>
  <si>
    <t>Year Moved Into Unit</t>
  </si>
  <si>
    <r>
      <t xml:space="preserve">2010 to </t>
    </r>
    <r>
      <rPr>
        <sz val="12"/>
        <rFont val="Calibri"/>
        <family val="2"/>
      </rPr>
      <t>2015</t>
    </r>
  </si>
  <si>
    <t>2005 to 2009</t>
  </si>
  <si>
    <t>2000 to 2004</t>
  </si>
  <si>
    <t>1995 to 1999</t>
  </si>
  <si>
    <t>1990 to 1994</t>
  </si>
  <si>
    <t>1985 to 1989</t>
  </si>
  <si>
    <t>1980 to 1984</t>
  </si>
  <si>
    <t>1979 or earlier</t>
  </si>
  <si>
    <t>HHMOVE in (2016:2017)</t>
  </si>
  <si>
    <t>HHMOVE in (2010:2015)</t>
  </si>
  <si>
    <t>HHMOVE in (2005:2009)</t>
  </si>
  <si>
    <t>HHMOVE in (2000:2004)</t>
  </si>
  <si>
    <t>HHMOVE in (1995:1999)</t>
  </si>
  <si>
    <t>HHMOVE in (1990:1994)</t>
  </si>
  <si>
    <t>HHMOVE in (1985:1989)</t>
  </si>
  <si>
    <t>HHMOVE in (1980:1984)</t>
  </si>
  <si>
    <t>HHMOVE in (1900:1979)</t>
  </si>
  <si>
    <t>ByDsbld</t>
  </si>
  <si>
    <t>Disablility Status</t>
  </si>
  <si>
    <t>With a disabled person</t>
  </si>
  <si>
    <t>Without a disabled person</t>
  </si>
  <si>
    <t>DISHH = '1'</t>
  </si>
  <si>
    <t>DISHH = '2'</t>
  </si>
  <si>
    <t>DISHH = 'M'</t>
  </si>
  <si>
    <t>ByEthnc</t>
  </si>
  <si>
    <t>Hispanic Origin of Householder</t>
  </si>
  <si>
    <r>
      <t>Hispanic</t>
    </r>
    <r>
      <rPr>
        <vertAlign val="superscript"/>
        <sz val="12"/>
        <rFont val="Calibri"/>
        <family val="2"/>
      </rPr>
      <t>**</t>
    </r>
  </si>
  <si>
    <t>Not Hispanic</t>
  </si>
  <si>
    <t>HHSPAN = '1'</t>
  </si>
  <si>
    <t>HHSPAN = '2'</t>
  </si>
  <si>
    <t>Universe: Renters only!</t>
  </si>
  <si>
    <t>HUD-Assisted Units</t>
  </si>
  <si>
    <t>Public housing</t>
  </si>
  <si>
    <t>Voucher</t>
  </si>
  <si>
    <t>Multifamily</t>
  </si>
  <si>
    <t>Eligible, but not HUD-assisted, with incomes less than 50% of area median incomes</t>
  </si>
  <si>
    <t>Eligible, but not HUD-assisted, with incomes between 51% and 80% of area median incomes</t>
  </si>
  <si>
    <t>Not eligible for HUD assistance</t>
  </si>
  <si>
    <t>ByHUD</t>
  </si>
  <si>
    <t>INTSTATUS = '1' and TENURE in ('2' '3')</t>
  </si>
  <si>
    <t>Worst Case Needs</t>
  </si>
  <si>
    <t>Assisted (self-reported)</t>
  </si>
  <si>
    <t>Unassisted, incomes less than 50% of area median income, and worst case needs</t>
  </si>
  <si>
    <t>Unassisted, incomes less than 50% of area median income, and not worst case needs</t>
  </si>
  <si>
    <t>Unassisted with incomes between 51% and 80% of area median incomes</t>
  </si>
  <si>
    <t>Renters not in the above categories</t>
  </si>
  <si>
    <t>ByWCN</t>
  </si>
  <si>
    <t>WCN = '1'</t>
  </si>
  <si>
    <t>WCN = '2'</t>
  </si>
  <si>
    <t>WCN = '3'</t>
  </si>
  <si>
    <t>WCN = '4'</t>
  </si>
  <si>
    <t>WCN = '5'</t>
  </si>
  <si>
    <t>ByPerPov</t>
  </si>
  <si>
    <t>Poverty Level</t>
  </si>
  <si>
    <t>Less than 50 percent</t>
  </si>
  <si>
    <t>50 to 99 percent</t>
  </si>
  <si>
    <t>100 to 149 percent</t>
  </si>
  <si>
    <t>150 to 199 percent</t>
  </si>
  <si>
    <t>200 percent or more</t>
  </si>
  <si>
    <t>PERPOVLVL lt 50.00</t>
  </si>
  <si>
    <t>50.00 le PERPOVLVL lt 100.00</t>
  </si>
  <si>
    <t>100.00 le PERPOVLVL lt 150.00</t>
  </si>
  <si>
    <t>150.00 le PERPOVLVL lt 200.00</t>
  </si>
  <si>
    <t>PERPOVLVL ge 200.00</t>
  </si>
  <si>
    <t>ByHHInc</t>
  </si>
  <si>
    <t>Household Income</t>
  </si>
  <si>
    <t>Less than $10,000</t>
  </si>
  <si>
    <t>$10,000 to $19,999</t>
  </si>
  <si>
    <t>$20,000 to $29,999</t>
  </si>
  <si>
    <t>$30,000 to $39,999</t>
  </si>
  <si>
    <t>$40,000 to $49,999</t>
  </si>
  <si>
    <t>$50,000 to $59,999</t>
  </si>
  <si>
    <t>$60,000 to $79,999</t>
  </si>
  <si>
    <t>$80,000 to $99,999</t>
  </si>
  <si>
    <t>$100,000 to $119,999</t>
  </si>
  <si>
    <t>$120,000 or more</t>
  </si>
  <si>
    <t>HINCP gt -9999999 and HINCP le 9999</t>
  </si>
  <si>
    <t>HINCP in (10000:19999)</t>
  </si>
  <si>
    <t>HINCP in (20000:29999)</t>
  </si>
  <si>
    <t>HINCP in (30000:39999)</t>
  </si>
  <si>
    <t>HINCP in (40000:49999)</t>
  </si>
  <si>
    <t>HINCP in (50000:59999)</t>
  </si>
  <si>
    <t>HINCP in (60000:79999)</t>
  </si>
  <si>
    <t>HINCP in (80000:99999)</t>
  </si>
  <si>
    <t>HINCP in (100000:119999)</t>
  </si>
  <si>
    <t>HINCP ge 120000</t>
  </si>
  <si>
    <t>ByMthCstPct</t>
  </si>
  <si>
    <t>Monthly Housing Cost as Percent of Income</t>
  </si>
  <si>
    <t>Less than 5 percent</t>
  </si>
  <si>
    <t xml:space="preserve"> 5 to 9 percent</t>
  </si>
  <si>
    <t>10 to 14 percent</t>
  </si>
  <si>
    <t>15 to 19 percent</t>
  </si>
  <si>
    <t>20 to 24 percent</t>
  </si>
  <si>
    <t xml:space="preserve">25 to 29 percent  </t>
  </si>
  <si>
    <t xml:space="preserve">30 to 34 percent  </t>
  </si>
  <si>
    <t xml:space="preserve">35 to 39 percent </t>
  </si>
  <si>
    <t xml:space="preserve">40 to 49 percent  </t>
  </si>
  <si>
    <t xml:space="preserve">50 to 59 percent  </t>
  </si>
  <si>
    <t xml:space="preserve">60 to 69 percent  </t>
  </si>
  <si>
    <t xml:space="preserve">70 to 99 percent  </t>
  </si>
  <si>
    <t>100 percent or more</t>
  </si>
  <si>
    <t xml:space="preserve">Zero or negative income  </t>
  </si>
  <si>
    <t xml:space="preserve"> No cash rent </t>
  </si>
  <si>
    <t>TENURE = '3 '</t>
  </si>
  <si>
    <t>ByMthcst</t>
  </si>
  <si>
    <t>Monthly Housing Cost</t>
  </si>
  <si>
    <t>Less than $100</t>
  </si>
  <si>
    <t xml:space="preserve"> $100 to $199 </t>
  </si>
  <si>
    <t xml:space="preserve"> $200 to $249</t>
  </si>
  <si>
    <t xml:space="preserve"> $250 to $299 </t>
  </si>
  <si>
    <t xml:space="preserve"> $300 to $349 </t>
  </si>
  <si>
    <t xml:space="preserve"> $350 to $399</t>
  </si>
  <si>
    <t xml:space="preserve"> $400 to $449</t>
  </si>
  <si>
    <t xml:space="preserve"> $450 to $499 </t>
  </si>
  <si>
    <t xml:space="preserve"> $500 to $599 </t>
  </si>
  <si>
    <t xml:space="preserve"> $600 to $699 </t>
  </si>
  <si>
    <t xml:space="preserve"> $700 to $799</t>
  </si>
  <si>
    <t xml:space="preserve"> $800 to $999</t>
  </si>
  <si>
    <t xml:space="preserve"> $1,000 to $1,249</t>
  </si>
  <si>
    <t xml:space="preserve"> $1,250 to $1,499</t>
  </si>
  <si>
    <t xml:space="preserve"> $1,500 to $1,999 </t>
  </si>
  <si>
    <t xml:space="preserve">$2,000 to $2,499 </t>
  </si>
  <si>
    <t xml:space="preserve"> $2,500 or more</t>
  </si>
  <si>
    <t xml:space="preserve">No cash rent  </t>
  </si>
  <si>
    <t>TOTHCAMT le 99 and TOTHCAMT gt .X and TENURE in ('1','2')</t>
  </si>
  <si>
    <t>TOTHCAMT in (100:199) and TENURE in ('1','2')</t>
  </si>
  <si>
    <t>TOTHCAMT in (200:249) and TENURE in ('1','2')</t>
  </si>
  <si>
    <t>TOTHCAMT in (250:299) and TENURE in ('1','2')</t>
  </si>
  <si>
    <t>TOTHCAMT in (300:349) and TENURE in ('1','2')</t>
  </si>
  <si>
    <t>TOTHCAMT in (350:399) and TENURE in ('1','2')</t>
  </si>
  <si>
    <t>TOTHCAMT in (400:449) and TENURE in ('1','2')</t>
  </si>
  <si>
    <t>TOTHCAMT in (450:499) and TENURE in ('1','2')</t>
  </si>
  <si>
    <t>TOTHCAMT in (500:599) and TENURE in ('1','2')</t>
  </si>
  <si>
    <t>TOTHCAMT in (600:699) and TENURE in ('1','2')</t>
  </si>
  <si>
    <t>TOTHCAMT in (700:799) and TENURE in ('1','2')</t>
  </si>
  <si>
    <t>TOTHCAMT in (800:999) and TENURE in ('1','2')</t>
  </si>
  <si>
    <t>TOTHCAMT in (1000:1249) and TENURE in ('1','2')</t>
  </si>
  <si>
    <t>TOTHCAMT in (1250:1499) and TENURE in ('1','2')</t>
  </si>
  <si>
    <t>TOTHCAMT in (1500:1999) and TENURE in ('1','2')</t>
  </si>
  <si>
    <t>TOTHCAMT in (2000:2499) and TENURE in ('1','2')</t>
  </si>
  <si>
    <t>TOTHCAMT ge 2500 and TENURE in ('1','2')</t>
  </si>
  <si>
    <t>TENURE = '3'</t>
  </si>
  <si>
    <t>ByCenDiv</t>
  </si>
  <si>
    <t>Census Division</t>
  </si>
  <si>
    <t>New England Division</t>
  </si>
  <si>
    <t>Middle Atlantic Division</t>
  </si>
  <si>
    <t>East North Central Division</t>
  </si>
  <si>
    <t>West North Central Division</t>
  </si>
  <si>
    <t>South Atlantic Division</t>
  </si>
  <si>
    <t>East South Central Division</t>
  </si>
  <si>
    <t>West South Central Division</t>
  </si>
  <si>
    <t>Mountain Division</t>
  </si>
  <si>
    <t>Pacific Division</t>
  </si>
  <si>
    <t xml:space="preserve">DIVISION = '1' </t>
  </si>
  <si>
    <t>DIVISION = '2'</t>
  </si>
  <si>
    <t>DIVISION = '3'</t>
  </si>
  <si>
    <t>DIVISION = '4'</t>
  </si>
  <si>
    <t>DIVISION = '5'</t>
  </si>
  <si>
    <t>DIVISION = '6'</t>
  </si>
  <si>
    <t>DIVISION = '7'</t>
  </si>
  <si>
    <t>DIVISION = '8'</t>
  </si>
  <si>
    <t>DIVISION = '9'</t>
  </si>
  <si>
    <t>ByUrbArea</t>
  </si>
  <si>
    <t>2010 Urban Area</t>
  </si>
  <si>
    <t>Urbanized Area</t>
  </si>
  <si>
    <t>Urban Cluster</t>
  </si>
  <si>
    <t>Rural</t>
  </si>
  <si>
    <t>URBAN_2010 = '1'</t>
  </si>
  <si>
    <t>URBAN_2010 = '2'</t>
  </si>
  <si>
    <t>URBAN_2010 = '3'</t>
  </si>
  <si>
    <t>ByMetArea</t>
  </si>
  <si>
    <t>2013 Metropolitan Area (for 2013 &amp; 2015 T.C.)</t>
  </si>
  <si>
    <t>Metro: Central City</t>
  </si>
  <si>
    <t>Metro: Non-Central City</t>
  </si>
  <si>
    <t>Micropolitan Area</t>
  </si>
  <si>
    <t>Non-Micropolitan Area</t>
  </si>
  <si>
    <t>METRO_2013 = '1'</t>
  </si>
  <si>
    <t>METRO_2013 = '2'</t>
  </si>
  <si>
    <t>METRO_2013 = '3'</t>
  </si>
  <si>
    <t>METRO_2013 = '4'</t>
  </si>
  <si>
    <t>By2010Rural</t>
  </si>
  <si>
    <t>2010 Rural-Urban Commuting Areas</t>
  </si>
  <si>
    <t>Metropolitan area core</t>
  </si>
  <si>
    <t>Metropolitan area high commuting</t>
  </si>
  <si>
    <t>Metropolitan area low commuting</t>
  </si>
  <si>
    <t>Micropolitan area core</t>
  </si>
  <si>
    <t>Micropolitan high commuting</t>
  </si>
  <si>
    <t>Micropolitan low commuting</t>
  </si>
  <si>
    <t>Small town core</t>
  </si>
  <si>
    <t>Small town high commuting</t>
  </si>
  <si>
    <t>Small town low commuting</t>
  </si>
  <si>
    <t>Rural areas</t>
  </si>
  <si>
    <t>RUCA_2010 = 1</t>
  </si>
  <si>
    <t>RUCA_2010 = 2</t>
  </si>
  <si>
    <t>RUCA_2010 = 3</t>
  </si>
  <si>
    <t>RUCA_2010 = 4</t>
  </si>
  <si>
    <t>RUCA_2010 = 5</t>
  </si>
  <si>
    <t>RUCA_2010 = 6</t>
  </si>
  <si>
    <t>RUCA_2010 = 7</t>
  </si>
  <si>
    <t>RUCA_2010 = 8</t>
  </si>
  <si>
    <t>RUCA_2010 = 9</t>
  </si>
  <si>
    <t>RUCA_2010 = 10</t>
  </si>
  <si>
    <t>By2013Rural</t>
  </si>
  <si>
    <t>2013 Rural-Urban Continuum Codes</t>
  </si>
  <si>
    <t>Counties in metro areas of 1 million population or more</t>
  </si>
  <si>
    <t>Counties in metro areas of 250,000 to 999,999 million population</t>
  </si>
  <si>
    <t>Counties in metro areas of fewer than 250,000 population</t>
  </si>
  <si>
    <t>Urban population of 20,000 or more, adjacent to a metro area</t>
  </si>
  <si>
    <t>Urban population of 20,000 or more, not adjacent to a metro area</t>
  </si>
  <si>
    <t>Urban population of 2,500 to 19,999, adjacent to a metro area</t>
  </si>
  <si>
    <t>Urban population of 2,500 to 19,999, not adjacent to a metro area</t>
  </si>
  <si>
    <t>Completely rural or less than 2,500 urban population, adjacent to a metro area</t>
  </si>
  <si>
    <t>Completely rural or less than 2,500 urban population, not adjacent to a metro area</t>
  </si>
  <si>
    <t>RUCC_2013 = 1</t>
  </si>
  <si>
    <t>RUCC_2013 = 2</t>
  </si>
  <si>
    <t>RUCC_2013 = 3</t>
  </si>
  <si>
    <t>RUCC_2013 = 4</t>
  </si>
  <si>
    <t>RUCC_2013 = 5</t>
  </si>
  <si>
    <t>RUCC_2013 = 6</t>
  </si>
  <si>
    <t>RUCC_2013 = 7</t>
  </si>
  <si>
    <t>RUCC_2013 = 8</t>
  </si>
  <si>
    <t>RUCC_2013 = 9</t>
  </si>
  <si>
    <t xml:space="preserve">Integrated National Sample (Top 15) </t>
  </si>
  <si>
    <t>Source File</t>
  </si>
  <si>
    <t xml:space="preserve">    New York-Newark-Jersey City, NY-NJ-PA</t>
  </si>
  <si>
    <t>OMB13CBSA = '35620'</t>
  </si>
  <si>
    <t>National PUF.household</t>
  </si>
  <si>
    <t xml:space="preserve">    Los Angeles-Long Beach-Anaheim, CA</t>
  </si>
  <si>
    <t>OMB13CBSA = '31080'</t>
  </si>
  <si>
    <t xml:space="preserve">    Chicago-Naperville-Elgin, IL-IN-WI</t>
  </si>
  <si>
    <t>OMB13CBSA = '16980'</t>
  </si>
  <si>
    <t xml:space="preserve">    Dallas-Fort Worth-Arlington, TX</t>
  </si>
  <si>
    <t>OMB13CBSA = '19100'</t>
  </si>
  <si>
    <t xml:space="preserve">    Philadelphia-Camden-Wilmington,  PA-NJ-DE-MD</t>
  </si>
  <si>
    <t>OMB13CBSA = '37980'</t>
  </si>
  <si>
    <t xml:space="preserve">    Houston-The Woodlands-Sugar Land, TX</t>
  </si>
  <si>
    <t>OMB13CBSA = '26420'</t>
  </si>
  <si>
    <t xml:space="preserve">    Washington-Arlington-Alexandria,  DC-VA-MD-WV</t>
  </si>
  <si>
    <t>OMB13CBSA = '47900'</t>
  </si>
  <si>
    <t xml:space="preserve">    Miami-Fort Lauderdale-West Palm Beach, FL</t>
  </si>
  <si>
    <t>OMB13CBSA = '33100'</t>
  </si>
  <si>
    <t xml:space="preserve">    Atlanta-Sandy Springs-Roswell, GA</t>
  </si>
  <si>
    <t>OMB13CBSA = '12060'</t>
  </si>
  <si>
    <t xml:space="preserve">    Boston-Cambridge-Newton, MA-NH</t>
  </si>
  <si>
    <t>OMB13CBSA = '14460'</t>
  </si>
  <si>
    <t xml:space="preserve">    San Francisco-Oakland-Hayward, CA</t>
  </si>
  <si>
    <t>OMB13CBSA = '41860'</t>
  </si>
  <si>
    <t xml:space="preserve">    Detroit-Warren-Dearborn, MI</t>
  </si>
  <si>
    <t>OMB13CBSA = '19820'</t>
  </si>
  <si>
    <t xml:space="preserve">    Riverside-San Bernardino-Ontario, CA</t>
  </si>
  <si>
    <t>OMB13CBSA = '40140'</t>
  </si>
  <si>
    <t xml:space="preserve">    Phoenix-Mesa-Scottsdale, AZ</t>
  </si>
  <si>
    <t>OMB13CBSA = '38060'</t>
  </si>
  <si>
    <t xml:space="preserve"> </t>
  </si>
  <si>
    <t xml:space="preserve">    Seattle-Tacoma-Bellevue, WA</t>
  </si>
  <si>
    <t>OMB13CBSA = '42660'</t>
  </si>
  <si>
    <t>Independent Metro Sample:</t>
  </si>
  <si>
    <t xml:space="preserve">    Minneapolis-St. Paul-Bloomington, MN-WI </t>
  </si>
  <si>
    <t>OMB13CBSA = '33460'</t>
  </si>
  <si>
    <t>Metropolitan PUF.household</t>
  </si>
  <si>
    <t xml:space="preserve">    Tampa-St. Petersburg-Clearwater, FL </t>
  </si>
  <si>
    <t>OMB13CBSA = '45300'</t>
  </si>
  <si>
    <t xml:space="preserve">    Baltimore-Columbia-Towson, MD </t>
  </si>
  <si>
    <t>OMB13CBSA = '12580'</t>
  </si>
  <si>
    <t xml:space="preserve">    San Antonio-New Braunfels, TX </t>
  </si>
  <si>
    <t>OMB13CBSA = '41700'</t>
  </si>
  <si>
    <t xml:space="preserve">    Las Vegas-Henderson-Paradise, NV </t>
  </si>
  <si>
    <t>OMB13CBSA = '29820'</t>
  </si>
  <si>
    <t xml:space="preserve">    San Jose-Sunnyvale-Santa Clara, CA </t>
  </si>
  <si>
    <t>OMB13CBSA = '41940'</t>
  </si>
  <si>
    <t>OMB13CBSA = '36420'</t>
  </si>
  <si>
    <t xml:space="preserve">    Richmond, VA</t>
  </si>
  <si>
    <t>OMB13CBSA = '40060'</t>
  </si>
  <si>
    <t xml:space="preserve">    Birmingham-Hoover, AL</t>
  </si>
  <si>
    <t>OMB13CBSA = '13820'</t>
  </si>
  <si>
    <t xml:space="preserve">    Rochester, NY</t>
  </si>
  <si>
    <t>OMB13CBSA = '40380'</t>
  </si>
  <si>
    <t>INTSTATUS = '1' and</t>
  </si>
  <si>
    <t xml:space="preserve">Total </t>
  </si>
  <si>
    <t xml:space="preserve">Persons per Room </t>
  </si>
  <si>
    <t xml:space="preserve">0.50 or less  </t>
  </si>
  <si>
    <t>TOTROOMS gt 0 and (0.0 le (NUMPEOPLE / TOTROOMS) le 0.51)</t>
  </si>
  <si>
    <t xml:space="preserve">0.51 to 1.00  </t>
  </si>
  <si>
    <t>TOTROOMS gt 0 and (0.51 le (NUMPEOPLE / TOTROOMS) lt 1.01)</t>
  </si>
  <si>
    <t xml:space="preserve">1.01 to 1.50  </t>
  </si>
  <si>
    <t>TOTROOMS gt 0 and (1.01 le (NUMPEOPLE / TOTROOMS) lt 1.51)</t>
  </si>
  <si>
    <t xml:space="preserve">1.51 or more  </t>
  </si>
  <si>
    <t>TOTROOMS gt 0 and((NUMPEOPLE / TOTROOMS) ge 1.51)</t>
  </si>
  <si>
    <t xml:space="preserve">Persons per Bedroom </t>
  </si>
  <si>
    <t xml:space="preserve">No bedrooms </t>
  </si>
  <si>
    <t>Square Feet per Person</t>
  </si>
  <si>
    <t xml:space="preserve">Less than 200  </t>
  </si>
  <si>
    <t xml:space="preserve">200 to 299  </t>
  </si>
  <si>
    <t xml:space="preserve">300 to 399  </t>
  </si>
  <si>
    <t xml:space="preserve">400 to 499  </t>
  </si>
  <si>
    <t xml:space="preserve">500 to 599  </t>
  </si>
  <si>
    <t xml:space="preserve">600 to 699  </t>
  </si>
  <si>
    <t xml:space="preserve">700 to 799  </t>
  </si>
  <si>
    <t xml:space="preserve">800 to 899  </t>
  </si>
  <si>
    <t xml:space="preserve">900 to 999  </t>
  </si>
  <si>
    <t xml:space="preserve">1,500 or more  </t>
  </si>
  <si>
    <t xml:space="preserve">INTSTATUS = '1' and </t>
  </si>
  <si>
    <t xml:space="preserve">  Majority of neighbors 55 or over</t>
  </si>
  <si>
    <t xml:space="preserve">((AGERES = 'M' and NORC = 'N') or NORC = 'M') </t>
  </si>
  <si>
    <t xml:space="preserve">Overall Opinion of Present Neighborhood </t>
  </si>
  <si>
    <t xml:space="preserve">1 (worst) </t>
  </si>
  <si>
    <t>RATINGNH = 1</t>
  </si>
  <si>
    <t>RATINGNH = 2</t>
  </si>
  <si>
    <t>RATINGNH = 3</t>
  </si>
  <si>
    <t>RATINGNH = 4</t>
  </si>
  <si>
    <t>RATINGNH = 5</t>
  </si>
  <si>
    <t>RATINGNH = 6</t>
  </si>
  <si>
    <t>RATINGNH = 7</t>
  </si>
  <si>
    <t>RATINGNH = 8</t>
  </si>
  <si>
    <t>RATINGNH = 9</t>
  </si>
  <si>
    <t xml:space="preserve">10 (best) </t>
  </si>
  <si>
    <t>RATINGNH = 10</t>
  </si>
  <si>
    <t xml:space="preserve">No neighborhood </t>
  </si>
  <si>
    <t>RATINGNH = .N</t>
  </si>
  <si>
    <t>RATINGNH = .M</t>
  </si>
  <si>
    <t xml:space="preserve">Overall Opinion of Present Home </t>
  </si>
  <si>
    <t>RATINGHS = 1</t>
  </si>
  <si>
    <t>RATINGHS = 2</t>
  </si>
  <si>
    <t>RATINGHS = 3</t>
  </si>
  <si>
    <t>RATINGHS = 4</t>
  </si>
  <si>
    <t>RATINGHS = 5</t>
  </si>
  <si>
    <t>RATINGHS = 6</t>
  </si>
  <si>
    <t>RATINGHS = 7</t>
  </si>
  <si>
    <t>RATINGHS = 8</t>
  </si>
  <si>
    <t>RATINGHS = 9</t>
  </si>
  <si>
    <t>RATINGHS = 10</t>
  </si>
  <si>
    <t>RATINGHS = .M</t>
  </si>
  <si>
    <t xml:space="preserve">Primary Source of Water </t>
  </si>
  <si>
    <t xml:space="preserve">Public or private system  </t>
  </si>
  <si>
    <t>WATSOURCE = '1'</t>
  </si>
  <si>
    <t>Individual well</t>
  </si>
  <si>
    <t>WATSOURCE = '2'</t>
  </si>
  <si>
    <t>WATSOURCE = '3'</t>
  </si>
  <si>
    <t>Type of Sewage System</t>
  </si>
  <si>
    <t>Public sewer</t>
  </si>
  <si>
    <t>SEWTYPE = '01'</t>
  </si>
  <si>
    <t>Septic tank or cesspool</t>
  </si>
  <si>
    <t>SEWTYPE in ('02' '03' '04' '05' '06')</t>
  </si>
  <si>
    <t>Standard septic tank and subsurface leach field</t>
  </si>
  <si>
    <t>SEWTYPE = '02'</t>
  </si>
  <si>
    <t>Pump used to distribute wastewater</t>
  </si>
  <si>
    <t>SEWTYPE = '03'</t>
  </si>
  <si>
    <t>Elevated above natural soil surface</t>
  </si>
  <si>
    <t>SEWTYPE = '04'</t>
  </si>
  <si>
    <t>Applied treated wastewater</t>
  </si>
  <si>
    <t>SEWTYPE = '05'</t>
  </si>
  <si>
    <t>SEWTYPE = '06'</t>
  </si>
  <si>
    <t>SEWTYPE in ('07' '08' '09')</t>
  </si>
  <si>
    <t>SEWTYPE = '10'</t>
  </si>
  <si>
    <t>SEWTYPE = 'M'</t>
  </si>
  <si>
    <t>SEWUSERS = '1'</t>
  </si>
  <si>
    <t>2 to 5</t>
  </si>
  <si>
    <t>SEWUSERS = '2'</t>
  </si>
  <si>
    <t>6 or more</t>
  </si>
  <si>
    <t>SEWUSERS = '3'</t>
  </si>
  <si>
    <t>ADEQUACY = '3'</t>
  </si>
  <si>
    <t>Plumbing</t>
  </si>
  <si>
    <t>ADEQUACY = '3' and (HOTWATER = '7' or BATHROOMS ge '07' or BATHEXCLU in ('1','2'))</t>
  </si>
  <si>
    <t>Heating</t>
  </si>
  <si>
    <t>ADEQUACY = '3' and COLD = '1' and COLDEQFREQ ge 3</t>
  </si>
  <si>
    <t>ADEQUACY = '3' and ELECAMT = 0</t>
  </si>
  <si>
    <t>Wiring</t>
  </si>
  <si>
    <t>ADEQUACY = '3' and NOWIRE =  '2' and PLUGS = '2' and FUSEBLOW in ('3','4')</t>
  </si>
  <si>
    <t>Upkeep</t>
  </si>
  <si>
    <t>ADEQUACY = '3' and UPKEEP = '3'</t>
  </si>
  <si>
    <t>ADEQUACY = '2'</t>
  </si>
  <si>
    <t>ADEQUACY = '2' and UPKEEP = '2'</t>
  </si>
  <si>
    <t>ADEQUACY = '2' and ADOTHER = '1'</t>
  </si>
  <si>
    <t>Adequate</t>
  </si>
  <si>
    <t>ADEQUACY = '1'</t>
  </si>
  <si>
    <t xml:space="preserve">Signs of mice or rats inside home in last 12 months  </t>
  </si>
  <si>
    <t>RODENT in ('1' '2' '3' '4')</t>
  </si>
  <si>
    <t>Signs of cockroaches in last 12 months</t>
  </si>
  <si>
    <t>ROACH in ('1' '2' '3' '4')</t>
  </si>
  <si>
    <t xml:space="preserve">Holes in floors  </t>
  </si>
  <si>
    <t>FLOORHOLE = '1'</t>
  </si>
  <si>
    <t xml:space="preserve">Open cracks or holes (interior) </t>
  </si>
  <si>
    <t>WALLCRACK = '1'</t>
  </si>
  <si>
    <t xml:space="preserve">Broken plaster or peeling paint (interior)  </t>
  </si>
  <si>
    <t>PAINTPEEL = '1'</t>
  </si>
  <si>
    <t xml:space="preserve">No electrical wiring </t>
  </si>
  <si>
    <t>NOWIRE = '3'</t>
  </si>
  <si>
    <t xml:space="preserve">Exposed wiring  </t>
  </si>
  <si>
    <t>NOWIRE = '2'</t>
  </si>
  <si>
    <t xml:space="preserve">Rooms without electric outlets  </t>
  </si>
  <si>
    <t>PLUGS = '2'</t>
  </si>
  <si>
    <t xml:space="preserve">Flush Toilet Breakdowns </t>
  </si>
  <si>
    <t xml:space="preserve">With one or more flush toilets </t>
  </si>
  <si>
    <t>(BATHROOMS in ('01' '02' '03' '04' '05' '06') or BATHROOMS = '08' or BATHROOMS = '09' or BATHROOMS = '12')</t>
  </si>
  <si>
    <t>With at least one toilet working at all times in last 3 months</t>
  </si>
  <si>
    <t>(BATHROOMS in ('01' '02' '03' '04' '05' '06') or BATHROOMS = '08' or BATHROOMS = '09' or BATHROOMS = '12') and NOTOIL = '2'</t>
  </si>
  <si>
    <t xml:space="preserve">None working some time in last 3 months  </t>
  </si>
  <si>
    <t>(BATHROOMS in ('01' '02' '03' '04' '05' '06') or BATHROOMS = '08' or BATHROOMS = '09' or BATHROOMS = '12') and NOTOIL = '1'</t>
  </si>
  <si>
    <t xml:space="preserve">No breakdowns lasting 6 hours or more </t>
  </si>
  <si>
    <t>(BATHROOMS in ('01' '02' '03' '04' '05' '06') or BATHROOMS = '08' or BATHROOMS = '09' or BATHROOMS = '12') and NOTOILFREQ = 0</t>
  </si>
  <si>
    <t>Number of breakdowns that lasted 6 hours or more:</t>
  </si>
  <si>
    <t>(BATHROOMS in ('01' '02' '03' '04' '05' '06') or BATHROOMS = '08' or BATHROOMS = '09' or BATHROOMS = '12') and NOTOILFREQ = 1</t>
  </si>
  <si>
    <t>(BATHROOMS in ('01' '02' '03' '04' '05' '06') or BATHROOMS = '08' or BATHROOMS = '09' or BATHROOMS = '12') and NOTOILFREQ = 2</t>
  </si>
  <si>
    <t>(BATHROOMS in ('01' '02' '03' '04' '05' '06') or BATHROOMS = '08' or BATHROOMS = '09' or BATHROOMS = '12') and NOTOILFREQ = 3</t>
  </si>
  <si>
    <t xml:space="preserve">4 or more </t>
  </si>
  <si>
    <t>(BATHROOMS in ('01' '02' '03' '04' '05' '06') or BATHROOMS = '08' or BATHROOMS = '09' or BATHROOMS = '12') and NOTOILFREQ in (4 5 6 7 8)</t>
  </si>
  <si>
    <t xml:space="preserve">Heating Problems </t>
  </si>
  <si>
    <t xml:space="preserve">With heating equipment and occupied last winter </t>
  </si>
  <si>
    <t xml:space="preserve">Not uncomfortably cold for 24 hours or more </t>
  </si>
  <si>
    <t>COLD = '2'</t>
  </si>
  <si>
    <t>COLD = '1'</t>
  </si>
  <si>
    <t xml:space="preserve">Equipment breakdowns </t>
  </si>
  <si>
    <t>COLD = '1' and COLDEQ = '1'</t>
  </si>
  <si>
    <t xml:space="preserve">No breakdowns lasting 6 hours or more  </t>
  </si>
  <si>
    <t>COLD = '1' and COLDEQ = '1' and COLDEQFREQ = 0</t>
  </si>
  <si>
    <t>COLD = '1' and COLDEQ = '1' and COLDEQFREQ = 1</t>
  </si>
  <si>
    <t>COLD = '1' and COLDEQ = '1' and COLDEQFREQ = 2</t>
  </si>
  <si>
    <t>COLD = '1' and COLDEQ = '1' and COLDEQFREQ = 3</t>
  </si>
  <si>
    <t>COLD = '1' and COLDEQ = '1' and COLDEQFREQ in (4 5 6 7 8)</t>
  </si>
  <si>
    <t>COLD = '1' and COLDEQ = '2'</t>
  </si>
  <si>
    <t xml:space="preserve">Utility interruption  </t>
  </si>
  <si>
    <t>COLD = '1' and COLDEQ = '2' and COLDUTIL = '1'</t>
  </si>
  <si>
    <t xml:space="preserve">Inadequate heating capacity </t>
  </si>
  <si>
    <t>COLD = '1' and COLDEQ = '2' and COLDHTCAP = '1'</t>
  </si>
  <si>
    <t xml:space="preserve">Inadequate insulation </t>
  </si>
  <si>
    <t>COLD = '1' and COLDEQ = '2' and COLDINSUL = '1'</t>
  </si>
  <si>
    <t xml:space="preserve">Cost of heating  </t>
  </si>
  <si>
    <t>COLD = '1' and COLDEQ = '2' and COLDCOST = '1'</t>
  </si>
  <si>
    <t>COLD = '1' and COLDEQ = '2' and COLDOTHER = '1'</t>
  </si>
  <si>
    <t>COLD = '1' and COLDEQ = '2'  and COLDUTIL in ('2','M') and COLDHTCAP in ('2','M') and COLDINSUL in ('2','M') and COLDCOST in ('2','M') and COLDOTHER in ('2','M')</t>
  </si>
  <si>
    <t xml:space="preserve">Electric Fuses and Circuit Breakers </t>
  </si>
  <si>
    <t xml:space="preserve">With electrical wiring  </t>
  </si>
  <si>
    <t>NOWIRE in ('1','2')</t>
  </si>
  <si>
    <t xml:space="preserve">No fuses or breakers blown in last 3 months </t>
  </si>
  <si>
    <t>NOWIRE in ('1','2') and FUSEBLOW = '6'</t>
  </si>
  <si>
    <t xml:space="preserve">With fuses or breakers blown in last 3 months  </t>
  </si>
  <si>
    <t>NOWIRE in ('1','2') and FUSEBLOW in ('1' '2' '3' '4' '5')</t>
  </si>
  <si>
    <t xml:space="preserve">1 time  </t>
  </si>
  <si>
    <t>NOWIRE in ('1','2') and FUSEBLOW = '1'</t>
  </si>
  <si>
    <t xml:space="preserve">2 times  </t>
  </si>
  <si>
    <t>NOWIRE in ('1','2') and FUSEBLOW = '2'</t>
  </si>
  <si>
    <t xml:space="preserve">3 times  </t>
  </si>
  <si>
    <t>NOWIRE in ('1','2') and FUSEBLOW = '3'</t>
  </si>
  <si>
    <t xml:space="preserve">4 times or more </t>
  </si>
  <si>
    <t>NOWIRE in ('1','2') and FUSEBLOW = '4'</t>
  </si>
  <si>
    <t xml:space="preserve">Water Supply Stoppage </t>
  </si>
  <si>
    <t xml:space="preserve">With hot and cold piped water  </t>
  </si>
  <si>
    <t xml:space="preserve">No stoppage in last 3 months </t>
  </si>
  <si>
    <t>HOTWATER ne '7' and NOWAT = '2'</t>
  </si>
  <si>
    <t xml:space="preserve">With stoppage in last 3 months  </t>
  </si>
  <si>
    <t>HOTWATER ne '7' and NOWAT = '1'</t>
  </si>
  <si>
    <t xml:space="preserve">No stoppage lasting 6 hours or more  </t>
  </si>
  <si>
    <t>HOTWATER ne '7' and NOWAT = '1' and NOWATFREQ = '0'</t>
  </si>
  <si>
    <t>Number of stoppages that lasted 6 hours or more:</t>
  </si>
  <si>
    <t>HOTWATER ne '7' and NOWAT = '1' and NOWATFREQ = '1'</t>
  </si>
  <si>
    <t>HOTWATER ne '7' and NOWAT = '1' and NOWATFREQ = '2'</t>
  </si>
  <si>
    <t>HOTWATER ne '7' and NOWAT = '1' and NOWATFREQ = '3'</t>
  </si>
  <si>
    <t>HOTWATER ne '7' and NOWAT = '1' and NOWATFREQ in ('4' '5' '6' '7' '8')</t>
  </si>
  <si>
    <t xml:space="preserve">Number of stoppages not reported  </t>
  </si>
  <si>
    <t>HOTWATER ne '7' and NOWAT = '1' and NOWATFREQ = 'M'</t>
  </si>
  <si>
    <t xml:space="preserve">Stoppage not reported </t>
  </si>
  <si>
    <t>HOTWATER ne '7' and NOWAT = 'M'</t>
  </si>
  <si>
    <t>Water Leakage During Last 12 Months</t>
  </si>
  <si>
    <t xml:space="preserve">No leakage from inside structure </t>
  </si>
  <si>
    <t>LEAKI = '2'</t>
  </si>
  <si>
    <t>LEAKI = '1'</t>
  </si>
  <si>
    <t xml:space="preserve">Fixtures backed up or overflowed  </t>
  </si>
  <si>
    <t>LEAKI = '1' and LEAKIPLUM = '1'</t>
  </si>
  <si>
    <t xml:space="preserve">Pipes leaked  </t>
  </si>
  <si>
    <t>LEAKI = '1' and LEAKIPIPE = '1'</t>
  </si>
  <si>
    <t xml:space="preserve">Broken water heater  </t>
  </si>
  <si>
    <t>LEAKI = '1' and LEAKIWATH = '1'</t>
  </si>
  <si>
    <t xml:space="preserve">Other or unknown (includes not reported)  </t>
  </si>
  <si>
    <t>LEAKI = '1' and ((LEAKIOTH = '1' or LEAKIDK = '1') or (LEAKIPLUM in ('2','M') and LEAKIPIPE in ('2','M') and LEAKIWATH in ('2','M') and LEAKIOTH in ('2','M') and LEAKIDK in ('2','M')))</t>
  </si>
  <si>
    <t xml:space="preserve">No leakage from outside structure  </t>
  </si>
  <si>
    <t>LEAKO = '2'</t>
  </si>
  <si>
    <t>LEAKO = '1'</t>
  </si>
  <si>
    <t xml:space="preserve">Roof  </t>
  </si>
  <si>
    <t>LEAKO = '1' and LEAKOROOF = '1'</t>
  </si>
  <si>
    <t xml:space="preserve">Basement </t>
  </si>
  <si>
    <t>LEAKO = '1' and LEAKOBASE = '1'</t>
  </si>
  <si>
    <t xml:space="preserve">Walls, closed windows, or doors  </t>
  </si>
  <si>
    <t>LEAKO = '1' and LEAKOWALL = '1'</t>
  </si>
  <si>
    <t>LEAKO = '1' and LEAKOOTH = '1' or (LEAKOROOF in ('2','M') and LEAKOBASE in ('1','N') and LEAKOWALL in ('1','N') and LEAKOOTH in ('1','N'))</t>
  </si>
  <si>
    <t xml:space="preserve">Sagging roof  </t>
  </si>
  <si>
    <t>ROOFSAG = '1'</t>
  </si>
  <si>
    <t xml:space="preserve">Missing roofing material  </t>
  </si>
  <si>
    <t>ROOFSHIN = '1'</t>
  </si>
  <si>
    <t xml:space="preserve">Hole in roof  </t>
  </si>
  <si>
    <t>ROOFHOLE = '1'</t>
  </si>
  <si>
    <t>Missing bricks, siding, or other outside wall material</t>
  </si>
  <si>
    <t>WALLSIDE = '1'</t>
  </si>
  <si>
    <t xml:space="preserve">Sloping outside walls  </t>
  </si>
  <si>
    <t>WALLSLOPE = '1'</t>
  </si>
  <si>
    <t xml:space="preserve">Boarded up windows  </t>
  </si>
  <si>
    <t>WINBOARD = '1'</t>
  </si>
  <si>
    <t xml:space="preserve">Broken windows  </t>
  </si>
  <si>
    <t>WINBROKE = '1'</t>
  </si>
  <si>
    <t xml:space="preserve">Bars on windows  </t>
  </si>
  <si>
    <t>WINBARS = '1'</t>
  </si>
  <si>
    <t xml:space="preserve">Foundation crumbling or has open crack or hole  </t>
  </si>
  <si>
    <t>FNDCRUMB = '1'</t>
  </si>
  <si>
    <t>Mold</t>
  </si>
  <si>
    <t>(MOLDKITCH = '1' or MOLDBATH = '1' or MOLDBEDRM = '1' or MOLDLROOM = '1' or MOLDBASEM = '1' or MOLDOTHER = '1')</t>
  </si>
  <si>
    <t>Kitchen</t>
  </si>
  <si>
    <t>MOLDKITCH = '1'</t>
  </si>
  <si>
    <t>Bathroom(s)</t>
  </si>
  <si>
    <t>MOLDBATH = '1'</t>
  </si>
  <si>
    <t>Bedroom(s)</t>
  </si>
  <si>
    <t>MOLDBEDRM = '1'</t>
  </si>
  <si>
    <t>Living room</t>
  </si>
  <si>
    <t>MOLDLROOM = '1'</t>
  </si>
  <si>
    <t>Basement</t>
  </si>
  <si>
    <t>MOLDBASEM = '1'</t>
  </si>
  <si>
    <t>Other room</t>
  </si>
  <si>
    <t>MOLDOTHER = '1'</t>
  </si>
  <si>
    <t>MOLDKITCH = 'M' and MOLDBATH= 'M' and MOLDBEDRM = 'M' and MOLDLROOM = 'M' and MOLDBASEM = 'M' and MOLDOTHER = 'M'</t>
  </si>
  <si>
    <t xml:space="preserve">Sewage Disposal Breakdowns </t>
  </si>
  <si>
    <t>(SEWTYPE = '01' or SEWUSERS = '3')</t>
  </si>
  <si>
    <t xml:space="preserve">No breakdowns in last 3 months  </t>
  </si>
  <si>
    <t>(SEWTYPE = '01' or SEWUSERS = '3') and SEWBREAK = '6'</t>
  </si>
  <si>
    <t xml:space="preserve">With breakdown(s) in last 3 months </t>
  </si>
  <si>
    <t>(SEWTYPE = '01' or SEWUSERS = '3') and SEWBREAK in ('1' '2' '3' '4' '5')</t>
  </si>
  <si>
    <t>(SEWTYPE = '01' or SEWUSERS = '3') and SEWBREAK = '5'</t>
  </si>
  <si>
    <t>(SEWTYPE = '01' or SEWUSERS = '3') and SEWBREAK = '1'</t>
  </si>
  <si>
    <t>(SEWTYPE = '01' or SEWUSERS = '3') and SEWBREAK = '2'</t>
  </si>
  <si>
    <t>(SEWTYPE = '01' or SEWUSERS = '3') and SEWBREAK = '3'</t>
  </si>
  <si>
    <t>(SEWTYPE = '01' or SEWUSERS = '3') and SEWBREAK = '4'</t>
  </si>
  <si>
    <t>With septic tank or cesspool</t>
  </si>
  <si>
    <t>SEWTYPE in ('02' '03' '04' '05' '06') and SEWBREAK = '6'</t>
  </si>
  <si>
    <t>SEWTYPE in ('02' '03' '04' '05' '06') and SEWBREAK in ('1' '2' '3' '4' '5')</t>
  </si>
  <si>
    <t>SEWTYPE in ('02' '03' '04' '05' '06') and SEWBREAK = '5'</t>
  </si>
  <si>
    <t>SEWTYPE in ('02' '03' '04' '05' '06') and SEWBREAK = '1'</t>
  </si>
  <si>
    <t>SEWTYPE in ('02' '03' '04' '05' '06') and SEWBREAK = '2'</t>
  </si>
  <si>
    <t>SEWTYPE in ('02' '03' '04' '05' '06') and SEWBREAK = '3'</t>
  </si>
  <si>
    <t>SEWTYPE in ('02' '03' '04' '05' '06') and SEWBREAK = '4'</t>
  </si>
  <si>
    <t>Recode for ADOTHER:</t>
  </si>
  <si>
    <t>ADOTHER='2';</t>
  </si>
  <si>
    <t>      adothcnt=0;</t>
  </si>
  <si>
    <t>      if notoilfreq ge 3 then adothcnt+1;</t>
  </si>
  <si>
    <t>      if  heattype eq '7' then adothcnt+1;</t>
  </si>
  <si>
    <t>      if kitchsink eq '2' then adothcnt+1;</t>
  </si>
  <si>
    <t>      if fridge eq '2' then adothcnt+1;</t>
  </si>
  <si>
    <t>      if cooktype eq '4' then adothcnt+1;</t>
  </si>
  <si>
    <t>      if kitexclu eq '2' then adothcnt+1;</t>
  </si>
  <si>
    <t>if adothcnt ge 1 then ADOTHER='1';</t>
  </si>
  <si>
    <t>if status eq '4' then ADOTHER='N';</t>
  </si>
  <si>
    <t>run;</t>
  </si>
  <si>
    <t>MVG1TYPE ne 'N'</t>
  </si>
  <si>
    <t>Household Moves and Formation</t>
  </si>
  <si>
    <t>Household all moved from one unit</t>
  </si>
  <si>
    <t>MVG1TYPE ne 'N' and (MVG2TYPE eq 'N' and MVG3TYPE eq 'N')</t>
  </si>
  <si>
    <t>Household moved from two or more units</t>
  </si>
  <si>
    <t>MVG1TYPE ne 'N' and (MVG2TYPE ne 'N' or MVG3TYPE ne 'N')</t>
  </si>
  <si>
    <t>Yes</t>
  </si>
  <si>
    <t>MVG1TYPE ne 'N' and MVG1LOC = '1'</t>
  </si>
  <si>
    <t>No</t>
  </si>
  <si>
    <t>MVG1TYPE ne 'N' and MVG1LOC = '2'</t>
  </si>
  <si>
    <t>MVG1TYPE ne 'N' and MVG1LOC = 'M'</t>
  </si>
  <si>
    <t xml:space="preserve">House </t>
  </si>
  <si>
    <t>MVG1TYPE = '1'</t>
  </si>
  <si>
    <t xml:space="preserve">Apartment  </t>
  </si>
  <si>
    <t>MVG1TYPE = '2'</t>
  </si>
  <si>
    <t xml:space="preserve">Manufactured/mobile home  </t>
  </si>
  <si>
    <t>MVG1TYPE = '3'</t>
  </si>
  <si>
    <t>MVG1TYPE = '4'</t>
  </si>
  <si>
    <t>MVG1TYPE = 'M'</t>
  </si>
  <si>
    <t>MVG1TYPE ne 'N' and MVG1TEN in ('1','2','3')</t>
  </si>
  <si>
    <t xml:space="preserve">Owner occupied  </t>
  </si>
  <si>
    <t>MVG1TYPE ne 'N' and MVG1TEN = '1'</t>
  </si>
  <si>
    <t xml:space="preserve">Renter occupied  </t>
  </si>
  <si>
    <t>MVG1TYPE ne 'N' and MVG1TEN in ('2','3')</t>
  </si>
  <si>
    <t xml:space="preserve">1 person </t>
  </si>
  <si>
    <t>MVG1TYPE ne 'N' and MVG1TEN in ('1','2','3') and MVG1PER = 1</t>
  </si>
  <si>
    <t xml:space="preserve">2 persons </t>
  </si>
  <si>
    <t>MVG1TYPE ne 'N' and MVG1TEN in ('1','2','3') and MVG1PER = 2</t>
  </si>
  <si>
    <t xml:space="preserve">3 persons </t>
  </si>
  <si>
    <t>MVG1TYPE ne 'N' and MVG1TEN in ('1','2','3') and MVG1PER = 3</t>
  </si>
  <si>
    <t xml:space="preserve">4 persons </t>
  </si>
  <si>
    <t>MVG1TYPE ne 'N' and MVG1TEN in ('1','2','3') and MVG1PER = 4</t>
  </si>
  <si>
    <t xml:space="preserve">5 persons </t>
  </si>
  <si>
    <t>MVG1TYPE ne 'N' and MVG1TEN in ('1','2','3') and MVG1PER = 5</t>
  </si>
  <si>
    <t xml:space="preserve">6 persons </t>
  </si>
  <si>
    <t>MVG1TYPE ne 'N' and MVG1TEN in ('1','2','3') and MVG1PER = 6</t>
  </si>
  <si>
    <t xml:space="preserve">7 persons or more  </t>
  </si>
  <si>
    <t>MVG1TYPE ne 'N' and MVG1TEN in ('1','2','3') and MVG1PER ge 7</t>
  </si>
  <si>
    <t>MVG1TYPE ne 'N' and MVG1TEN in ('1','2','3') and MVG1PER = .M</t>
  </si>
  <si>
    <t xml:space="preserve">Owned or rented by a mover  </t>
  </si>
  <si>
    <t>MVG1TYPE ne 'N' and MVG1TEN in ('1','2','3') and MVG1STAT = '1'</t>
  </si>
  <si>
    <t xml:space="preserve">Owned or rented by other  </t>
  </si>
  <si>
    <t>MVG1TYPE ne 'N' and MVG1TEN in ('1','2','3') and MVG1STAT in ('2','3')</t>
  </si>
  <si>
    <t xml:space="preserve">By a relative </t>
  </si>
  <si>
    <t>MVG1TYPE ne 'N' and MVG1TEN in ('1','2','3') and MVG1STAT = '2'</t>
  </si>
  <si>
    <t xml:space="preserve">By a nonrelative  </t>
  </si>
  <si>
    <t>MVG1TYPE ne 'N' and MVG1TEN in ('1','2','3') and MVG1STAT= '3'</t>
  </si>
  <si>
    <t>MVG1TYPE ne 'N' and MVG1TEN in ('1','2','3') and MVG1STAT = 'M'</t>
  </si>
  <si>
    <t xml:space="preserve">Increased with move  </t>
  </si>
  <si>
    <t>MVG1TYPE ne 'N' and MVG1TEN in ('1','2','3') and MVG1COST = '1'</t>
  </si>
  <si>
    <t xml:space="preserve">Decreased  </t>
  </si>
  <si>
    <t>MVG1TYPE ne 'N' and MVG1TEN in ('1','2','3') and MVG1COST = '2'</t>
  </si>
  <si>
    <t xml:space="preserve">Stayed about the same  </t>
  </si>
  <si>
    <t>MVG1TYPE ne 'N' and MVG1TEN in ('1','2','3') and MVG1COST = '3'</t>
  </si>
  <si>
    <t>MVG1TYPE ne 'N' and MVG1TEN in ('1','2','3') and MVG1COST = 'M'</t>
  </si>
  <si>
    <t>SEARCHSTOP ne 'N'</t>
  </si>
  <si>
    <t>New job or job transfer</t>
  </si>
  <si>
    <t>RMJOB = '1'</t>
  </si>
  <si>
    <t xml:space="preserve">To form own household </t>
  </si>
  <si>
    <t>RMOWNHH = '1'</t>
  </si>
  <si>
    <t>RMFAMILY = '1'</t>
  </si>
  <si>
    <t>RMCHANGE = '1'</t>
  </si>
  <si>
    <t>RMCOMMUTE = '1'</t>
  </si>
  <si>
    <t>Wanted a larger or better quality home</t>
  </si>
  <si>
    <t>RMHOME = '1'</t>
  </si>
  <si>
    <t>To reduce your housing costs</t>
  </si>
  <si>
    <t>RMCOSTS = '1'</t>
  </si>
  <si>
    <t>Wanted a more desirable neighborhood</t>
  </si>
  <si>
    <t>RMHOOD = '1'</t>
  </si>
  <si>
    <t>RMOTHER = '1'</t>
  </si>
  <si>
    <t>(MOVFORCE = 'M' or RMJOB ='M' or RMOWNHH = 'M' or RMFAMILY = 'M' or RMCHANGE = 'M' or RMCOMMUTE = 'M' or RMHOME = 'M' or RMCOSTS = 'M' or RMHOOD = 'M' or RMOTHER = 'M')</t>
  </si>
  <si>
    <t>Housing Search Ended Earlier Than Intended</t>
  </si>
  <si>
    <t>SEARCHSTOP in ('1','2','3','4')</t>
  </si>
  <si>
    <t>Reason housing search ended early:</t>
  </si>
  <si>
    <t>Had to move quickly</t>
  </si>
  <si>
    <t>SEARCHSTOP = '1'</t>
  </si>
  <si>
    <t>Had difficulty with travel</t>
  </si>
  <si>
    <t>SEARCHSTOP = '2'</t>
  </si>
  <si>
    <t>Both</t>
  </si>
  <si>
    <t>SEARCHSTOP = '3'</t>
  </si>
  <si>
    <t>No reason given</t>
  </si>
  <si>
    <t>SEARCHSTOP = '4'</t>
  </si>
  <si>
    <t>SEARCHSTOP = '5'</t>
  </si>
  <si>
    <t>Word of mouth</t>
  </si>
  <si>
    <t>SEARCHSTOP ne 'N' and SEARCHFAM = '1'</t>
  </si>
  <si>
    <t>Newspaper or other publication</t>
  </si>
  <si>
    <t>SEARCHSTOP ne 'N' and SEARCHPUB = '1'</t>
  </si>
  <si>
    <t>SEARCHSTOP ne 'N' and SEARCHNET = '1'</t>
  </si>
  <si>
    <t>Apartment rental agency listing</t>
  </si>
  <si>
    <t>SEARCHSTOP ne 'N' and SEARCHLIST = '1'</t>
  </si>
  <si>
    <t>Talking with a real estate agent</t>
  </si>
  <si>
    <t>SEARCHSTOP ne 'N' and SEARCHREA = '1'</t>
  </si>
  <si>
    <t>Sign on outside of building/house</t>
  </si>
  <si>
    <t>SEARCHSTOP ne 'N' and SEARCHSIGN = '1'</t>
  </si>
  <si>
    <t>SEARCHSTOP ne 'N' and SEARCHOTH = '1'</t>
  </si>
  <si>
    <t>SEARCHSTOP ne 'N' and (SEARCHFAM = 'M' or SEARCHPUB = 'M' or SEARCHNET = 'M' or SEARCHLIST = 'M' or SEARCHREA = 'M' or SEARCHSIGN = 'M' or SEARCHOTH = 'M')</t>
  </si>
  <si>
    <t>Recent Mover Comparison to Previous Home</t>
  </si>
  <si>
    <t xml:space="preserve">Better home </t>
  </si>
  <si>
    <t>SEARCHSTOP ne 'N' and HRATE = '1'</t>
  </si>
  <si>
    <t xml:space="preserve">Worse home  </t>
  </si>
  <si>
    <t>SEARCHSTOP ne 'N' and HRATE = '2'</t>
  </si>
  <si>
    <t xml:space="preserve">About the same  </t>
  </si>
  <si>
    <t>SEARCHSTOP ne 'N' and HRATE = '3'</t>
  </si>
  <si>
    <t>SEARCHSTOP ne 'N' and HRATE = 'M'</t>
  </si>
  <si>
    <t xml:space="preserve">Recent Mover Comparison to Previous Neighborhood </t>
  </si>
  <si>
    <t xml:space="preserve">Better neighborhood  </t>
  </si>
  <si>
    <t>SEARCHSTOP ne 'N' and NRATE = '1'</t>
  </si>
  <si>
    <t xml:space="preserve">Worse neighborhood  </t>
  </si>
  <si>
    <t>SEARCHSTOP ne 'N' and NRATE = '2'</t>
  </si>
  <si>
    <t>SEARCHSTOP ne 'N' and NRATE = '3'</t>
  </si>
  <si>
    <t xml:space="preserve">Same neighborhood </t>
  </si>
  <si>
    <t>SEARCHSTOP ne 'N' and NRATE = '4'</t>
  </si>
  <si>
    <t>SEARCHSTOP ne 'N' and NRATE = 'M'</t>
  </si>
  <si>
    <t>HOUSEHOLDER CHARACTERISTICS</t>
  </si>
  <si>
    <t xml:space="preserve">Race and Hispanic Origin </t>
  </si>
  <si>
    <t xml:space="preserve">White alone                                   </t>
  </si>
  <si>
    <t xml:space="preserve">Non-Hispanic                               </t>
  </si>
  <si>
    <t>HHRACE = '01' and HHSPAN = '2'</t>
  </si>
  <si>
    <t xml:space="preserve">Hispanic                                    </t>
  </si>
  <si>
    <t>HHRACE = '01' and HHSPAN = '1'</t>
  </si>
  <si>
    <t xml:space="preserve">Black alone                                   </t>
  </si>
  <si>
    <t>HHRACE = '02' and HHSPAN = '2'</t>
  </si>
  <si>
    <t>HHRACE = '02' and HHSPAN = '1'</t>
  </si>
  <si>
    <t xml:space="preserve">American Indian or Alaska Native alone          </t>
  </si>
  <si>
    <t xml:space="preserve">Asian alone                                   </t>
  </si>
  <si>
    <t>Asian Indian only</t>
  </si>
  <si>
    <t>HHRACE = '04' and HHRACEAS = '1'</t>
  </si>
  <si>
    <t>Chinese only</t>
  </si>
  <si>
    <t>HHRACE = '04' and HHRACEAS = '2'</t>
  </si>
  <si>
    <t>Filipino only</t>
  </si>
  <si>
    <t>HHRACE = '04' and HHRACEAS = '3'</t>
  </si>
  <si>
    <t>Japanese only</t>
  </si>
  <si>
    <t>HHRACE = '04' and HHRACEAS = '4'</t>
  </si>
  <si>
    <t>Korean only</t>
  </si>
  <si>
    <t>HHRACE = '04' and HHRACEAS = '5'</t>
  </si>
  <si>
    <t>Vietnamese only</t>
  </si>
  <si>
    <t>HHRACE = '04' and HHRACEAS = '6'</t>
  </si>
  <si>
    <t>Some other Asian group only</t>
  </si>
  <si>
    <t>HHRACE = '04' and HHRACEAS = '7'</t>
  </si>
  <si>
    <t>Two or more Asian groups</t>
  </si>
  <si>
    <t>HHRACE = '04' and HHRACEAS = '8'</t>
  </si>
  <si>
    <t>Native Hawaiian only</t>
  </si>
  <si>
    <t>HHRACE = '05' and HHRACEPI = '1'</t>
  </si>
  <si>
    <t>Guamanian or Chamorro only</t>
  </si>
  <si>
    <t>HHRACE = '05' and HHRACEPI = '2'</t>
  </si>
  <si>
    <t>Samoan only</t>
  </si>
  <si>
    <t>HHRACE = '05' and HHRACEPI = '3'</t>
  </si>
  <si>
    <t>Some other Pacific Islander group only</t>
  </si>
  <si>
    <t>HHRACE = '05' and HHRACEPI = '4'</t>
  </si>
  <si>
    <t>Two or more Pacific Islander groups</t>
  </si>
  <si>
    <t>HHRACE = '05' and HHRACEPI = '5'</t>
  </si>
  <si>
    <t xml:space="preserve">Two or more races                             </t>
  </si>
  <si>
    <t>HHRACE in ('06' '07' '08' '09' '10' '11' '12' '13' '14' '15' '16' '17' '18' '19' '20' '21')</t>
  </si>
  <si>
    <t xml:space="preserve">Age of Householder </t>
  </si>
  <si>
    <t xml:space="preserve">75 years old and over  </t>
  </si>
  <si>
    <t>Median (years old)</t>
  </si>
  <si>
    <t>HHAGE ge 0</t>
  </si>
  <si>
    <t>Educational Attainment of Householder</t>
  </si>
  <si>
    <t xml:space="preserve">Less than 9th grade  </t>
  </si>
  <si>
    <t>HHGRAD in ('31' '32' '33' '34') or (HHGRAD = 'M')</t>
  </si>
  <si>
    <t xml:space="preserve">9th to 12th grade, no diploma  </t>
  </si>
  <si>
    <t>HHGRAD in ('35' '36' '37' '38')</t>
  </si>
  <si>
    <t xml:space="preserve">High school graduate (includes equivalency)  </t>
  </si>
  <si>
    <t>(HHGRAD = '39' or HHGRAD = '41')</t>
  </si>
  <si>
    <t xml:space="preserve">Additional vocational training  </t>
  </si>
  <si>
    <t>HHGRAD = '41'</t>
  </si>
  <si>
    <t xml:space="preserve">Some college, no degree  </t>
  </si>
  <si>
    <t>HHGRAD = '40'</t>
  </si>
  <si>
    <t xml:space="preserve">Associate's degree </t>
  </si>
  <si>
    <t xml:space="preserve">Bachelor's degree  </t>
  </si>
  <si>
    <t xml:space="preserve">Graduate or professional degree </t>
  </si>
  <si>
    <t xml:space="preserve">Percent high school graduate or higher  </t>
  </si>
  <si>
    <t xml:space="preserve">Percent bachelor's degree or higher </t>
  </si>
  <si>
    <t xml:space="preserve">
............................................................................................................................................................................................................................................................................................................................................................
((INTSTATUS = '1' and HHGRAD in (39,40,41,42,43,44,45,46,47)) / (INTSTATUS = '1')*(100)) 
............................................................................................................................................................................................................................................................................................................................................................
((INTSTATUS = '1' and HHGRAD in (39,40,41,42,43,44,45,46,47)) / (INTSTATUS = '1')*(100)) 
</t>
  </si>
  <si>
    <t>Enrolled in a high school, college, or university</t>
  </si>
  <si>
    <t>HHENROLL = '1'</t>
  </si>
  <si>
    <t>Not enrolled</t>
  </si>
  <si>
    <t>HHENROLL = '2'</t>
  </si>
  <si>
    <t>HHENROLL = 'M'</t>
  </si>
  <si>
    <t xml:space="preserve">Citizenship of Householder </t>
  </si>
  <si>
    <t xml:space="preserve">Citizen of the United States  </t>
  </si>
  <si>
    <t>HHCITSHP in ('1','2','3','4')</t>
  </si>
  <si>
    <t xml:space="preserve">Naturalized citizen of the United States  </t>
  </si>
  <si>
    <t>Not citizen of the United States</t>
  </si>
  <si>
    <t>Year Householder Immigrated to the United States</t>
  </si>
  <si>
    <t>(HHCITSHP = '4' or HHCITSHP = '5') and HHINUSYR in (2016:2017)</t>
  </si>
  <si>
    <t>(HHCITSHP = '4' or HHCITSHP = '5') and HHINUSYR in (2010:2015)</t>
  </si>
  <si>
    <t xml:space="preserve">2005 to 2009  </t>
  </si>
  <si>
    <t>(HHCITSHP = '4' or HHCITSHP = '5') and HHINUSYR in (2005:2009)</t>
  </si>
  <si>
    <t xml:space="preserve">2000 to 2004  </t>
  </si>
  <si>
    <t>(HHCITSHP = '4' or HHCITSHP = '5') and HHINUSYR in (2000:2004)</t>
  </si>
  <si>
    <t xml:space="preserve">1995 to 1999  </t>
  </si>
  <si>
    <t>(HHCITSHP = '4' or HHCITSHP = '5') and HHINUSYR in (1995:1999)</t>
  </si>
  <si>
    <t xml:space="preserve">1990 to 1994  </t>
  </si>
  <si>
    <t>(HHCITSHP = '4' or HHCITSHP = '5') and HHINUSYR in (1990:1994)</t>
  </si>
  <si>
    <t xml:space="preserve">1980 to 1989  </t>
  </si>
  <si>
    <t>(HHCITSHP = '4' or HHCITSHP = '5') and HHINUSYR in (1980:1989)</t>
  </si>
  <si>
    <t xml:space="preserve">1979 or before  </t>
  </si>
  <si>
    <t>(HHCITSHP = '4' or HHCITSHP = '5') and HHINUSYR in (1873:1979)</t>
  </si>
  <si>
    <t>Year Householder Moved Into Unit</t>
  </si>
  <si>
    <t xml:space="preserve">1985 to 1989  </t>
  </si>
  <si>
    <t xml:space="preserve">1980 to 1984  </t>
  </si>
  <si>
    <t xml:space="preserve">1975 to 1979  </t>
  </si>
  <si>
    <t>HHMOVE in (1975:1979)</t>
  </si>
  <si>
    <t xml:space="preserve">1970 to 1974  </t>
  </si>
  <si>
    <t>HHMOVE in (1970:1974)</t>
  </si>
  <si>
    <t xml:space="preserve">1960 to 1969  </t>
  </si>
  <si>
    <t>HHMOVE in (1960:1969)</t>
  </si>
  <si>
    <t xml:space="preserve">1950 to 1959  </t>
  </si>
  <si>
    <t>HHMOVE in (1950:1959)</t>
  </si>
  <si>
    <t xml:space="preserve">1940 to 1949  </t>
  </si>
  <si>
    <t>HHMOVE in (1940:1949)</t>
  </si>
  <si>
    <t xml:space="preserve">1939 or earlier </t>
  </si>
  <si>
    <t>HHMOVE in (1900:1939)</t>
  </si>
  <si>
    <t>HHMOVE ge 0</t>
  </si>
  <si>
    <t>HOUSEHOLD CHARACTERISTICS</t>
  </si>
  <si>
    <t xml:space="preserve">Persons </t>
  </si>
  <si>
    <t>NUMPEOPLE = 1</t>
  </si>
  <si>
    <t>NUMPEOPLE = 2</t>
  </si>
  <si>
    <t>NUMPEOPLE = 3</t>
  </si>
  <si>
    <t>NUMPEOPLE = 4</t>
  </si>
  <si>
    <t>NUMPEOPLE = 5</t>
  </si>
  <si>
    <t>NUMPEOPLE = 6</t>
  </si>
  <si>
    <t>NUMPEOPLE ge 7</t>
  </si>
  <si>
    <t>Household Composition by Age of Householder</t>
  </si>
  <si>
    <t xml:space="preserve">2-or-more-person households  </t>
  </si>
  <si>
    <t>NUMPEOPLE ge 2</t>
  </si>
  <si>
    <t xml:space="preserve">Married-couple families, no nonrelatives  </t>
  </si>
  <si>
    <t>NUMPEOPLE ge 2 and HHMAR = '1' and NUMNONREL = 0</t>
  </si>
  <si>
    <t>NUMPEOPLE ge 2 and HHMAR = '1' and NUMNONREL = 0 and HHAGE  in (0:24)</t>
  </si>
  <si>
    <t>NUMPEOPLE ge 2 and HHMAR = '1' and NUMNONREL = 0 and HHAGE  in (25:29)</t>
  </si>
  <si>
    <t>NUMPEOPLE ge 2 and HHMAR = '1' and NUMNONREL = 0 and HHAGE in (30:34)</t>
  </si>
  <si>
    <t>NUMPEOPLE ge 2 and HHMAR = '1' and NUMNONREL = 0 and HHAGE  in (35:44)</t>
  </si>
  <si>
    <t>45 to 64 years old</t>
  </si>
  <si>
    <t>NUMPEOPLE ge 2 and HHMAR = '1' and NUMNONREL = 0 and HHAGE in (45:64)</t>
  </si>
  <si>
    <t xml:space="preserve">65 years old and over  </t>
  </si>
  <si>
    <t>NUMPEOPLE ge 2 and HHMAR = '1' and NUMNONREL = 0 and HHAGE ge 65</t>
  </si>
  <si>
    <t xml:space="preserve">Other male householder  </t>
  </si>
  <si>
    <t>NUMPEOPLE ge 2 and (HHMAR ne '1' and HHSEX = '1') or (HHMAR = '1' and NUMNONREL ge 1 and HHSEX = '1')</t>
  </si>
  <si>
    <t>Under 45 years old</t>
  </si>
  <si>
    <t>NUMPEOPLE ge 2 and ((HHMAR ne '1' and HHSEX = '1') or (HHMAR = '1' and NUMNONREL ge 1 and HHSEX = '1')) and HHAGE in (0:44)</t>
  </si>
  <si>
    <t>NUMPEOPLE ge 2 and ((HHMAR ne '1' and HHSEX = '1') or (HHMAR = '1' and NUMNONREL ge 1 and HHSEX = '1')) and HHAGE in (45:64)</t>
  </si>
  <si>
    <t>NUMPEOPLE ge 2 and ((HHMAR ne '1' and HHSEX = '1') or (HHMAR = '1' and NUMNONREL ge 1 and HHSEX = '1')) and HHAGE ge 65</t>
  </si>
  <si>
    <t xml:space="preserve">Other female householder  </t>
  </si>
  <si>
    <t>NUMPEOPLE ge 2 and (HHMAR ne '1' and HHSEX = '2') or (HHMAR = '1' and NUMNONREL ge 1 and HHSEX = '2')</t>
  </si>
  <si>
    <t>NUMPEOPLE ge 2 and ((HHMAR ne '1' and HHSEX = '2') or (HHMAR = '1' and NUMNONREL ge 1 and HHSEX = '2')) and HHAGE in (0:44)</t>
  </si>
  <si>
    <t>NUMPEOPLE ge 2 and ((HHMAR ne '1' and HHSEX = '2') or (HHMAR = '1' and NUMNONREL ge 1 and HHSEX = '2')) and HHAGE in (45:64)</t>
  </si>
  <si>
    <t>NUMPEOPLE ge 2 and ((HHMAR ne '1' and HHSEX = '2') or (HHMAR = '1' and NUMNONREL ge 1 and HHSEX = '2')) and HHAGE ge 65</t>
  </si>
  <si>
    <t xml:space="preserve">1-person households  </t>
  </si>
  <si>
    <t xml:space="preserve">Male householder </t>
  </si>
  <si>
    <t>NUMPEOPLE = 1 and HHSEX = '1'</t>
  </si>
  <si>
    <t>NUMPEOPLE = 1 and HHSEX = '1' and HHAGE in (0:44)</t>
  </si>
  <si>
    <t>NUMPEOPLE = 1 and HHSEX = '1' and HHAGE in (45:64)</t>
  </si>
  <si>
    <t>NUMPEOPLE = 1 and HHSEX = '1' and HHAGE ge 65</t>
  </si>
  <si>
    <t xml:space="preserve">Female householder  </t>
  </si>
  <si>
    <t>NUMPEOPLE = 1 and HHSEX = '2'</t>
  </si>
  <si>
    <t>NUMPEOPLE = 1 and HHSEX = '2' and HHAGE in (0:44)</t>
  </si>
  <si>
    <t>NUMPEOPLE = 1 and HHSEX = '2' and HHAGE in (45:64)</t>
  </si>
  <si>
    <t>NUMPEOPLE = 1 and HHSEX = '2' and HHAGE ge 65</t>
  </si>
  <si>
    <t>Households With Single Children Under 18 Years Old</t>
  </si>
  <si>
    <t xml:space="preserve">Total households with children </t>
  </si>
  <si>
    <t>(NUMYNGKIDS gt 0 or NUMOLDKIDS gt 0)</t>
  </si>
  <si>
    <t xml:space="preserve">Married couples  </t>
  </si>
  <si>
    <t>(NUMYNGKIDS gt 0 or NUMOLDKIDS gt 0) and HHMAR = '1'</t>
  </si>
  <si>
    <t xml:space="preserve">One child under 6 years old only </t>
  </si>
  <si>
    <t>HHMAR = '1' and NUMYNGKIDS = 1 and NUMOLDKIDS = 0</t>
  </si>
  <si>
    <t>One under 6 years old, one or more 6 to 17 years old</t>
  </si>
  <si>
    <t>HHMAR = '1' and NUMYNGKIDS = 1 and NUMOLDKIDS ge 1</t>
  </si>
  <si>
    <t xml:space="preserve">Two or more under 6 years old only </t>
  </si>
  <si>
    <t>HHMAR = '1' and NUMYNGKIDS ge 2 and NUMOLDKIDS = 0</t>
  </si>
  <si>
    <t>Two or more under 6 years old, one or more 6 to 17 years old</t>
  </si>
  <si>
    <t>HHMAR = '1' and NUMYNGKIDS ge 2 and NUMOLDKIDS ge 1</t>
  </si>
  <si>
    <t xml:space="preserve">One or more 6 to 17 years old only  </t>
  </si>
  <si>
    <t>HHMAR = '1' and NUMYNGKIDS = 0 and NUMOLDKIDS ge 1</t>
  </si>
  <si>
    <t xml:space="preserve">Other households with two or more adults </t>
  </si>
  <si>
    <t>(NUMYNGKIDS gt 0 or NUMOLDKIDS gt 0) and NUMADULTS ge 2 and HHMAR ne '1'</t>
  </si>
  <si>
    <t>NUMADULTS ge 2 and HHMAR ne '1' and NUMYNGKIDS = 1 and NUMOLDKIDS = 0</t>
  </si>
  <si>
    <t>NUMADULTS ge 2 and HHMAR ne '1' and NUMYNGKIDS = 1 and NUMOLDKIDS ge 1</t>
  </si>
  <si>
    <t>NUMADULTS ge 2 and HHMAR ne '1' and NUMYNGKIDS ge 2 and NUMOLDKIDS = 0</t>
  </si>
  <si>
    <t xml:space="preserve">Two or more under 6 years old, one or more 6 to 17 years old </t>
  </si>
  <si>
    <t>NUMADULTS ge 2 and HHMAR ne '1' and NUMYNGKIDS ge 2 and NUMOLDKIDS ge 1</t>
  </si>
  <si>
    <t>NUMADULTS ge 2 and HHMAR ne '1' and NUMYNGKIDS = 0 and NUMOLDKIDS ge 1</t>
  </si>
  <si>
    <t xml:space="preserve">Households with one adult or none </t>
  </si>
  <si>
    <t>(NUMYNGKIDS gt 0 or NUMOLDKIDS gt 0) and NUMADULTS in (0:1) and HHMAR ne '1'</t>
  </si>
  <si>
    <t>NUMADULTS in (0:1) and HHMAR ne '1' and NUMYNGKIDS = 1 and NUMOLDKIDS = 0</t>
  </si>
  <si>
    <t>NUMADULTS in (0:1) and HHMAR ne '1' and NUMYNGKIDS = 1 and NUMOLDKIDS ge 1</t>
  </si>
  <si>
    <t>NUMADULTS in (0:1) and HHMAR ne '1' and NUMYNGKIDS ge 2 and NUMOLDKIDS = 0</t>
  </si>
  <si>
    <t>NUMADULTS in (0:1) and HHMAR ne '1' and NUMYNGKIDS ge 2 and NUMOLDKIDS ge 1</t>
  </si>
  <si>
    <t>NUMADULTS in (0:1) and HHMAR ne '1' and NUMYNGKIDS = 0 and NUMOLDKIDS ge 1</t>
  </si>
  <si>
    <t xml:space="preserve">Total households with no children  </t>
  </si>
  <si>
    <t>NUMYNGKIDS = 0 and NUMOLDKIDS = 0</t>
  </si>
  <si>
    <t>NUMYNGKIDS = 0 and NUMOLDKIDS = 0 and HHMAR = '1'</t>
  </si>
  <si>
    <t>NUMYNGKIDS = 0 and NUMOLDKIDS = 0 and HHMAR ne '1' and NUMADULTS gt 1</t>
  </si>
  <si>
    <t xml:space="preserve">Households with one adult  </t>
  </si>
  <si>
    <t>NUMYNGKIDS = 0 and NUMOLDKIDS = 0 and NUMADULTS in (0:1) and HHMAR ne '1'</t>
  </si>
  <si>
    <t>Number of Single Children Under 18 Years Old</t>
  </si>
  <si>
    <t>(NUMYNGKIDS + NUMOLDKIDS) = 1</t>
  </si>
  <si>
    <t>(NUMYNGKIDS + NUMOLDKIDS) = 2</t>
  </si>
  <si>
    <t>(NUMYNGKIDS + NUMOLDKIDS) = 3</t>
  </si>
  <si>
    <t>(NUMYNGKIDS + NUMOLDKIDS) = 4</t>
  </si>
  <si>
    <t>(NUMYNGKIDS + NUMOLDKIDS) = 5</t>
  </si>
  <si>
    <t xml:space="preserve">6 or more  </t>
  </si>
  <si>
    <t>(NUMYNGKIDS + NUMOLDKIDS) ge 6</t>
  </si>
  <si>
    <t>Own Never-Married Children Under 18 Years Old</t>
  </si>
  <si>
    <t>No own children under 18 years old</t>
  </si>
  <si>
    <t>HHYNGKIDS = 0 and HHOLDKIDS = 0</t>
  </si>
  <si>
    <t>With own children under 18 years old</t>
  </si>
  <si>
    <t>HHYNGKIDS gt 0 or HHOLDKIDS gt 0</t>
  </si>
  <si>
    <t xml:space="preserve">Under 6 years old only </t>
  </si>
  <si>
    <t>HHYNGKIDS gt 0 and HHOLDKIDS = 0</t>
  </si>
  <si>
    <t>HHOLDKIDS = 0 and HHYNGKIDS = 1</t>
  </si>
  <si>
    <t>HHOLDKIDS = 0 and HHYNGKIDS = 2</t>
  </si>
  <si>
    <t xml:space="preserve">3 or more  </t>
  </si>
  <si>
    <t>HHOLDKIDS = 0 and HHYNGKIDS ge 3</t>
  </si>
  <si>
    <t xml:space="preserve">6 to 17 years old only </t>
  </si>
  <si>
    <t>HHOLDKIDS gt 0 and HHYNGKIDS = 0</t>
  </si>
  <si>
    <t>HHYNGKIDS = 0 and HHOLDKIDS = 1</t>
  </si>
  <si>
    <t>HHYNGKIDS = 0 and HHOLDKIDS = 2</t>
  </si>
  <si>
    <t>HHYNGKIDS = 0 and HHOLDKIDS ge 3</t>
  </si>
  <si>
    <t xml:space="preserve">Both age groups  </t>
  </si>
  <si>
    <t>HHYNGKIDS gt 0 and HHOLDKIDS gt 0</t>
  </si>
  <si>
    <t>HHYNGKIDS gt 0 and HHOLDKIDS gt 0 and (HHYNGKIDS + HHOLDKIDS) = 2</t>
  </si>
  <si>
    <t>HHYNGKIDS gt 0 and HHOLDKIDS gt 0 and (HHYNGKIDS + HHOLDKIDS) ge 3</t>
  </si>
  <si>
    <t xml:space="preserve">2 persons or more  </t>
  </si>
  <si>
    <t xml:space="preserve">Persons 65 Years Old and Over </t>
  </si>
  <si>
    <t>NUMELDERS = 0</t>
  </si>
  <si>
    <t>NUMELDERS = 1</t>
  </si>
  <si>
    <t>NUMELDERS ge 2</t>
  </si>
  <si>
    <t>Single adult offspring 18 or over</t>
  </si>
  <si>
    <t>HHADLTKIDS gt 0</t>
  </si>
  <si>
    <t>Grandparent headed household, no parent present</t>
  </si>
  <si>
    <t>GRANDHH = '1'</t>
  </si>
  <si>
    <t>Households with members of multiple generations</t>
  </si>
  <si>
    <t>MULTIGEN in ('2','3','4','5','6')</t>
  </si>
  <si>
    <t>2 generation households</t>
  </si>
  <si>
    <t>MULTIGEN in ('2','5')</t>
  </si>
  <si>
    <t>Householder and one younger generation</t>
  </si>
  <si>
    <t>MULTIGEN = '2'</t>
  </si>
  <si>
    <t>Householder and one older generation</t>
  </si>
  <si>
    <t>MULTIGEN = '5'</t>
  </si>
  <si>
    <t>3 or more generation households</t>
  </si>
  <si>
    <t>MULTIGEN in ('3','4','6')</t>
  </si>
  <si>
    <t>Householder and two or more younger generations</t>
  </si>
  <si>
    <t>MULTIGEN = '3'</t>
  </si>
  <si>
    <t>Householder and at least one younger generation and at least one older generation</t>
  </si>
  <si>
    <t>MULTIGEN = '4'</t>
  </si>
  <si>
    <t>Householder and two or more older generations</t>
  </si>
  <si>
    <t>MULTIGEN = '6'</t>
  </si>
  <si>
    <t>Households with 1 subfamily</t>
  </si>
  <si>
    <t>NUMSUBFAM = 1</t>
  </si>
  <si>
    <t>Households with 2 or more subfamilies</t>
  </si>
  <si>
    <t>NUMSUBFAM ge 2</t>
  </si>
  <si>
    <t>NUMNONREL ge 1</t>
  </si>
  <si>
    <t>One or more secondary families</t>
  </si>
  <si>
    <t>NUMNONREL ge 1 and NUMSECFAM ge 1</t>
  </si>
  <si>
    <t>2-person households, none related to each other</t>
  </si>
  <si>
    <t>NUMNONREL ge 1 and NUMPEOPLE = 2</t>
  </si>
  <si>
    <t>Other Household Characteristics</t>
  </si>
  <si>
    <t>With same sex married couples</t>
  </si>
  <si>
    <t>SAMESEXHH = '1'</t>
  </si>
  <si>
    <t>With unmarried partner couples</t>
  </si>
  <si>
    <t>PARTNER in ('1','2','3','4')</t>
  </si>
  <si>
    <t>Veteran Status</t>
  </si>
  <si>
    <t>One person served in the military</t>
  </si>
  <si>
    <t>MILHH in ('1' '2')</t>
  </si>
  <si>
    <t>Active duty</t>
  </si>
  <si>
    <t>MILHH = '1'</t>
  </si>
  <si>
    <t>Veteran</t>
  </si>
  <si>
    <t>MILHH = '2'</t>
  </si>
  <si>
    <t>Two or more persons served in the military</t>
  </si>
  <si>
    <t>MILHH in ('3' '4' '5')</t>
  </si>
  <si>
    <t>Active duty, all persons</t>
  </si>
  <si>
    <t>MILHH = '3'</t>
  </si>
  <si>
    <t>Veterans, all persons</t>
  </si>
  <si>
    <t>MILHH = '4'</t>
  </si>
  <si>
    <t>Both present</t>
  </si>
  <si>
    <t>MILHH = '5'</t>
  </si>
  <si>
    <t>Served September 2001 or later</t>
  </si>
  <si>
    <t>HSLDMLPA = '1'</t>
  </si>
  <si>
    <t>Served August 1990 - August 2001 (including Persian Gulf War)</t>
  </si>
  <si>
    <t>HSLDMLPB = '1'</t>
  </si>
  <si>
    <t>Served May 1975 - July 1990</t>
  </si>
  <si>
    <t>HSLDMLPCD = '1'</t>
  </si>
  <si>
    <t>Served Vietnam era (August 1964 - April 1975)</t>
  </si>
  <si>
    <t>HSLDMLPE = '1'</t>
  </si>
  <si>
    <t>Served February 1955 - July 1964</t>
  </si>
  <si>
    <t>HSLDMLPFG = '1'</t>
  </si>
  <si>
    <t>Served Korean War (July 1950 - January 1955)</t>
  </si>
  <si>
    <t>HSLDMLPH = '1'</t>
  </si>
  <si>
    <t>Served January 1947 - June 1950</t>
  </si>
  <si>
    <t>HSLDMLPI = '1'</t>
  </si>
  <si>
    <t>Served World War II (December 1941 - December 1946)</t>
  </si>
  <si>
    <t>HSLDMLPJ = '1'</t>
  </si>
  <si>
    <t>Served November 1941 or earlier</t>
  </si>
  <si>
    <t>HSLDMLPK = '1'</t>
  </si>
  <si>
    <t>Recode for MILHH, HSLDMLPA, HSLDMLPB, HSLDMLPCD, HSLDMLPE, HSLDMLPFG, HSLDMLPH, HSLDMLPI, HSLDMLPJ, &amp; HSLDMLPK:</t>
  </si>
  <si>
    <t>Description of pseudocode:</t>
  </si>
  <si>
    <t>Initialize all variables to '0' if STATUS eq '1'</t>
  </si>
  <si>
    <t>​Create household-level flags indicating that at least one person in the household has an affirmative value for these variables</t>
  </si>
  <si>
    <t>Initialize to 'N' otherwise</t>
  </si>
  <si>
    <t>MIL1_COUNT = 0</t>
  </si>
  <si>
    <t>MILHH values are:</t>
  </si>
  <si>
    <t>MIL2_COUNT = 0</t>
  </si>
  <si>
    <t>'1' : exactly one person in household is on active duty, no veterans</t>
  </si>
  <si>
    <t>JMIL1_COUNT = 0</t>
  </si>
  <si>
    <t>'2' : exactly one person in household has served in the past; no one is on active duty</t>
  </si>
  <si>
    <t>JMIL2_COUNT = 0</t>
  </si>
  <si>
    <t>'3' : two or more people in household are on active duty, no veterans</t>
  </si>
  <si>
    <t>JMIL3_COUNT = 0</t>
  </si>
  <si>
    <t>'4' : two or more people in household served in the past, no one is on active duty</t>
  </si>
  <si>
    <t>​Loop through all household members:</t>
  </si>
  <si>
    <t>'5' : one or more people in the household are on active duty AND one or more people in the household served in the past</t>
  </si>
  <si>
    <t>If MIL eq '1' Then MIL1_COUNT + 1</t>
  </si>
  <si>
    <t>'6' : nobody in household has served</t>
  </si>
  <si>
    <t>Else If MIL eq '2' Then MIL2_COUNT + 1</t>
  </si>
  <si>
    <t>If JMIL eq 1 Then JMIL1_COUNT + 1</t>
  </si>
  <si>
    <t>Else If JMIL eq 2 Then JMIL2_COUNT + 1</t>
  </si>
  <si>
    <t>Else If JMIL eq 3 Then JMIL3_COUNT + 1</t>
  </si>
  <si>
    <t>If MLPA eq '1' Then  HSLDMLPA = '1'</t>
  </si>
  <si>
    <t>If MLPB eq '1' Then HSLDMLPB = '1'</t>
  </si>
  <si>
    <t>If MLPCD eq '1' Then HSLDMLPCD = '1'</t>
  </si>
  <si>
    <t>If MLPE eq '1' Then HSLDMLPE = '1'</t>
  </si>
  <si>
    <t>If MLPFG eq '1' Then HSLDMLPFG = '1'</t>
  </si>
  <si>
    <t>If MLPH eq '1' Then HSLDMLPH = '1'</t>
  </si>
  <si>
    <t>If MLPI eq '1' Then HSLDMLPI = '1'</t>
  </si>
  <si>
    <t>If MLPJ eq '1' Then HSLDMLPJ = '1'</t>
  </si>
  <si>
    <t>If MLPK eq '1' Then HSLDMLPK = '1'</t>
  </si>
  <si>
    <t>After looping through household:</t>
  </si>
  <si>
    <t>If (MIL1_COUNT eq 1 and MIL2_COUNT eq 0) Then MILHH = '1'</t>
  </si>
  <si>
    <t>Else if (MIL1_COUNT eq 0 and MIL2_COUNT eq 1) Then MILHH = '2'</t>
  </si>
  <si>
    <t>Else if (MIL1_COUNT gt 1 and MIL2_COUNT eq 0) Then MILHH = '3'</t>
  </si>
  <si>
    <t>Else if (MIL1_COUNT eq 0 and MIL2_COUNT gt 1) Then MILHH = '4'</t>
  </si>
  <si>
    <t>Else if (MIL1_COUNT ge 1 and MIL2_COUNT ge 1) Then MILHH = '5'</t>
  </si>
  <si>
    <t>Else MILHH = '6'</t>
  </si>
  <si>
    <t>If (JMIL3_COUNT gt 0) Then JMILHH = 3</t>
  </si>
  <si>
    <t>Else If (JMIL1_COUNT gt 0 and JMIL2_COUNT gt 0) Then JMILHH = 3</t>
  </si>
  <si>
    <t>Else If (JMIL1_COUNT eq 0 and JMIL2_COUNT gt 0) Then JMILHH = 2</t>
  </si>
  <si>
    <t>Else If (JMIL1_COUNT gt 0 and JMIL2_COUNT eq 0) Then JMILHH = 1</t>
  </si>
  <si>
    <t>Hearing Disabilities</t>
  </si>
  <si>
    <t>With hearing disability</t>
  </si>
  <si>
    <t>NUMHEAR in ('2','3')</t>
  </si>
  <si>
    <t>No hearing disability</t>
  </si>
  <si>
    <t>NUMHEAR = '1'</t>
  </si>
  <si>
    <t>NUMHEAR = 'M'</t>
  </si>
  <si>
    <t>Vision Disabilities</t>
  </si>
  <si>
    <t>With vision disability</t>
  </si>
  <si>
    <t>NUMSEE in ('2','3')</t>
  </si>
  <si>
    <t>No vision disability</t>
  </si>
  <si>
    <t>NUMSEE = '1'</t>
  </si>
  <si>
    <t>NUMSEE = 'M'</t>
  </si>
  <si>
    <t>With mental disability</t>
  </si>
  <si>
    <t>NUMMEMRY in ('2','3')</t>
  </si>
  <si>
    <t>No mental disability</t>
  </si>
  <si>
    <t>NUMMEMRY = '1'</t>
  </si>
  <si>
    <t>NUMMEMRY = 'M'</t>
  </si>
  <si>
    <t>With physical disability</t>
  </si>
  <si>
    <t>NUMWALK in ('2','3')</t>
  </si>
  <si>
    <t>No physical disability</t>
  </si>
  <si>
    <t>NUMWALK = '1'</t>
  </si>
  <si>
    <t>NUMWALK = 'M'</t>
  </si>
  <si>
    <t>With self-care disability</t>
  </si>
  <si>
    <t>NUMCARE in ('2','3')</t>
  </si>
  <si>
    <t>No self-care disability</t>
  </si>
  <si>
    <t>NUMCARE = '1'</t>
  </si>
  <si>
    <t>NUMCARE = 'M'</t>
  </si>
  <si>
    <t>With go-outside-home disability</t>
  </si>
  <si>
    <t>NUMERRND in ('2','3')</t>
  </si>
  <si>
    <t>No go-outside-home disability</t>
  </si>
  <si>
    <t>NUMERRND = '1'</t>
  </si>
  <si>
    <t>NUMERRND = 'M'</t>
  </si>
  <si>
    <t xml:space="preserve">Household Income </t>
  </si>
  <si>
    <t xml:space="preserve">Less than $5,000  </t>
  </si>
  <si>
    <t xml:space="preserve"> -9999999 le HINCP le 4999</t>
  </si>
  <si>
    <t xml:space="preserve">$5,000 to $9,999  </t>
  </si>
  <si>
    <t>HINCP in (5000:9999)</t>
  </si>
  <si>
    <t xml:space="preserve">$10,000 to $14,999  </t>
  </si>
  <si>
    <t>HINCP in (10000:14999)</t>
  </si>
  <si>
    <t xml:space="preserve">$15,000 to $19,999  </t>
  </si>
  <si>
    <t>HINCP in (15000:19999)</t>
  </si>
  <si>
    <t xml:space="preserve">$20,000 to $24,999  </t>
  </si>
  <si>
    <t>HINCP in (20000:24999)</t>
  </si>
  <si>
    <t xml:space="preserve">$25,000 to $29,999  </t>
  </si>
  <si>
    <t>HINCP in (25000:29999)</t>
  </si>
  <si>
    <t xml:space="preserve">$30,000 to $34,999  </t>
  </si>
  <si>
    <t>HINCP in (30000:34999)</t>
  </si>
  <si>
    <t xml:space="preserve">$35,000 to $39,999  </t>
  </si>
  <si>
    <t>HINCP in (35000:39999)</t>
  </si>
  <si>
    <t xml:space="preserve">$40,000 to $49,999  </t>
  </si>
  <si>
    <t xml:space="preserve">$50,000 to $59,999  </t>
  </si>
  <si>
    <t xml:space="preserve">$60,000 to $79,999  </t>
  </si>
  <si>
    <t xml:space="preserve">$80,000 to $99,999  </t>
  </si>
  <si>
    <t xml:space="preserve">$100,000 to $119,999  </t>
  </si>
  <si>
    <t xml:space="preserve">$120,000 or more </t>
  </si>
  <si>
    <t>Median (dollars)</t>
  </si>
  <si>
    <t>HINCP ge -9999999</t>
  </si>
  <si>
    <t xml:space="preserve">Less than 50 percent  </t>
  </si>
  <si>
    <t>PERPOVLVL lt 50.00 and PERPOVLVL ne .N</t>
  </si>
  <si>
    <t xml:space="preserve">50 to 99 percent  </t>
  </si>
  <si>
    <t xml:space="preserve">100 to 149 percent  </t>
  </si>
  <si>
    <t xml:space="preserve">150 to 199 percent  </t>
  </si>
  <si>
    <t xml:space="preserve">200 percent or more  </t>
  </si>
  <si>
    <t>Income of Families and Primary Individuals</t>
  </si>
  <si>
    <t xml:space="preserve"> -9999999 le FINCP le 4999</t>
  </si>
  <si>
    <t>FINCP in (5000:9999)</t>
  </si>
  <si>
    <t>FINCP in (10000:14999)</t>
  </si>
  <si>
    <t>FINCP in (15000:19999)</t>
  </si>
  <si>
    <t>FINCP in (20000:24999)</t>
  </si>
  <si>
    <t>FINCP in (25000:29999)</t>
  </si>
  <si>
    <t>FINCP in (30000:34999)</t>
  </si>
  <si>
    <t>FINCP in (35000:39999)</t>
  </si>
  <si>
    <t>FINCP in (40000:49999)</t>
  </si>
  <si>
    <t>FINCP in (50000:59999)</t>
  </si>
  <si>
    <t>FINCP in (60000:79999)</t>
  </si>
  <si>
    <t>FINCP in (80000:99999)</t>
  </si>
  <si>
    <t>FINCP in (100000:119999)</t>
  </si>
  <si>
    <t>FINCP ge 120000</t>
  </si>
  <si>
    <t>FINCP ge -9999999</t>
  </si>
  <si>
    <t xml:space="preserve">Wages and salaries  </t>
  </si>
  <si>
    <t>HWAGP = '1'</t>
  </si>
  <si>
    <t xml:space="preserve">Self-employment </t>
  </si>
  <si>
    <t>HSEMP = '1'</t>
  </si>
  <si>
    <t>Interest, Dividends and Rental Income</t>
  </si>
  <si>
    <t>HINTP = '1'</t>
  </si>
  <si>
    <t xml:space="preserve">Social Security or Railroad Retirement </t>
  </si>
  <si>
    <t>HSSP = '1'</t>
  </si>
  <si>
    <t xml:space="preserve">Retirement or survivor pensions  </t>
  </si>
  <si>
    <t>HRETP = '1'</t>
  </si>
  <si>
    <t xml:space="preserve">Supplementary Security Income (SSI)  </t>
  </si>
  <si>
    <t>HSSIP = '1'</t>
  </si>
  <si>
    <t xml:space="preserve">Public assistance or public welfare  </t>
  </si>
  <si>
    <t>HPAP = '1'</t>
  </si>
  <si>
    <t>Farm income</t>
  </si>
  <si>
    <t>CROPSL = '1'</t>
  </si>
  <si>
    <t>Other income (worker's compensation, alimony, and any other income not previously reported)</t>
  </si>
  <si>
    <t>HOIP = '1'</t>
  </si>
  <si>
    <t>Families and primary individuals eligible to receive food stamps</t>
  </si>
  <si>
    <t>FS ne 'N'</t>
  </si>
  <si>
    <t xml:space="preserve">Received food stamps  </t>
  </si>
  <si>
    <t>FS = '1'</t>
  </si>
  <si>
    <t xml:space="preserve">Did not receive food stamps </t>
  </si>
  <si>
    <t>FS = '2'</t>
  </si>
  <si>
    <t>FS = 'M'</t>
  </si>
  <si>
    <t>Recodes for HWAGP, HSEMP, HINTP, HSSP, HRETP, HSSIP, HPAP, &amp; HOIP:</t>
  </si>
  <si>
    <t>These recodes are created by using the person level amount variables for the various types of incomes and produces a household level count for each income type where that person level amount variable is greater than zero. Then the count variables are used to determermine if at least 1 person in a unit had each type of income. If so, the 'H' variables are set to '1'.</t>
  </si>
  <si>
    <t>retain hhwagp hhsemp hhssp hhssip hhpap hhretp  hhintp  hhoip 0;</t>
  </si>
  <si>
    <t>if first.control then do;</t>
  </si>
  <si>
    <t xml:space="preserve">hhwagp= 0; </t>
  </si>
  <si>
    <t>hhsemp = 0;</t>
  </si>
  <si>
    <t>hhssp = 0;</t>
  </si>
  <si>
    <t>hhssip = 0;</t>
  </si>
  <si>
    <t>hhpap = 0;</t>
  </si>
  <si>
    <t>hhretp = 0;</t>
  </si>
  <si>
    <t>hhintp = 0;</t>
  </si>
  <si>
    <t>hhoip = 0;</t>
  </si>
  <si>
    <t>end;</t>
  </si>
  <si>
    <t>if wagp gt 0 then hhwagp=hhwagp+1;</t>
  </si>
  <si>
    <t>if semp gt 0 then hhsemp=hhsemp+1;</t>
  </si>
  <si>
    <t>if ssp gt 0 then hhssp=hhssp+1;</t>
  </si>
  <si>
    <t>if ssip gt 0 then hhssip=hhssip+1;</t>
  </si>
  <si>
    <t>if pap gt 0 then hhpap=hhpap+1;</t>
  </si>
  <si>
    <t>if retp gt 0 then hhretp=hhretp+1;</t>
  </si>
  <si>
    <t>if intp gt 0 then hhintp=hhintp+1;</t>
  </si>
  <si>
    <t>if oip gt 0 then hhoip=hhoip+1;</t>
  </si>
  <si>
    <t>if hhwagp gt 0 then hwagp = '1';</t>
  </si>
  <si>
    <t>else hwagp = '2';</t>
  </si>
  <si>
    <t>if hhsemp gt 0 then hsemp = '1';</t>
  </si>
  <si>
    <t>else hsemp = '2';</t>
  </si>
  <si>
    <t>if hhssp gt 0 then hssp = '1';</t>
  </si>
  <si>
    <t>else hssp = '2';</t>
  </si>
  <si>
    <t>if hhssip gt 0 then hssip = '1';</t>
  </si>
  <si>
    <t>else hssip = '2';</t>
  </si>
  <si>
    <t>if hhpap gt 0 then hpap = '1';</t>
  </si>
  <si>
    <t>else hpap = '2';</t>
  </si>
  <si>
    <t>if hhretp gt 0 then hretp = '1';</t>
  </si>
  <si>
    <t>else hretp = '2';</t>
  </si>
  <si>
    <t>if hhintp gt 0 then hintp = '1';</t>
  </si>
  <si>
    <t>else hintp = '2';</t>
  </si>
  <si>
    <t>if hhoip gt 0 then hoip = '1';</t>
  </si>
  <si>
    <t>else hoip = '2';</t>
  </si>
  <si>
    <t>*Merge with the household file</t>
  </si>
  <si>
    <t>if INTSTATUS in ('2','3') then HINTP = 'N';</t>
  </si>
  <si>
    <t>if INTSTATUS in ('2','3') then HSSIP = 'N';</t>
  </si>
  <si>
    <t>if INTSTATUS in ('2','3') then HSSP = 'N';</t>
  </si>
  <si>
    <t>if INTSTATUS in ('2','3') then HPAP = 'N';</t>
  </si>
  <si>
    <t>if INTSTATUS in ('2','3') then HRETP  = 'N';</t>
  </si>
  <si>
    <t>if INTSTATUS in ('2','3') then HOIP = 'N';</t>
  </si>
  <si>
    <t>if INTSTATUS in ('2','3') then HSEMP = 'N';</t>
  </si>
  <si>
    <t>if INTSTATUS in ('2','3') then HWAGP = 'N';</t>
  </si>
  <si>
    <t xml:space="preserve">Monthly Total Housing Costs </t>
  </si>
  <si>
    <t xml:space="preserve">Less than $100  </t>
  </si>
  <si>
    <t xml:space="preserve">$100 to $199  </t>
  </si>
  <si>
    <t xml:space="preserve">$200 to $249  </t>
  </si>
  <si>
    <t xml:space="preserve">$250 to $299  </t>
  </si>
  <si>
    <t xml:space="preserve">$300 to $349  </t>
  </si>
  <si>
    <t xml:space="preserve">$350 to $399  </t>
  </si>
  <si>
    <t xml:space="preserve">$400 to $449  </t>
  </si>
  <si>
    <t xml:space="preserve">$450 to $499  </t>
  </si>
  <si>
    <t xml:space="preserve">$500 to $599  </t>
  </si>
  <si>
    <t xml:space="preserve">$600 to $699  </t>
  </si>
  <si>
    <t xml:space="preserve">$700 to $799  </t>
  </si>
  <si>
    <t xml:space="preserve">$800 to $999  </t>
  </si>
  <si>
    <t xml:space="preserve">$1,000 to $1,249  </t>
  </si>
  <si>
    <t xml:space="preserve">$1,250 to $1,499  </t>
  </si>
  <si>
    <t xml:space="preserve">$1,500 to $1,999  </t>
  </si>
  <si>
    <t xml:space="preserve">$2,000 to $2,499  </t>
  </si>
  <si>
    <t xml:space="preserve">$2,500 or more  </t>
  </si>
  <si>
    <t>Median (excludes no cash rent) (dollars)</t>
  </si>
  <si>
    <t>TOTHCAMT ne .N and TENURE in ('1','2')</t>
  </si>
  <si>
    <t>Monthly Total Housing Costs as Percent of Household Income</t>
  </si>
  <si>
    <t xml:space="preserve">Less than 5 percent  </t>
  </si>
  <si>
    <t xml:space="preserve">5 to 9 percent  </t>
  </si>
  <si>
    <t xml:space="preserve">10 to 14 percent  </t>
  </si>
  <si>
    <t xml:space="preserve">15 to 19 percent  </t>
  </si>
  <si>
    <t xml:space="preserve">20 to 24 percent  </t>
  </si>
  <si>
    <t xml:space="preserve">35 to 39 percent  </t>
  </si>
  <si>
    <t>Median (excludes 2 previous lines) (percent)</t>
  </si>
  <si>
    <t>Median (excludes 3 lines before medians) (percent)</t>
  </si>
  <si>
    <t>TENURE = '1' and MORTSTAT in ('2','3','4')</t>
  </si>
  <si>
    <t>Less than $250</t>
  </si>
  <si>
    <t>TENURE = '1' and MORTSTAT in ('2','3','4') and MORTAMT le 249</t>
  </si>
  <si>
    <t>$250 to $499</t>
  </si>
  <si>
    <t>TENURE = '1' and MORTSTAT in ('2','3','4') and MORTAMT in  (250:499)</t>
  </si>
  <si>
    <t>$500 to $749</t>
  </si>
  <si>
    <t>TENURE = '1' and MORTSTAT in ('2','3','4') and MORTAMT in (500:749)</t>
  </si>
  <si>
    <t>$750 to $999</t>
  </si>
  <si>
    <t>TENURE = '1' and MORTSTAT in ('2','3','4') and MORTAMT in (750:999)</t>
  </si>
  <si>
    <t>$1,000 to $1,249</t>
  </si>
  <si>
    <t>TENURE = '1' and MORTSTAT in ('2','3','4') and MORTAMT in (1000:1249)</t>
  </si>
  <si>
    <t>$1,250 to $1,499</t>
  </si>
  <si>
    <t>TENURE = '1' and MORTSTAT in ('2','3','4') and MORTAMT in (1250:1499)</t>
  </si>
  <si>
    <t>$1,500 to $1,749</t>
  </si>
  <si>
    <t>TENURE = '1' and MORTSTAT in ('2','3','4') and MORTAMT in (1500:1749)</t>
  </si>
  <si>
    <t>$1,750 to $1,999</t>
  </si>
  <si>
    <t>TENURE = '1' and MORTSTAT in ('2','3','4') and MORTAMT in (1750:1999)</t>
  </si>
  <si>
    <t>$2,000 to $2,249</t>
  </si>
  <si>
    <t>TENURE = '1' and MORTSTAT in ('2','3','4') and MORTAMT in (2000:2249)</t>
  </si>
  <si>
    <t>$2,250 to $2,499</t>
  </si>
  <si>
    <t>TENURE = '1' and MORTSTAT in ('2','3','4') and MORTAMT in (2250:2499)</t>
  </si>
  <si>
    <t>$2,500 to $2,749</t>
  </si>
  <si>
    <t>TENURE = '1' and MORTSTAT in ('2','3','4') and MORTAMT in (2500:2749)</t>
  </si>
  <si>
    <t>$2,750 to $2,999</t>
  </si>
  <si>
    <t>TENURE = '1' and MORTSTAT in ('2','3','4') and MORTAMT in (2750:2999)</t>
  </si>
  <si>
    <t>$3,000 or more</t>
  </si>
  <si>
    <t>TENURE = '1' and MORTSTAT in ('2','3','4') and MORTAMT ge 3000</t>
  </si>
  <si>
    <t>TENURE = '1' and MORTSTAT in ('2','3','4') and MORTAMT ge 0</t>
  </si>
  <si>
    <t>Monthly Mortgage Amount as Percent of Household Income</t>
  </si>
  <si>
    <t>TENURE = '1' and MORTSTAT in ('2','3','4') and HINCP ge 1 and ((round(((MORTAMT * 12)/HINCP) * 100)) lt 5)</t>
  </si>
  <si>
    <t>TENURE = '1' and MORTSTAT in ('2','3','4') and HINCP ge 1 and (5 le (round(((MORTAMT * 12)/HINCP) * 100)) le 9)</t>
  </si>
  <si>
    <t>TENURE = '1' and MORTSTAT in ('2','3','4') and HINCP ge 1 and (10 le (round(((MORTAMT * 12)/HINCP) * 100)) le 14)</t>
  </si>
  <si>
    <t>TENURE = '1' and MORTSTAT in ('2','3','4') and HINCP ge 1 and (15 le (round(((MORTAMT * 12)/HINCP) * 100)) le 19)</t>
  </si>
  <si>
    <t>TENURE = '1' and MORTSTAT in ('2','3','4') and HINCP ge 1 and (20 le (round(((MORTAMT * 12)/HINCP) * 100)) le 24)</t>
  </si>
  <si>
    <t>TENURE = '1' and MORTSTAT in ('2','3','4') and HINCP ge 1 and (25 le (round(((MORTAMT * 12)/HINCP) * 100)) le 29)</t>
  </si>
  <si>
    <t>TENURE = '1' and MORTSTAT in ('2','3','4') and HINCP ge 1 and (30 le (round(((MORTAMT * 12)/HINCP) * 100)) le 34)</t>
  </si>
  <si>
    <t>TENURE = '1' and MORTSTAT in ('2','3','4') and HINCP ge 1 and (35 le (round(((MORTAMT * 12)/HINCP) * 100)) le 39)</t>
  </si>
  <si>
    <t>TENURE = '1' and MORTSTAT in ('2','3','4') and HINCP ge 1 and (40 le (round(((MORTAMT * 12)/HINCP) * 100)) le 49)</t>
  </si>
  <si>
    <t>TENURE = '1' and MORTSTAT in ('2','3','4') and HINCP ge 1 and (50 le (round(((MORTAMT * 12)/HINCP) * 100)) le 59)</t>
  </si>
  <si>
    <t>TENURE = '1' and MORTSTAT in ('2','3','4') and HINCP ge 1 and (60 le (round(((MORTAMT * 12)/HINCP) * 100)) le 69)</t>
  </si>
  <si>
    <t>TENURE = '1' and MORTSTAT in ('2','3','4') and HINCP ge 1 and (70 le (round(((MORTAMT * 12)/HINCP) * 100)) le 99)</t>
  </si>
  <si>
    <t>TENURE = '1' and MORTSTAT in ('2','3','4') and HINCP ge 1 and ((round(((MORTAMT * 12)/HINCP) * 100)) ge 100)</t>
  </si>
  <si>
    <t>TENURE = '1' and MORTSTAT in ('2','3','4') and TOTHCPCT =.X</t>
  </si>
  <si>
    <t>Monthly Cost Paid for Rent</t>
  </si>
  <si>
    <t>Rent paid</t>
  </si>
  <si>
    <t>RENT ne .N</t>
  </si>
  <si>
    <t>RENT in (0:249)</t>
  </si>
  <si>
    <t>RENT in (250:499)</t>
  </si>
  <si>
    <t>RENT in (500:749)</t>
  </si>
  <si>
    <t>RENT in (750:999)</t>
  </si>
  <si>
    <t>RENT in (1000:1249)</t>
  </si>
  <si>
    <t>RENT in (1250:1499)</t>
  </si>
  <si>
    <t>RENT in (1500:1749)</t>
  </si>
  <si>
    <t>RENT in (1750:1999)</t>
  </si>
  <si>
    <t>RENT in (2000:2249)</t>
  </si>
  <si>
    <t>RENT in (2250:2499)</t>
  </si>
  <si>
    <t>$2,500 to $2,999</t>
  </si>
  <si>
    <t>RENT in (2500:2999)</t>
  </si>
  <si>
    <t>RENT in (3000:29998)</t>
  </si>
  <si>
    <t>RENT ge 0</t>
  </si>
  <si>
    <t>Owner-occupied units</t>
  </si>
  <si>
    <t>TENURE = '1' and PROTAXAMT ge 0</t>
  </si>
  <si>
    <t>Less than $25</t>
  </si>
  <si>
    <t xml:space="preserve">$25 to $74 </t>
  </si>
  <si>
    <t>TENURE = '1' and PROTAXAMT = 50</t>
  </si>
  <si>
    <t>$75 to $124</t>
  </si>
  <si>
    <t>TENURE = '1' and PROTAXAMT = 100</t>
  </si>
  <si>
    <t xml:space="preserve">$125 to $174  </t>
  </si>
  <si>
    <t>TENURE = '1' and PROTAXAMT = 150</t>
  </si>
  <si>
    <t xml:space="preserve">$175 to $224 </t>
  </si>
  <si>
    <t>TENURE = '1' and PROTAXAMT = 200</t>
  </si>
  <si>
    <t xml:space="preserve">$225 to $274  </t>
  </si>
  <si>
    <t>TENURE = '1' and PROTAXAMT = 250</t>
  </si>
  <si>
    <t>$275 to $324</t>
  </si>
  <si>
    <t>TENURE = '1' and PROTAXAMT = 300</t>
  </si>
  <si>
    <t>$325 to $374</t>
  </si>
  <si>
    <t>TENURE = '1' and PROTAXAMT = 350</t>
  </si>
  <si>
    <t>$375 to $424</t>
  </si>
  <si>
    <t>TENURE = '1' and PROTAXAMT = 400</t>
  </si>
  <si>
    <t>$425 to $474</t>
  </si>
  <si>
    <t>TENURE = '1' and PROTAXAMT = 450</t>
  </si>
  <si>
    <t>$475 to $524</t>
  </si>
  <si>
    <t>TENURE = '1' and PROTAXAMT = 500</t>
  </si>
  <si>
    <t>$525 or more</t>
  </si>
  <si>
    <t>TENURE = '1' and PROTAXAMT ge 550</t>
  </si>
  <si>
    <t>Monthly Cost Paid for Homeowner or Renter Insurance</t>
  </si>
  <si>
    <t xml:space="preserve">Property insurance paid  </t>
  </si>
  <si>
    <t>INSURAMT ge 1</t>
  </si>
  <si>
    <t xml:space="preserve">Less than $25  </t>
  </si>
  <si>
    <t>INSURAMT in (1:24)</t>
  </si>
  <si>
    <t xml:space="preserve">$25 to $49  </t>
  </si>
  <si>
    <t>INSURAMT in (25:49)</t>
  </si>
  <si>
    <t xml:space="preserve">$50 to $74  </t>
  </si>
  <si>
    <t>INSURAMT in (50:74)</t>
  </si>
  <si>
    <t xml:space="preserve">$75 to $99  </t>
  </si>
  <si>
    <t>INSURAMT in (75:99)</t>
  </si>
  <si>
    <t xml:space="preserve">$100 to $149  </t>
  </si>
  <si>
    <t>INSURAMT in (100:149)</t>
  </si>
  <si>
    <t xml:space="preserve">$150 to $199  </t>
  </si>
  <si>
    <t>INSURAMT in (150:199)</t>
  </si>
  <si>
    <t xml:space="preserve">$200 or more </t>
  </si>
  <si>
    <t>INSURAMT ge 200</t>
  </si>
  <si>
    <t>Median per month (dollars)</t>
  </si>
  <si>
    <t>Monthly Homeowner or Condominium Association Fee Amount</t>
  </si>
  <si>
    <t xml:space="preserve">Fee paid by owners  </t>
  </si>
  <si>
    <t>(HOAAMT ge 1 or HOAAMT = .M)</t>
  </si>
  <si>
    <t>Less than $50</t>
  </si>
  <si>
    <t>HOAAMT in (1:49)</t>
  </si>
  <si>
    <t xml:space="preserve">$50 to $99  </t>
  </si>
  <si>
    <t>HOAAMT in (50:99)</t>
  </si>
  <si>
    <t>HOAAMT in (100:149)</t>
  </si>
  <si>
    <t>HOAAMT in (150:199)</t>
  </si>
  <si>
    <t>$200 to $299</t>
  </si>
  <si>
    <t>HOAAMT in (200:299)</t>
  </si>
  <si>
    <t>$300 to $499</t>
  </si>
  <si>
    <t>HOAAMT in (300:499)</t>
  </si>
  <si>
    <t>$500 or more</t>
  </si>
  <si>
    <t>HOAAMT ge 500</t>
  </si>
  <si>
    <t>HOAAMT = .M</t>
  </si>
  <si>
    <t>HOAAMT gt 0</t>
  </si>
  <si>
    <t>Monthly Cost Paid for Lot/Land Rent</t>
  </si>
  <si>
    <t>(LOTAMT ge 1 or LOTAMT = .M)</t>
  </si>
  <si>
    <t>LOTAMT in (1:99)</t>
  </si>
  <si>
    <t>LOTAMT in (100:199)</t>
  </si>
  <si>
    <t>LOTAMT in (200:299)</t>
  </si>
  <si>
    <t>LOTAMT in (300:499)</t>
  </si>
  <si>
    <t>LOTAMT ge 500</t>
  </si>
  <si>
    <t>LOTAMT = .M</t>
  </si>
  <si>
    <t>LOTAMT gt 0</t>
  </si>
  <si>
    <t>Monthly Cost Paid for Utilities</t>
  </si>
  <si>
    <t>Utilities paid separately</t>
  </si>
  <si>
    <t>UTILAMT ge 4</t>
  </si>
  <si>
    <t>UTILAMT in (4:49)</t>
  </si>
  <si>
    <t>UTILAMT in (50:99)</t>
  </si>
  <si>
    <t>$100 to $149</t>
  </si>
  <si>
    <t>UTILAMT in (100:149)</t>
  </si>
  <si>
    <t>$150 to $199</t>
  </si>
  <si>
    <t>UTILAMT in (150:199)</t>
  </si>
  <si>
    <t>$200 to $249</t>
  </si>
  <si>
    <t>UTILAMT in (200:249)</t>
  </si>
  <si>
    <t>$250 to $299</t>
  </si>
  <si>
    <t>UTILAMT in (250:299)</t>
  </si>
  <si>
    <t>$300 to $399</t>
  </si>
  <si>
    <t>UTILAMT in (300:399)</t>
  </si>
  <si>
    <t xml:space="preserve">$400 or more </t>
  </si>
  <si>
    <t>UTILAMT ge 400</t>
  </si>
  <si>
    <t xml:space="preserve">Monthly Cost Paid for Electricity </t>
  </si>
  <si>
    <t>Electricity paid separately</t>
  </si>
  <si>
    <t>ELECAMT ge 4</t>
  </si>
  <si>
    <t>ELECAMT in (4:24)</t>
  </si>
  <si>
    <t>ELECAMT in (25:49)</t>
  </si>
  <si>
    <t>ELECAMT in (50:74)</t>
  </si>
  <si>
    <t>ELECAMT in (75:99)</t>
  </si>
  <si>
    <t>ELECAMT in (100:149)</t>
  </si>
  <si>
    <t>ELECAMT in (150:199)</t>
  </si>
  <si>
    <t>ELECAMT ge 200</t>
  </si>
  <si>
    <t xml:space="preserve">Included in rent, other fee, or obtained free </t>
  </si>
  <si>
    <t>ELECAMT in (2,3)</t>
  </si>
  <si>
    <t xml:space="preserve">Monthly Cost Paid for Gas </t>
  </si>
  <si>
    <t>Gas paid separately</t>
  </si>
  <si>
    <t>GASAMT ge 4</t>
  </si>
  <si>
    <t>GASAMT in (4:24)</t>
  </si>
  <si>
    <t>GASAMT in (25:49)</t>
  </si>
  <si>
    <t>GASAMT in (50:74)</t>
  </si>
  <si>
    <t>GASAMT in (75:99)</t>
  </si>
  <si>
    <t>GASAMT in (100:149)</t>
  </si>
  <si>
    <t>GASAMT in (150:199)</t>
  </si>
  <si>
    <t>GASAMT ge 200</t>
  </si>
  <si>
    <t>GASAMT in (2,3)</t>
  </si>
  <si>
    <t>Fuel oil paid separately</t>
  </si>
  <si>
    <t>OILAMT ge 4</t>
  </si>
  <si>
    <t>OILAMT in (4:24)</t>
  </si>
  <si>
    <t>OILAMT in (25:49)</t>
  </si>
  <si>
    <t>OILAMT in (50:74)</t>
  </si>
  <si>
    <t>OILAMT in (75:99)</t>
  </si>
  <si>
    <t>OILAMT in (100:149)</t>
  </si>
  <si>
    <t>OILAMT in (150:199)</t>
  </si>
  <si>
    <t>OILAMT ge 200</t>
  </si>
  <si>
    <t>OILAMT in (2,3)</t>
  </si>
  <si>
    <t>Monthly Cost Paid for Other Fuel</t>
  </si>
  <si>
    <t>Other fuel paid separately</t>
  </si>
  <si>
    <t>OTHERAMT ge 4</t>
  </si>
  <si>
    <t>OTHERAMT in (4:24)</t>
  </si>
  <si>
    <t>OTHERAMT in (25:49)</t>
  </si>
  <si>
    <t>OTHERAMT in (50:74)</t>
  </si>
  <si>
    <t>OTHERAMT in (75:99)</t>
  </si>
  <si>
    <t>OTHERAMT in (100:149)</t>
  </si>
  <si>
    <t>OTHERAMT in (150:199)</t>
  </si>
  <si>
    <t>OTHERAMT ge 200</t>
  </si>
  <si>
    <t>OTHERAMT in (2,3)</t>
  </si>
  <si>
    <t>Monthly Cost Paid for Trash Collection</t>
  </si>
  <si>
    <t>Trash collection paid separately</t>
  </si>
  <si>
    <t>TRASHAMT ge 4</t>
  </si>
  <si>
    <t>TRASHAMT in (4:24)</t>
  </si>
  <si>
    <t>TRASHAMT in (25:49)</t>
  </si>
  <si>
    <t>TRASHAMT in (50:74)</t>
  </si>
  <si>
    <t>TRASHAMT in (75:99)</t>
  </si>
  <si>
    <t>TRASHAMT in (100:149)</t>
  </si>
  <si>
    <t>TRASHAMT in (150:199)</t>
  </si>
  <si>
    <t>TRASHAMT ge 200</t>
  </si>
  <si>
    <t>TRASHAMT in (2,3)</t>
  </si>
  <si>
    <t>Monthly Cost Paid for Water</t>
  </si>
  <si>
    <t>Water paid separately</t>
  </si>
  <si>
    <t>WATERAMT ge 4</t>
  </si>
  <si>
    <t>WATERAMT in (4:24)</t>
  </si>
  <si>
    <t>WATERAMT in (25:49)</t>
  </si>
  <si>
    <t>WATERAMT in (50:74)</t>
  </si>
  <si>
    <t>WATERAMT in (75:99)</t>
  </si>
  <si>
    <t>WATERAMT in (100:149)</t>
  </si>
  <si>
    <t>WATERAMT in (150:199)</t>
  </si>
  <si>
    <t>WATERAMT ge 200</t>
  </si>
  <si>
    <t>WATERAMT in (2,3)</t>
  </si>
  <si>
    <t xml:space="preserve">Value </t>
  </si>
  <si>
    <t xml:space="preserve">Less than $10,000  </t>
  </si>
  <si>
    <t xml:space="preserve">INTSTATUS = '1' and TENURE = '1' and </t>
  </si>
  <si>
    <t>MARKETVAL in (1:9999)</t>
  </si>
  <si>
    <t xml:space="preserve">$10,000 to $19,999  </t>
  </si>
  <si>
    <t>MARKETVAL in (10000:19999)</t>
  </si>
  <si>
    <t xml:space="preserve">$20,000 to $29,999  </t>
  </si>
  <si>
    <t>MARKETVAL in (20000:29999)</t>
  </si>
  <si>
    <t xml:space="preserve">$30,000 to $39,999  </t>
  </si>
  <si>
    <t>MARKETVAL in (30000:39999)</t>
  </si>
  <si>
    <t xml:space="preserve">$40,000 to $59,999  </t>
  </si>
  <si>
    <t>MARKETVAL in (40000:59999)</t>
  </si>
  <si>
    <t>MARKETVAL in (60000:79999)</t>
  </si>
  <si>
    <t>MARKETVAL in (80000:99999)</t>
  </si>
  <si>
    <t>MARKETVAL in (100000:119999)</t>
  </si>
  <si>
    <t xml:space="preserve">$120,000 to $149,999  </t>
  </si>
  <si>
    <t>MARKETVAL in (120000:149999)</t>
  </si>
  <si>
    <t xml:space="preserve">$150,000 to $199,999  </t>
  </si>
  <si>
    <t>MARKETVAL in (150000:199999)</t>
  </si>
  <si>
    <t xml:space="preserve">$200,000 to $299,999  </t>
  </si>
  <si>
    <t>MARKETVAL in (200000:299999)</t>
  </si>
  <si>
    <t xml:space="preserve">$300,000 to $399,999  </t>
  </si>
  <si>
    <t>MARKETVAL in (300000:399999)</t>
  </si>
  <si>
    <t xml:space="preserve">$400,000 to $499,999  </t>
  </si>
  <si>
    <t>MARKETVAL in (400000:499999)</t>
  </si>
  <si>
    <t xml:space="preserve">$500,000 to $749,999  </t>
  </si>
  <si>
    <t>MARKETVAL in (500000:749999)</t>
  </si>
  <si>
    <t xml:space="preserve">$750,000 or more </t>
  </si>
  <si>
    <t>MARKETVAL in (750000:9999998)</t>
  </si>
  <si>
    <t>MARKETVAL ge 0</t>
  </si>
  <si>
    <t>Ratio of Value to Household Income</t>
  </si>
  <si>
    <t xml:space="preserve">Less than 1.5  </t>
  </si>
  <si>
    <t xml:space="preserve">1.5 to 1.9  </t>
  </si>
  <si>
    <t xml:space="preserve">2.0 to 2.4  </t>
  </si>
  <si>
    <t xml:space="preserve">2.5 to 2.9  </t>
  </si>
  <si>
    <t xml:space="preserve">3.0 to 3.9  </t>
  </si>
  <si>
    <t xml:space="preserve">4.0 to 4.9  </t>
  </si>
  <si>
    <t>5.0 to 6.9</t>
  </si>
  <si>
    <t>7.0 to 8.9</t>
  </si>
  <si>
    <t>9.0 to 10.9</t>
  </si>
  <si>
    <t xml:space="preserve">11 or more  </t>
  </si>
  <si>
    <t>Median (ratio)</t>
  </si>
  <si>
    <t>Year Unit Acquired</t>
  </si>
  <si>
    <t>YEARBUY in (2016:2017)</t>
  </si>
  <si>
    <t>YEARBUY in (2010:2015)</t>
  </si>
  <si>
    <t>YEARBUY in (2005:2009)</t>
  </si>
  <si>
    <t>YEARBUY in (2000:2004)</t>
  </si>
  <si>
    <t>YEARBUY in (1995:1999)</t>
  </si>
  <si>
    <t>YEARBUY in (1990:1994)</t>
  </si>
  <si>
    <t>YEARBUY in (1985:1989)</t>
  </si>
  <si>
    <t>YEARBUY in (1980:1984)</t>
  </si>
  <si>
    <t>YEARBUY in (1975:1979)</t>
  </si>
  <si>
    <t>YEARBUY in (1970:1974)</t>
  </si>
  <si>
    <t>YEARBUY in (1960:1969)</t>
  </si>
  <si>
    <t>YEARBUY in (1950:1959)</t>
  </si>
  <si>
    <t>YEARBUY in (1940:1949)</t>
  </si>
  <si>
    <t>YEARBUY in (1900:1939)</t>
  </si>
  <si>
    <t>YEARBUY ge 0</t>
  </si>
  <si>
    <t xml:space="preserve">Purchase Price </t>
  </si>
  <si>
    <t xml:space="preserve">Home purchased or built </t>
  </si>
  <si>
    <t>HOWBUY  in ('1' ,'2','3','4')</t>
  </si>
  <si>
    <t>HOWBUY  in ('1' ,'2','3','4') and PRICE in (1:9999)</t>
  </si>
  <si>
    <t>HOWBUY  in ('1' ,'2','3','4') and PRICE in (10000:19999)</t>
  </si>
  <si>
    <t>HOWBUY  in ('1' ,'2','3','4') and PRICE in (20000:29999)</t>
  </si>
  <si>
    <t>HOWBUY  in ('1' ,'2','3','4') and PRICE in (30000:39999)</t>
  </si>
  <si>
    <t>HOWBUY  in ('1' ,'2','3','4') and PRICE in (40000:49999)</t>
  </si>
  <si>
    <t>HOWBUY  in ('1' ,'2','3','4') and PRICE in (50000:59999)</t>
  </si>
  <si>
    <t xml:space="preserve">$60,000 to $69,999  </t>
  </si>
  <si>
    <t>HOWBUY  in ('1' ,'2','3','4') and PRICE in (60000:69999)</t>
  </si>
  <si>
    <t xml:space="preserve">$70,000 to $79,999  </t>
  </si>
  <si>
    <t>HOWBUY  in ('1' ,'2','3','4') and PRICE in (70000:79999)</t>
  </si>
  <si>
    <t>HOWBUY  in ('1' ,'2','3','4') and PRICE in (80000:99999)</t>
  </si>
  <si>
    <t>HOWBUY  in ('1' ,'2','3','4') and PRICE in (100000:119999)</t>
  </si>
  <si>
    <t>HOWBUY  in ('1' ,'2','3','4') and PRICE in (120000:149999)</t>
  </si>
  <si>
    <t>HOWBUY  in ('1' ,'2','3','4') and PRICE in (150000:199999)</t>
  </si>
  <si>
    <t xml:space="preserve">$200,000 to $249,999  </t>
  </si>
  <si>
    <t>HOWBUY  in ('1' ,'2','3','4') and PRICE in (200000:249999)</t>
  </si>
  <si>
    <t xml:space="preserve">$250,000 to $299,999  </t>
  </si>
  <si>
    <t>HOWBUY  in ('1' ,'2','3','4') and PRICE in (250000:299999)</t>
  </si>
  <si>
    <t xml:space="preserve">$300,000 or more </t>
  </si>
  <si>
    <t>HOWBUY  in ('1' ,'2','3','4') and PRICE in (300000:9999998)</t>
  </si>
  <si>
    <t>HOWBUY  in ('1' ,'2','3','4') and PRICE = .M</t>
  </si>
  <si>
    <t>HOWBUY  in ('1' ,'2','3','4') and PRICE ge 0</t>
  </si>
  <si>
    <t xml:space="preserve">Received as inheritance or gift </t>
  </si>
  <si>
    <t>HOWBUY = '5'</t>
  </si>
  <si>
    <t>HOWBUY = 'M'</t>
  </si>
  <si>
    <t xml:space="preserve">Down Payment </t>
  </si>
  <si>
    <t xml:space="preserve">No down payment  </t>
  </si>
  <si>
    <t>HOWBUY  in ('1' ,'2','3','4') and(DWNPAYPCT = 0 or DWNPAYSRC = '8')</t>
  </si>
  <si>
    <t xml:space="preserve">Less than 3 percent  </t>
  </si>
  <si>
    <t>HOWBUY  in ('1' ,'2','3','4') and DWNPAYPCT = 1</t>
  </si>
  <si>
    <t xml:space="preserve">3-5 percent  </t>
  </si>
  <si>
    <t>HOWBUY  in ('1' ,'2','3','4') and DWNPAYPCT = 2</t>
  </si>
  <si>
    <t>6-10 percent</t>
  </si>
  <si>
    <t>HOWBUY  in ('1' ,'2','3','4') and DWNPAYPCT = 3</t>
  </si>
  <si>
    <t>11-15 percent</t>
  </si>
  <si>
    <t>HOWBUY  in ('1' ,'2','3','4') and DWNPAYPCT = 4</t>
  </si>
  <si>
    <t>16-20 percent</t>
  </si>
  <si>
    <t>HOWBUY  in ('1' ,'2','3','4') and DWNPAYPCT = 5</t>
  </si>
  <si>
    <t>21-40 percent</t>
  </si>
  <si>
    <t>HOWBUY  in ('1' ,'2','3','4') and DWNPAYPCT = 6</t>
  </si>
  <si>
    <t>41-99 percent</t>
  </si>
  <si>
    <t>HOWBUY  in ('1' ,'2','3','4') and DWNPAYPCT = 7</t>
  </si>
  <si>
    <t xml:space="preserve">Bought outright  </t>
  </si>
  <si>
    <t>HOWBUY  in ('1' ,'2','3','4') and DWNPAYPCT = 8</t>
  </si>
  <si>
    <t>HOWBUY  in ('1' ,'2','3','4') and DWNPAYPCT = .M</t>
  </si>
  <si>
    <t xml:space="preserve">Major Source of Down Payment </t>
  </si>
  <si>
    <t xml:space="preserve">Sale of previous home </t>
  </si>
  <si>
    <t>HOWBUY  in ('1' ,'2','3','4') and DWNPAYSRC = '1'</t>
  </si>
  <si>
    <t xml:space="preserve">Savings or cash on hand </t>
  </si>
  <si>
    <t>HOWBUY  in ('1' ,'2','3','4') and DWNPAYSRC = '2'</t>
  </si>
  <si>
    <t xml:space="preserve">Sale of other investment  </t>
  </si>
  <si>
    <t>HOWBUY  in ('1' ,'2','3','4') and DWNPAYSRC = '3'</t>
  </si>
  <si>
    <t xml:space="preserve">Borrowing, other than mortgage on this property  </t>
  </si>
  <si>
    <t>HOWBUY  in ('1' ,'2','3','4') and DWNPAYSRC = '4'</t>
  </si>
  <si>
    <t xml:space="preserve">Inheritance or gift  </t>
  </si>
  <si>
    <t>HOWBUY  in ('1' ,'2','3','4') and DWNPAYSRC = '5'</t>
  </si>
  <si>
    <t xml:space="preserve">Land where building built used for financing  </t>
  </si>
  <si>
    <t>HOWBUY  in ('1' ,'2','3','4') and DWNPAYSRC = '6'</t>
  </si>
  <si>
    <t>HOWBUY  in ('1' ,'2','3','4') and DWNPAYSRC = '7'</t>
  </si>
  <si>
    <t>HOWBUY  in ('1' ,'2','3','4') and DWNPAYSRC = '8'</t>
  </si>
  <si>
    <t>HOWBUY  in ('1' ,'2','3','4') and DWNPAYSRC = 'M'</t>
  </si>
  <si>
    <t xml:space="preserve">How Acquired </t>
  </si>
  <si>
    <t xml:space="preserve">Already built </t>
  </si>
  <si>
    <t>HOWBUY = '1'</t>
  </si>
  <si>
    <t xml:space="preserve">Sales agreement  </t>
  </si>
  <si>
    <t>HOWBUY = '2'</t>
  </si>
  <si>
    <t xml:space="preserve">Contractor  </t>
  </si>
  <si>
    <t>HOWBUY = '3'</t>
  </si>
  <si>
    <t xml:space="preserve">Built it yourself </t>
  </si>
  <si>
    <t>HOWBUY = '4'</t>
  </si>
  <si>
    <t xml:space="preserve">First-Time Owners </t>
  </si>
  <si>
    <t xml:space="preserve">First home ever owned  </t>
  </si>
  <si>
    <t>FIRSTHOME = '1'</t>
  </si>
  <si>
    <t xml:space="preserve">Not first home  </t>
  </si>
  <si>
    <t>FIRSTHOME = '2'</t>
  </si>
  <si>
    <t>FIRSTHOME = 'M'</t>
  </si>
  <si>
    <t>Lead Pipes</t>
  </si>
  <si>
    <t>Pipes inspected for lead before purchase</t>
  </si>
  <si>
    <t>LEADINSP = '1'</t>
  </si>
  <si>
    <t>Pipes not inspected for lead before purchase</t>
  </si>
  <si>
    <t>LEADINSP = '2'</t>
  </si>
  <si>
    <t>LEADINSP = 'M'</t>
  </si>
  <si>
    <t>INTSTATUS = '1' and TENURE = '1' and</t>
  </si>
  <si>
    <t xml:space="preserve"> MORTLINE in (1,.)</t>
  </si>
  <si>
    <t>Mortgages Currently on Property</t>
  </si>
  <si>
    <t xml:space="preserve">None, owned free and clear  </t>
  </si>
  <si>
    <t>MORTLINE in (1,.) and MORTSTAT = '1'</t>
  </si>
  <si>
    <t>Reverse mortgage only</t>
  </si>
  <si>
    <t>MORTLINE in (1,.) and MORTSTAT = '6'</t>
  </si>
  <si>
    <t>MORTLINE in (1,.) and MORTSTAT in ('2','3')</t>
  </si>
  <si>
    <t>1 regular or home-equity lump-sum mortgage</t>
  </si>
  <si>
    <t>MORTLINE in (1,.) and MORTSTAT = '2'</t>
  </si>
  <si>
    <t>2 or more regular or home-equity lump-sum mortgages</t>
  </si>
  <si>
    <t>MORTLINE in (1,.) and MORTSTAT = '3'</t>
  </si>
  <si>
    <t>At least 1 regular or home equity lump-sum mortgage(s) and at least 1 home equity line of credit</t>
  </si>
  <si>
    <t>MORTLINE in (1,.) and MORTSTAT = '4'</t>
  </si>
  <si>
    <t>At least 1 home equity line of credit mortgage(s) only</t>
  </si>
  <si>
    <t>MORTLINE in (1,.) and MORTSTAT = '5'</t>
  </si>
  <si>
    <t>LOANTYPE = '1'</t>
  </si>
  <si>
    <t>LOANTYPE = '2'</t>
  </si>
  <si>
    <t>Home equity line of credit</t>
  </si>
  <si>
    <t>LOANTYPE = '3'</t>
  </si>
  <si>
    <t>Total Remaining Debt Across All Mortgages or Similar Debts</t>
  </si>
  <si>
    <t>MORTLINE in (1,.) and TOTBALAMT in (1:9999)</t>
  </si>
  <si>
    <t>MORTLINE in (1,.) and TOTBALAMT in (10000:19999)</t>
  </si>
  <si>
    <t>MORTLINE in (1,.) and TOTBALAMT in (20000:29999)</t>
  </si>
  <si>
    <t>MORTLINE in (1,.) and TOTBALAMT in (30000:39999)</t>
  </si>
  <si>
    <t>MORTLINE in (1,.) and TOTBALAMT in (40000:49999)</t>
  </si>
  <si>
    <t>MORTLINE in (1,.) and TOTBALAMT in (50000:59999)</t>
  </si>
  <si>
    <t>MORTLINE in (1,.) and TOTBALAMT in (60000:69999)</t>
  </si>
  <si>
    <t>MORTLINE in (1,.) and TOTBALAMT in (70000:79999)</t>
  </si>
  <si>
    <t>MORTLINE in (1,.) and TOTBALAMT in (80000:99999)</t>
  </si>
  <si>
    <t>MORTLINE in (1,.) and TOTBALAMT in (100000:119999)</t>
  </si>
  <si>
    <t>MORTLINE in (1,.) and TOTBALAMT in (120000:149999)</t>
  </si>
  <si>
    <t>MORTLINE in (1,.) and TOTBALAMT in (150000:199999)</t>
  </si>
  <si>
    <t>MORTLINE in (1,.) and TOTBALAMT in (200000:249999)</t>
  </si>
  <si>
    <t>MORTLINE in (1,.) and TOTBALAMT in (250000:299999)</t>
  </si>
  <si>
    <t>MORTLINE in (1,.) and TOTBALAMT ge 300000</t>
  </si>
  <si>
    <t>No remaining debt</t>
  </si>
  <si>
    <t>MORTLINE in (1,.) and TOTBALAMT = .M</t>
  </si>
  <si>
    <t>Median (dollars) (excludes no remaining debt)</t>
  </si>
  <si>
    <t>MORTLINE in (1,.) and TOTBALAMT ge 1</t>
  </si>
  <si>
    <t xml:space="preserve">Current Total Loan as Percent of Value </t>
  </si>
  <si>
    <t xml:space="preserve">Less than 20 percent  </t>
  </si>
  <si>
    <t xml:space="preserve">20 to 39 percent  </t>
  </si>
  <si>
    <t xml:space="preserve">40 to 59 percent  </t>
  </si>
  <si>
    <t xml:space="preserve">60 to 79 percent  </t>
  </si>
  <si>
    <t xml:space="preserve">80 to 89 percent  </t>
  </si>
  <si>
    <t xml:space="preserve">90 to 99 percent  </t>
  </si>
  <si>
    <t xml:space="preserve">100 percent or more  </t>
  </si>
  <si>
    <t>MORTLINE in (1,.) and TOTBALAMT = .N</t>
  </si>
  <si>
    <t>Median (percent) (excludes no remaining debt)</t>
  </si>
  <si>
    <t>Reason Primary Mortgage Refinanced</t>
  </si>
  <si>
    <t>LOANTYPE = '1' and REFI = '1'</t>
  </si>
  <si>
    <t>To get a lower interest rate</t>
  </si>
  <si>
    <t>LOANTYPE = '1' and REFI = '1' and REFILWINT = '1'</t>
  </si>
  <si>
    <t>To reduce the mortgage payment</t>
  </si>
  <si>
    <t>LOANTYPE = '1' and REFI = '1' and REFILWPAY = '1'</t>
  </si>
  <si>
    <t>To reduce the payment period for the mortgage</t>
  </si>
  <si>
    <t>LOANTYPE = '1' and REFI = '1' and REFILWPER = '1'</t>
  </si>
  <si>
    <t>To increase the payment period for the mortgage</t>
  </si>
  <si>
    <t>LOANTYPE = '1' and REFI = '1' and REFIINCPER = '1'</t>
  </si>
  <si>
    <t xml:space="preserve">To receive cash </t>
  </si>
  <si>
    <t>LOANTYPE = '1' and REFI = '1' and REFICSH = '1'</t>
  </si>
  <si>
    <t>To suspend or temporarily reduce mortgage payments</t>
  </si>
  <si>
    <t>LOANTYPE = '1' and REFI = '1' and REFIEXTLN = '1'</t>
  </si>
  <si>
    <t xml:space="preserve">Other reason  </t>
  </si>
  <si>
    <t>LOANTYPE = '1' and REFI = '1' and REFIOTH = '1'</t>
  </si>
  <si>
    <t xml:space="preserve">Cash Received in Primary Mortgage Refinance </t>
  </si>
  <si>
    <t xml:space="preserve">Received refinance cash </t>
  </si>
  <si>
    <t>LOANTYPE = '1' and REFICSH = '1'</t>
  </si>
  <si>
    <t>LOANTYPE = '1' and REFICSH = '1' and REFICSHAMT in (1:9999)</t>
  </si>
  <si>
    <t>LOANTYPE = '1' and REFICSH = '1' and REFICSHAMT in (10000:19999)</t>
  </si>
  <si>
    <t>LOANTYPE = '1' and REFICSH = '1' and REFICSHAMT in (20000:29999)</t>
  </si>
  <si>
    <t>LOANTYPE = '1' and REFICSH = '1' and REFICSHAMT in (30000:39999)</t>
  </si>
  <si>
    <t>LOANTYPE = '1' and REFICSH = '1' and REFICSHAMT in (40000:49999)</t>
  </si>
  <si>
    <t>LOANTYPE = '1' and REFICSH = '1' and REFICSHAMT in (50000:59999)</t>
  </si>
  <si>
    <t>LOANTYPE = '1' and REFICSH = '1' and REFICSHAMT in (60000:69999)</t>
  </si>
  <si>
    <t>LOANTYPE = '1' and REFICSH = '1' and REFICSHAMT in (70000:79999)</t>
  </si>
  <si>
    <t>LOANTYPE = '1' and REFICSH = '1' and REFICSHAMT in (80000:99999)</t>
  </si>
  <si>
    <t>LOANTYPE = '1' and REFICSH = '1' and REFICSHAMT in (100000:119999)</t>
  </si>
  <si>
    <t>LOANTYPE = '1' and REFICSH = '1' and REFICSHAMT in (120000:149999)</t>
  </si>
  <si>
    <t xml:space="preserve">$150,000 or more </t>
  </si>
  <si>
    <t>LOANTYPE = '1' and REFICSH = '1' and REFICSHAMT ge 150000</t>
  </si>
  <si>
    <t>LOANTYPE = '1' and REFICSH = '1' and REFICSHAMT = .M</t>
  </si>
  <si>
    <t>LOANTYPE = '1' and REFICSH = '1' and REFICSHAMT &gt; 0</t>
  </si>
  <si>
    <t>Percent of Primary Mortgage Refinanced Cash Used for Home Additions, Improvements, or Repairs</t>
  </si>
  <si>
    <t xml:space="preserve">Zero percent  </t>
  </si>
  <si>
    <t>LOANTYPE = '1' and REFICSH = '1' and MORTADDTN = 0</t>
  </si>
  <si>
    <t xml:space="preserve">1 to 9 percent  </t>
  </si>
  <si>
    <t>LOANTYPE = '1' and REFICSH = '1' and MORTADDTN in (1:9)</t>
  </si>
  <si>
    <t xml:space="preserve">10 to 19 percent  </t>
  </si>
  <si>
    <t>LOANTYPE = '1' and REFICSH = '1' and MORTADDTN in (10:19)</t>
  </si>
  <si>
    <t xml:space="preserve">20 to 29 percent  </t>
  </si>
  <si>
    <t>LOANTYPE = '1' and REFICSH = '1' and MORTADDTN in (20:29)</t>
  </si>
  <si>
    <t xml:space="preserve">30 to 39 percent  </t>
  </si>
  <si>
    <t>LOANTYPE = '1' and REFICSH = '1' and MORTADDTN in (30:39)</t>
  </si>
  <si>
    <t>LOANTYPE = '1' and REFICSH = '1' and MORTADDTN in (40:49)</t>
  </si>
  <si>
    <t>LOANTYPE = '1' and REFICSH = '1' and MORTADDTN in (50:59)</t>
  </si>
  <si>
    <t>LOANTYPE = '1' and REFICSH = '1' and MORTADDTN in (60:69)</t>
  </si>
  <si>
    <t xml:space="preserve">70 to 79 percent  </t>
  </si>
  <si>
    <t>LOANTYPE = '1' and REFICSH = '1' and MORTADDTN in (70:79)</t>
  </si>
  <si>
    <t>LOANTYPE = '1' and REFICSH = '1' and MORTADDTN in (80:89)</t>
  </si>
  <si>
    <t>LOANTYPE = '1' and REFICSH = '1' and MORTADDTN in (90:99)</t>
  </si>
  <si>
    <t xml:space="preserve">100 percent  </t>
  </si>
  <si>
    <t>LOANTYPE = '1' and REFICSH = '1' and MORTADDTN = 100</t>
  </si>
  <si>
    <t>LOANTYPE = '1' and REFICSH = '1' and MORTADDTN = .M</t>
  </si>
  <si>
    <t>Median (percent)</t>
  </si>
  <si>
    <t>LOANTYPE = '1' and REFICSH = '1' and MORTADDTN ge 0</t>
  </si>
  <si>
    <t>OWNERS WITH ONE OR MORE HOME-EQUITY LINE-OF-CREDIT MORTGAGES</t>
  </si>
  <si>
    <t>MORTLINE in (1,.) and MORTSTAT in ('4','5')</t>
  </si>
  <si>
    <t>Total Home-Equity Line-of-Credit Limit</t>
  </si>
  <si>
    <t>MORTLINE in (1,.) and MORTSTAT in ('4','5') and HHHELOCLIM in (0:9999)</t>
  </si>
  <si>
    <t>MORTLINE in (1,.) and MORTSTAT in ('4','5') and HHHELOCLIM in (10000:19999)</t>
  </si>
  <si>
    <t>MORTLINE in (1,.) and MORTSTAT in ('4','5') and HHHELOCLIM in (20000:29999)</t>
  </si>
  <si>
    <t>MORTLINE in (1,.) and MORTSTAT in ('4','5') and HHHELOCLIM in (30000:39999)</t>
  </si>
  <si>
    <t>MORTLINE in (1,.) and MORTSTAT in ('4','5') and HHHELOCLIM in (40000:49999)</t>
  </si>
  <si>
    <t>MORTLINE in (1,.) and MORTSTAT in ('4','5') and HHHELOCLIM in (50000:59999)</t>
  </si>
  <si>
    <t>MORTLINE in (1,.) and MORTSTAT in ('4','5') and HHHELOCLIM in (60000:69999)</t>
  </si>
  <si>
    <t>MORTLINE in (1,.) and MORTSTAT in ('4','5') and HHHELOCLIM in (70000:79999)</t>
  </si>
  <si>
    <t>MORTLINE in (1,.) and MORTSTAT in ('4','5') and HHHELOCLIM in (80000:99999)</t>
  </si>
  <si>
    <t>MORTLINE in (1,.) and MORTSTAT in ('4','5') and HHHELOCLIM in (100000:119999)</t>
  </si>
  <si>
    <t>MORTLINE in (1,.) and MORTSTAT in ('4','5') and HHHELOCLIM in (120000:149999)</t>
  </si>
  <si>
    <t>MORTLINE in (1,.) and MORTSTAT in ('4','5') and HHHELOCLIM in (150000:9999998)</t>
  </si>
  <si>
    <t>MORTLINE in (1,.) and MORTSTAT in ('4','5') and HHHELOCLIM = .M</t>
  </si>
  <si>
    <t>MORTLINE in (1,.) and MORTSTAT in ('4','5') and HHHELOCLIM ge 0</t>
  </si>
  <si>
    <t>Home-Equity Line-of-Credit Has a Current Balance</t>
  </si>
  <si>
    <t>MORTLINE in (1,.) and MORTSTAT in ('4','5') and HHHELOCBAL = '1'</t>
  </si>
  <si>
    <t>MORTLINE in (1,.) and MORTSTAT in ('4','5') and HHHELOCBAL = '2'</t>
  </si>
  <si>
    <t>MORTLINE in (1,.) and MORTSTAT in ('4','5') and HHHELOCBAL = 'M'</t>
  </si>
  <si>
    <t xml:space="preserve">Current Line-of-Credit Interest Rate </t>
  </si>
  <si>
    <t xml:space="preserve">Outstanding loan(s)  </t>
  </si>
  <si>
    <t>MORTLINE in (1,.) and MORTSTAT in ('4','5') and HHHELOCBAL = '1' and 0.0 le HHHELOCINT lt 3.0</t>
  </si>
  <si>
    <t>3 to 3.9 percent</t>
  </si>
  <si>
    <t>MORTLINE in (1,.) and MORTSTAT in ('4','5') and HHHELOCBAL = '1' and 3.0 le HHHELOCINT lt 4.0</t>
  </si>
  <si>
    <t xml:space="preserve">4 to 4.9 percent </t>
  </si>
  <si>
    <t>MORTLINE in (1,.) and MORTSTAT in ('4','5') and HHHELOCBAL = '1' and 4.0 le HHHELOCINT lt 5.0</t>
  </si>
  <si>
    <t xml:space="preserve">5 to 5.9 percent  </t>
  </si>
  <si>
    <t>MORTLINE in (1,.) and MORTSTAT in ('4','5') and HHHELOCBAL = '1' and 5.0 le HHHELOCINT lt 6.0</t>
  </si>
  <si>
    <t xml:space="preserve">6 to 6.9 percent  </t>
  </si>
  <si>
    <t>MORTLINE in (1,.) and MORTSTAT in ('4','5') and HHHELOCBAL = '1' and 6.0 le HHHELOCINT lt 7.0</t>
  </si>
  <si>
    <t>7 to 7.9 percent</t>
  </si>
  <si>
    <t>MORTLINE in (1,.) and MORTSTAT in ('4','5') and HHHELOCBAL = '1' and 7.0 le HHHELOCINT lt 8.0</t>
  </si>
  <si>
    <t>8 percent or more</t>
  </si>
  <si>
    <t>MORTLINE in (1,.) and MORTSTAT in ('4','5') and HHHELOCBAL = '1' and HHHELOCINT ge 8.0</t>
  </si>
  <si>
    <t>MORTLINE in (1,.) and MORTSTAT in ('4','5') and HHHELOCBAL = '1' and HHHELOCINT = .M</t>
  </si>
  <si>
    <t>MORTLINE in (1,.) and MORTSTAT in ('4','5') and HHHELOCBAL = '1' and HHHELOCINT ge 0</t>
  </si>
  <si>
    <t>MORTLINE in (1,.) and MORTSTAT in ('4','5') and HHHELOCBAL = '1' and HHHELOCPMT in (0:99)</t>
  </si>
  <si>
    <t>MORTLINE in (1,.) and MORTSTAT in ('4','5') and HHHELOCBAL = '1' and HHHELOCPMT in (100:199)</t>
  </si>
  <si>
    <t>MORTLINE in (1,.) and MORTSTAT in ('4','5') and HHHELOCBAL = '1' and HHHELOCPMT in (200:249)</t>
  </si>
  <si>
    <t>MORTLINE in (1,.) and MORTSTAT in ('4','5') and HHHELOCBAL = '1' and HHHELOCPMT in (250:299)</t>
  </si>
  <si>
    <t>MORTLINE in (1,.) and MORTSTAT in ('4','5') and HHHELOCBAL = '1' and HHHELOCPMT in (300:349)</t>
  </si>
  <si>
    <t>MORTLINE in (1,.) and MORTSTAT in ('4','5') and HHHELOCBAL = '1' and HHHELOCPMT in (350:399)</t>
  </si>
  <si>
    <t>MORTLINE in (1,.) and MORTSTAT in ('4','5') and HHHELOCBAL = '1' and HHHELOCPMT in (400:449)</t>
  </si>
  <si>
    <t>MORTLINE in (1,.) and MORTSTAT in ('4','5') and HHHELOCBAL = '1' and HHHELOCPMT in (450:499)</t>
  </si>
  <si>
    <t>MORTLINE in (1,.) and MORTSTAT in ('4','5') and HHHELOCBAL = '1' and HHHELOCPMT in (500:599)</t>
  </si>
  <si>
    <t>MORTLINE in (1,.) and MORTSTAT in ('4','5') and HHHELOCBAL = '1' and HHHELOCPMT in (600:699)</t>
  </si>
  <si>
    <t>MORTLINE in (1,.) and MORTSTAT in ('4','5') and HHHELOCBAL = '1' and HHHELOCPMT in (700:799)</t>
  </si>
  <si>
    <t>MORTLINE in (1,.) and MORTSTAT in ('4','5') and HHHELOCBAL = '1' and HHHELOCPMT in (800:999)</t>
  </si>
  <si>
    <t xml:space="preserve">$1,000 or more  </t>
  </si>
  <si>
    <t>MORTLINE in (1,.) and MORTSTAT in ('4','5') and HHHELOCBAL = '1' and HHHELOCPMT in (1000:999998)</t>
  </si>
  <si>
    <t>MORTLINE in (1,.) and MORTSTAT in ('4','5') and HHHELOCBAL = '1' and HHHELOCPMT = .M</t>
  </si>
  <si>
    <t>MORTLINE in (1,.) and MORTSTAT in ('4','5') and HHHELOCBAL = '1' and HHHELOCPMT ge 0</t>
  </si>
  <si>
    <t>Line-of-Credit Amount Used for Home Additions, Improvements, or Repairs</t>
  </si>
  <si>
    <t xml:space="preserve">Yes  </t>
  </si>
  <si>
    <t>MORTLINE in (1,.) and MORTSTAT in ('4','5') and HHHELOCBAL = '1' and HHHELOCADD = '1'</t>
  </si>
  <si>
    <t xml:space="preserve">No  </t>
  </si>
  <si>
    <t>MORTLINE in (1,.) and MORTSTAT in ('4','5') and HHHELOCBAL = '1' and HHHELOCADD = '2'</t>
  </si>
  <si>
    <t>MORTLINE in (1,.) and MORTSTAT in ('4','5') and HHHELOCBAL = '1' and HHHELOCADD = 'M'</t>
  </si>
  <si>
    <t>CHARACTERISTICS OF PRIMARY MORTGAGES</t>
  </si>
  <si>
    <t>Type of Mortgage</t>
  </si>
  <si>
    <t>Fixed payment, self-amortizing</t>
  </si>
  <si>
    <t>LOANTYPE = '1' and(MORTTYPE = '0' or MORTTYPE = '6')</t>
  </si>
  <si>
    <t>Payment option mortgage</t>
  </si>
  <si>
    <t>LOANTYPE = '1' and MORTTYPE = '1'</t>
  </si>
  <si>
    <t>Interest only mortgage</t>
  </si>
  <si>
    <t>LOANTYPE = '1' and MORTTYPE = '2'</t>
  </si>
  <si>
    <t>Balloon mortgage</t>
  </si>
  <si>
    <t>LOANTYPE = '1' and MORTTYPE = '3'</t>
  </si>
  <si>
    <t>Graduated payment mortgage</t>
  </si>
  <si>
    <t>LOANTYPE = '1' and MORTTYPE = '4'</t>
  </si>
  <si>
    <t>Adjustable rate mortgage (ARM)</t>
  </si>
  <si>
    <t>LOANTYPE = '1' and MORTTYPE = '5'</t>
  </si>
  <si>
    <t>Other mortgage</t>
  </si>
  <si>
    <t>LOANTYPE = '1' and MORTTYPE = '7'</t>
  </si>
  <si>
    <t>Interest only adjustable rate mortgage (ARM)</t>
  </si>
  <si>
    <t>LOANTYPE = '1' and MORTTYPE = '8'</t>
  </si>
  <si>
    <t>LOANTYPE = '1' and MORTTYPE = 'M'</t>
  </si>
  <si>
    <t>Year Mortgage Obtained</t>
  </si>
  <si>
    <t>LOANTYPE = '1' and MORTYEAR in (2016:2017) or (MORTYEAR = .N and YEARBUY in (2016:2017))</t>
  </si>
  <si>
    <t>LOANTYPE = '1' and MORTYEAR in (2010:2015) or (MORTYEAR = .N and YEARBUY in (2010:2015))</t>
  </si>
  <si>
    <t>LOANTYPE = '1' and MORTYEAR in (2005:2009) or (MORTYEAR = .N and YEARBUY in (2005:2009))</t>
  </si>
  <si>
    <t>LOANTYPE = '1' and MORTYEAR in (2000:2004) or (MORTYEAR = .N and YEARBUY in (2000:2004))</t>
  </si>
  <si>
    <t>LOANTYPE = '1' and MORTYEAR in (1995:1999) or (MORTYEAR = .N and YEARBUY in (1995:1999))</t>
  </si>
  <si>
    <t>LOANTYPE = '1' and MORTYEAR in (1990:1994) or (MORTYEAR = .N and YEARBUY in (1990:1994))</t>
  </si>
  <si>
    <t>LOANTYPE = '1' and MORTYEAR in (1985:1989) or (MORTYEAR = .N and YEARBUY in (1985:1989))</t>
  </si>
  <si>
    <t>LOANTYPE = '1' and MORTYEAR in (1980:1984) or (MORTYEAR = .N and YEARBUY in (1980:1984))</t>
  </si>
  <si>
    <t>LOANTYPE = '1' and MORTYEAR in (1900:1979) or (MORTYEAR = .N and YEARBUY in (1900:1979))</t>
  </si>
  <si>
    <t>Interest Rate of Mortgage</t>
  </si>
  <si>
    <t>LOANTYPE = '1' and 0.0 le INTRATE lt 3.0</t>
  </si>
  <si>
    <t>LOANTYPE = '1' and 3.0 le INTRATE lt 4.0</t>
  </si>
  <si>
    <t>4 to 4.9 percent</t>
  </si>
  <si>
    <t>LOANTYPE = '1' and 4.0 le INTRATE lt 5.0</t>
  </si>
  <si>
    <t xml:space="preserve">5 to 5.9 percent </t>
  </si>
  <si>
    <t>LOANTYPE = '1' and 5.0 le INTRATE lt 6.0</t>
  </si>
  <si>
    <t xml:space="preserve">6 to 6.9 percent </t>
  </si>
  <si>
    <t>LOANTYPE = '1' and 6.0 le INTRATE lt 7.0</t>
  </si>
  <si>
    <t xml:space="preserve">7 to 7.9 percent  </t>
  </si>
  <si>
    <t>LOANTYPE = '1' and 7.0 le INTRATE lt 8.0</t>
  </si>
  <si>
    <t xml:space="preserve">8 percent or more </t>
  </si>
  <si>
    <t xml:space="preserve">LOANTYPE = '1' and INTRATE ge 8.0 </t>
  </si>
  <si>
    <t>LOANTYPE = '1' and INTRATE = .M</t>
  </si>
  <si>
    <t>Term of Mortgage</t>
  </si>
  <si>
    <t xml:space="preserve">Less than 8 years </t>
  </si>
  <si>
    <t>LOANTYPE = '1' and MORTTERM in (1:7)</t>
  </si>
  <si>
    <t xml:space="preserve">8 to 12 years  </t>
  </si>
  <si>
    <t>LOANTYPE = '1' and MORTTERM in (8:12)</t>
  </si>
  <si>
    <t xml:space="preserve">13 to 17 years  </t>
  </si>
  <si>
    <t>LOANTYPE = '1' and MORTTERM in (13:17)</t>
  </si>
  <si>
    <t xml:space="preserve">18 to 22 years  </t>
  </si>
  <si>
    <t>LOANTYPE = '1' and MORTTERM in (18:22)</t>
  </si>
  <si>
    <t xml:space="preserve">23 to 27 years  </t>
  </si>
  <si>
    <t>LOANTYPE = '1' and MORTTERM in (23:27)</t>
  </si>
  <si>
    <t xml:space="preserve">28 to 32 years  </t>
  </si>
  <si>
    <t>LOANTYPE = '1' and MORTTERM in (28:32)</t>
  </si>
  <si>
    <t xml:space="preserve">33 years or more  </t>
  </si>
  <si>
    <t>LOANTYPE = '1' and MORTTERM ge 33</t>
  </si>
  <si>
    <t>Variable</t>
  </si>
  <si>
    <t>LOANTYPE = '1' and MORTTERM = .N</t>
  </si>
  <si>
    <t>Median (years)</t>
  </si>
  <si>
    <t xml:space="preserve">Number of Years With Fixed Interest Rate on Adjustable Rate Mortgage </t>
  </si>
  <si>
    <t>Units with an adjustable rate mortgage</t>
  </si>
  <si>
    <t>LOANTYPE = '1' and MORTTYPE in ('5','8')</t>
  </si>
  <si>
    <t>1 year</t>
  </si>
  <si>
    <t>LOANTYPE = '1' and MORTARM = '1'</t>
  </si>
  <si>
    <t>2 years</t>
  </si>
  <si>
    <t>LOANTYPE = '1' and MORTARM = '2'</t>
  </si>
  <si>
    <t>3 years</t>
  </si>
  <si>
    <t>LOANTYPE = '1' and MORTARM = '3'</t>
  </si>
  <si>
    <t>5 years</t>
  </si>
  <si>
    <t>LOANTYPE = '1' and MORTARM = '4'</t>
  </si>
  <si>
    <t>7 years</t>
  </si>
  <si>
    <t>LOANTYPE = '1' and MORTARM = '5'</t>
  </si>
  <si>
    <t>10 years</t>
  </si>
  <si>
    <t>LOANTYPE = '1' and MORTARM = '6'</t>
  </si>
  <si>
    <t>LOANTYPE = '1' and MORTARM = '7'</t>
  </si>
  <si>
    <t>LOANTYPE = '1' and MORTARM = 'M'</t>
  </si>
  <si>
    <t>Final Payment Due for Balloon Mortgage</t>
  </si>
  <si>
    <t>Units with a balloon mortgage</t>
  </si>
  <si>
    <t>LOANTYPE = '1' and BALLOONAMT in (0:9999)</t>
  </si>
  <si>
    <t>LOANTYPE = '1' and BALLOONAMT in (10000:19999)</t>
  </si>
  <si>
    <t>LOANTYPE = '1' and BALLOONAMT in (20000:29999)</t>
  </si>
  <si>
    <t>LOANTYPE = '1' and BALLOONAMT in (30000:39999)</t>
  </si>
  <si>
    <t>LOANTYPE = '1' and BALLOONAMT in (40000:49999)</t>
  </si>
  <si>
    <t>LOANTYPE = '1' and BALLOONAMT in (50000:59999)</t>
  </si>
  <si>
    <t>LOANTYPE = '1' and BALLOONAMT in (60000:69999)</t>
  </si>
  <si>
    <t>LOANTYPE = '1' and BALLOONAMT in (70000:79999)</t>
  </si>
  <si>
    <t xml:space="preserve">$80,000 to $89,999  </t>
  </si>
  <si>
    <t>LOANTYPE = '1' and BALLOONAMT in (80000:89999)</t>
  </si>
  <si>
    <t xml:space="preserve">$90,000 to $99,999  </t>
  </si>
  <si>
    <t>LOANTYPE = '1' and BALLOONAMT in (90000:99999)</t>
  </si>
  <si>
    <t xml:space="preserve">$100,000 to $109,999  </t>
  </si>
  <si>
    <t>LOANTYPE = '1' and BALLOONAMT in (100000:109999)</t>
  </si>
  <si>
    <t xml:space="preserve">$110,000 to $119,999  </t>
  </si>
  <si>
    <t>LOANTYPE = '1' and BALLOONAMT in (110000:119999)</t>
  </si>
  <si>
    <t xml:space="preserve">$120,000 to $129,999  </t>
  </si>
  <si>
    <t>LOANTYPE = '1' and BALLOONAMT in (120000:129999)</t>
  </si>
  <si>
    <t>$130,000 or more</t>
  </si>
  <si>
    <t>LOANTYPE = '1' and BALLOONAMT ge 130000</t>
  </si>
  <si>
    <t>LOANTYPE = '1' and BALLOONAMT = .M</t>
  </si>
  <si>
    <t>Mortgage Origination</t>
  </si>
  <si>
    <t xml:space="preserve">Placed new mortgage(s)  </t>
  </si>
  <si>
    <t>LOANTYPE = '1' and MORTNEW in ('1','N')</t>
  </si>
  <si>
    <t>Primary obtained when property acquired</t>
  </si>
  <si>
    <t>LOANTYPE = '1' and MORTNEW = '1'</t>
  </si>
  <si>
    <t>Obtained later</t>
  </si>
  <si>
    <t>LOANTYPE = '1' and MORTNEW = 'N'</t>
  </si>
  <si>
    <t>Assumed</t>
  </si>
  <si>
    <t>LOANTYPE = '1' and MORTNEW = '2'</t>
  </si>
  <si>
    <t>Wrap-around</t>
  </si>
  <si>
    <t>LOANTYPE = '1' and MORTNEW = '3'</t>
  </si>
  <si>
    <t>LOANTYPE = '1' and MORTNEW = 'M'</t>
  </si>
  <si>
    <t>Percentage Used for Purchase of Home</t>
  </si>
  <si>
    <t>Nonrefinanced mortgages</t>
  </si>
  <si>
    <t>LOANTYPE = '1' and REFI ne '1'</t>
  </si>
  <si>
    <t>LOANTYPE = '1' and MORTPURCH = 0</t>
  </si>
  <si>
    <t>LOANTYPE = '1' and MORTPURCH in (1:9)</t>
  </si>
  <si>
    <t>LOANTYPE = '1' and MORTPURCH in (10:19)</t>
  </si>
  <si>
    <t>LOANTYPE = '1' and MORTPURCH in (20:29)</t>
  </si>
  <si>
    <t>LOANTYPE = '1' and MORTPURCH in (30:39)</t>
  </si>
  <si>
    <t>LOANTYPE = '1' and MORTPURCH in (40:49)</t>
  </si>
  <si>
    <t>LOANTYPE = '1' and MORTPURCH in (50:59)</t>
  </si>
  <si>
    <t>LOANTYPE = '1' and MORTPURCH in (60:69)</t>
  </si>
  <si>
    <t>LOANTYPE = '1' and MORTPURCH in (70:79)</t>
  </si>
  <si>
    <t>LOANTYPE = '1' and MORTPURCH in (80:89)</t>
  </si>
  <si>
    <t>LOANTYPE = '1' and MORTPURCH in (90:99)</t>
  </si>
  <si>
    <t>LOANTYPE = '1' and MORTPURCH = 100</t>
  </si>
  <si>
    <t>LOANTYPE = '1' and MORTPURCH = .M</t>
  </si>
  <si>
    <t>Source of Mortgage Financing</t>
  </si>
  <si>
    <t xml:space="preserve">Only borrowed from financial institution(s) </t>
  </si>
  <si>
    <t>LOANTYPE = '1' and MORTSRC = '1'</t>
  </si>
  <si>
    <t xml:space="preserve">Only borrowed from seller </t>
  </si>
  <si>
    <t>LOANTYPE = '1' and MORTSRC = '2'</t>
  </si>
  <si>
    <t xml:space="preserve">Did not borrow from financial institution(s) or seller </t>
  </si>
  <si>
    <t>LOANTYPE = '1' and MORTSRC = '3'</t>
  </si>
  <si>
    <t>LOANTYPE = '1' and MORTSRC = 'M'</t>
  </si>
  <si>
    <t>Type of Federal Government Mortgage Insurance</t>
  </si>
  <si>
    <t xml:space="preserve">FHA </t>
  </si>
  <si>
    <t>LOANTYPE = '1' and MORTGOV = '1'</t>
  </si>
  <si>
    <t xml:space="preserve">VA  </t>
  </si>
  <si>
    <t>LOANTYPE = '1' and MORTGOV = '2'</t>
  </si>
  <si>
    <t xml:space="preserve">RHS/RD  </t>
  </si>
  <si>
    <t>LOANTYPE = '1' and MORTGOV = '3'</t>
  </si>
  <si>
    <t xml:space="preserve">Other types  </t>
  </si>
  <si>
    <t>LOANTYPE = '1' and MORTGOV = '4'</t>
  </si>
  <si>
    <t>LOANTYPE = '1' and MORTGOV = 'M'</t>
  </si>
  <si>
    <t>Subsidized State and Local Mortgages</t>
  </si>
  <si>
    <t xml:space="preserve">State or local program used  </t>
  </si>
  <si>
    <t>LOANTYPE = '1' and MORTSUB = '1'</t>
  </si>
  <si>
    <t xml:space="preserve">Not used </t>
  </si>
  <si>
    <t>LOANTYPE = '1' and MORTSUB = '2'</t>
  </si>
  <si>
    <t>LOANTYPE = '1' and MORTSUB = 'M'</t>
  </si>
  <si>
    <t>Information Needed to Obtain Mortgage</t>
  </si>
  <si>
    <t>Obtained mortgage from financial institution(s)</t>
  </si>
  <si>
    <t>Income and asset verification was not necessary</t>
  </si>
  <si>
    <t>LOANTYPE = '1' and MORTSRC = '1' and MORTDOC = '1'</t>
  </si>
  <si>
    <t>Income and asset verification was necessary</t>
  </si>
  <si>
    <t>LOANTYPE = '1' and MORTSRC = '1' and MORTDOC = '2'</t>
  </si>
  <si>
    <t>LOANTYPE = '1' and MORTSRC = '1' and MORTDOC = 'M'</t>
  </si>
  <si>
    <t>Monthly Mortgage Payment Amount</t>
  </si>
  <si>
    <t>LOANTYPE = '1' and PMTAMT in (0:249)</t>
  </si>
  <si>
    <t>LOANTYPE = '1' and PMTAMT in (250:499)</t>
  </si>
  <si>
    <t>LOANTYPE = '1' and PMTAMT in (500:749)</t>
  </si>
  <si>
    <t>LOANTYPE = '1' and PMTAMT in (750:999)</t>
  </si>
  <si>
    <t>LOANTYPE = '1' and PMTAMT in (1000:1249)</t>
  </si>
  <si>
    <t>LOANTYPE = '1' and PMTAMT in (1250:1499)</t>
  </si>
  <si>
    <t>LOANTYPE = '1' and PMTAMT in (1500:1749)</t>
  </si>
  <si>
    <t>LOANTYPE = '1' and PMTAMT in (1750:1999)</t>
  </si>
  <si>
    <t>LOANTYPE = '1' and PMTAMT in (2000:2249)</t>
  </si>
  <si>
    <t>LOANTYPE = '1' and PMTAMT in (2250:2499)</t>
  </si>
  <si>
    <t>$2,500 or more</t>
  </si>
  <si>
    <t>LOANTYPE = '1' and PMTAMT ge 2500</t>
  </si>
  <si>
    <t>LOANTYPE = '1' and PMTAMT = .M</t>
  </si>
  <si>
    <t xml:space="preserve">Frequency of Mortgage Payment </t>
  </si>
  <si>
    <t>Once a month</t>
  </si>
  <si>
    <t>LOANTYPE = '1' and PMTFREQ = '1'</t>
  </si>
  <si>
    <t>Twice a month</t>
  </si>
  <si>
    <t>LOANTYPE = '1' and PMTFREQ = '2'</t>
  </si>
  <si>
    <t>Every two weeks</t>
  </si>
  <si>
    <t>LOANTYPE = '1' and PMTFREQ = '3'</t>
  </si>
  <si>
    <t>LOANTYPE = '1' and PMTFREQ = '4'</t>
  </si>
  <si>
    <t>LOANTYPE = '1' and PMTFREQ = 'M'</t>
  </si>
  <si>
    <t>Total Outstanding Principal Amount</t>
  </si>
  <si>
    <t>LOANTYPE = '1' and UNPBALAMT in (0:9999)</t>
  </si>
  <si>
    <t>LOANTYPE = '1' and UNPBALAMT in (10000:19999)</t>
  </si>
  <si>
    <t>LOANTYPE = '1' and UNPBALAMT in (20000:29999)</t>
  </si>
  <si>
    <t>LOANTYPE = '1' and UNPBALAMT in (30000:39999)</t>
  </si>
  <si>
    <t>LOANTYPE = '1' and UNPBALAMT in (40000:49999)</t>
  </si>
  <si>
    <t>LOANTYPE = '1' and UNPBALAMT in (50000:59999)</t>
  </si>
  <si>
    <t>LOANTYPE = '1' and UNPBALAMT in (60000:69999)</t>
  </si>
  <si>
    <t>LOANTYPE = '1' and UNPBALAMT in (70000:79999)</t>
  </si>
  <si>
    <t>LOANTYPE = '1' and UNPBALAMT in (80000:99999)</t>
  </si>
  <si>
    <t>LOANTYPE = '1' and UNPBALAMT in (100000:119999)</t>
  </si>
  <si>
    <t>LOANTYPE = '1' and UNPBALAMT in (120000:149999)</t>
  </si>
  <si>
    <t>LOANTYPE = '1' and UNPBALAMT in (150000:199999)</t>
  </si>
  <si>
    <t>LOANTYPE = '1' and UNPBALAMT in (200000:249999)</t>
  </si>
  <si>
    <t>$250,000 or more</t>
  </si>
  <si>
    <t>LOANTYPE = '1' and UNPBALAMT ge 250000</t>
  </si>
  <si>
    <t>LOANTYPE = '1' and UNPBALAMT = .M</t>
  </si>
  <si>
    <t>Principal Included in Mortgage Payment</t>
  </si>
  <si>
    <t>LOANTYPE = '1' and PRIPMT = '1'</t>
  </si>
  <si>
    <t xml:space="preserve">LOANTYPE = '1' and PRIPMT = '2' </t>
  </si>
  <si>
    <t>LOANTYPE = '1' and PRIPMT = 'M'</t>
  </si>
  <si>
    <t>Interest Included in Mortgage Payment</t>
  </si>
  <si>
    <t>LOANTYPE = '1' and INTPMT = '1'</t>
  </si>
  <si>
    <t>LOANTYPE = '1' and INTPMT = '2'</t>
  </si>
  <si>
    <t>LOANTYPE = '1' and INTPMT = 'M'</t>
  </si>
  <si>
    <t xml:space="preserve">Principal and interest only </t>
  </si>
  <si>
    <t xml:space="preserve">Property taxes </t>
  </si>
  <si>
    <t>LOANTYPE = '1' and TAXPMT = '1'</t>
  </si>
  <si>
    <t xml:space="preserve">Property insurance </t>
  </si>
  <si>
    <t>LOANTYPE = '1' and INSPMT = '1'</t>
  </si>
  <si>
    <t xml:space="preserve">Private mortgage insurance  </t>
  </si>
  <si>
    <t>LOANTYPE = '1' and PMIPMT = '1'</t>
  </si>
  <si>
    <t>LOANTYPE = '1' and OTHPMT = '1'</t>
  </si>
  <si>
    <t>LOANTYPE = '1' and (TAXPMT = 'M' or INSPMT = 'M' or OTHPMT = 'M' or PMIPMT = 'M')</t>
  </si>
  <si>
    <t>Amount of Private Mortgage Insurance Included in Monthly Payment</t>
  </si>
  <si>
    <t>Private mortgage insurance paid</t>
  </si>
  <si>
    <t>LOANTYPE = '1' and PMIAMT in (0:49)</t>
  </si>
  <si>
    <t>$50 to $99</t>
  </si>
  <si>
    <t>LOANTYPE = '1' and PMIAMT in (50:99)</t>
  </si>
  <si>
    <t>LOANTYPE = '1' and PMIAMT in (100:149)</t>
  </si>
  <si>
    <t>LOANTYPE = '1' and PMIAMT in (150:199)</t>
  </si>
  <si>
    <t>LOANTYPE = '1' and PMIAMT in (200:249)</t>
  </si>
  <si>
    <t>LOANTYPE = '1' and PMIAMT in (250:299)</t>
  </si>
  <si>
    <t>$300 to $349</t>
  </si>
  <si>
    <t>LOANTYPE = '1' and PMIAMT in (300:349)</t>
  </si>
  <si>
    <t>$350 or more</t>
  </si>
  <si>
    <t>LOANTYPE = '1' and PMIAMT ge 350</t>
  </si>
  <si>
    <t>LOANTYPE = '1' and PMIAMT = .M</t>
  </si>
  <si>
    <t>Amount of Other Charges Included in Monthly Payment</t>
  </si>
  <si>
    <t>Other charges paid</t>
  </si>
  <si>
    <t>LOANTYPE = '1' and OTHAMT in (0:99)</t>
  </si>
  <si>
    <t>$100 to $199</t>
  </si>
  <si>
    <t>LOANTYPE = '1' and OTHAMT in (100:199)</t>
  </si>
  <si>
    <t>LOANTYPE = '1' and OTHAMT in (200:299)</t>
  </si>
  <si>
    <t>LOANTYPE = '1' and OTHAMT in (300:399)</t>
  </si>
  <si>
    <t>$400 to $499</t>
  </si>
  <si>
    <t>LOANTYPE = '1' and OTHAMT in (400:499)</t>
  </si>
  <si>
    <t>$500 to $599</t>
  </si>
  <si>
    <t>LOANTYPE = '1' and OTHAMT in (500:599)</t>
  </si>
  <si>
    <t>$600 to $699</t>
  </si>
  <si>
    <t>LOANTYPE = '1' and OTHAMT in (600:699)</t>
  </si>
  <si>
    <t>$700 to $799</t>
  </si>
  <si>
    <t>LOANTYPE = '1' and OTHAMT in (700:799)</t>
  </si>
  <si>
    <t>$800 to $899</t>
  </si>
  <si>
    <t>LOANTYPE = '1' and OTHAMT in (800:899)</t>
  </si>
  <si>
    <t>$900 to $999</t>
  </si>
  <si>
    <t>LOANTYPE = '1' and OTHAMT in (900:999)</t>
  </si>
  <si>
    <t>$1,000 or more</t>
  </si>
  <si>
    <t>LOANTYPE = '1' and OTHAMT ge 1000</t>
  </si>
  <si>
    <t>LOANTYPE = '1' and OTHAMT = .M</t>
  </si>
  <si>
    <t>Monthly Payment Change of Mortgage Over Last 12 Months</t>
  </si>
  <si>
    <t>Units reporting change in mortgage</t>
  </si>
  <si>
    <t>LOANTYPE = '1' and PTCHYR = '1'</t>
  </si>
  <si>
    <t>Decreased by $100 or more</t>
  </si>
  <si>
    <t>LOANTYPE = '1' and PTCHYR = '1' and -9998 le PTCHAM le -100</t>
  </si>
  <si>
    <t>Decreased by $51 to $99</t>
  </si>
  <si>
    <t>LOANTYPE = '1' and PTCHYR = '1' and -99 le PTCHAM le -51</t>
  </si>
  <si>
    <t>Decreased by $50 or less</t>
  </si>
  <si>
    <t>LOANTYPE = '1' and PTCHYR = '1' and -50 le PTCHAM le -1</t>
  </si>
  <si>
    <t>Increased by $50 or less</t>
  </si>
  <si>
    <t>LOANTYPE = '1' and PTCHYR = '1' and 1 le PTCHAM le 50</t>
  </si>
  <si>
    <t>Increased by $51 to $99</t>
  </si>
  <si>
    <t>LOANTYPE = '1' and PTCHYR = '1' and 51 le PTCHAM le 99</t>
  </si>
  <si>
    <t>Increased by $100 or more</t>
  </si>
  <si>
    <t>LOANTYPE = '1' and PTCHYR = '1' and PTCHAM ge 100</t>
  </si>
  <si>
    <t>LOANTYPE = '1' and PTCHYR = '1' and PTCHAM = .M</t>
  </si>
  <si>
    <t>Reason Mortgage Payment Changed Over Last 12 Months</t>
  </si>
  <si>
    <t>Lender modified mortgage to prevent foreclosure</t>
  </si>
  <si>
    <t>LOANTYPE = '1' and PTCHYR = '1' and LENMOD = '1'</t>
  </si>
  <si>
    <t>Mortgage no longer allows you to decide how much to pay</t>
  </si>
  <si>
    <t>LOANTYPE = '1' and PTCHYR = '1' and FXDPM = '1'</t>
  </si>
  <si>
    <t>The minimum payment choice increased</t>
  </si>
  <si>
    <t>LOANTYPE = '1' and PTCHYR = '1' and MINPM = '1'</t>
  </si>
  <si>
    <t>Mortgage changed from interest only to interest plus payment in order to reduce mortgage balance</t>
  </si>
  <si>
    <t>LOANTYPE = '1' and PTCHYR = '1' and INTPM = '1'</t>
  </si>
  <si>
    <t>Mortgage changed from fixed rate to adjustable rate or vice versa</t>
  </si>
  <si>
    <t>LOANTYPE = '1' and PTCHYR = '1' and RATEPM = '1'</t>
  </si>
  <si>
    <t>The adjustable interest rate changed</t>
  </si>
  <si>
    <t>LOANTYPE = '1' and PTCHYR = '1' and ADJPM = '1'</t>
  </si>
  <si>
    <t>Other reason</t>
  </si>
  <si>
    <t>LOANTYPE = '1' and PTCHYR = '1' and OTRPM = '1'</t>
  </si>
  <si>
    <t>LOANTYPE = '1' and PTCHYR = '1' and LENMOD = 'M'</t>
  </si>
  <si>
    <t xml:space="preserve">Routine Maintenance Costs in Typical Year </t>
  </si>
  <si>
    <t>No maintenance costs</t>
  </si>
  <si>
    <t>MAINTAMT = 0</t>
  </si>
  <si>
    <t>Less than $200</t>
  </si>
  <si>
    <t>MAINTAMT in (1:199)</t>
  </si>
  <si>
    <t>$200 to $399</t>
  </si>
  <si>
    <t>MAINTAMT in (200:399)</t>
  </si>
  <si>
    <t>$400 to $599</t>
  </si>
  <si>
    <t>MAINTAMT in (400:599)</t>
  </si>
  <si>
    <t>$600 to $899</t>
  </si>
  <si>
    <t>MAINTAMT in (600:899)</t>
  </si>
  <si>
    <t>$900 to $1,199</t>
  </si>
  <si>
    <t>MAINTAMT in (900:1199)</t>
  </si>
  <si>
    <t>$1,200 to $1,799</t>
  </si>
  <si>
    <t>MAINTAMT in (1200:1799)</t>
  </si>
  <si>
    <t>$1,800 to $2,399</t>
  </si>
  <si>
    <t>MAINTAMT in (1800:2399)</t>
  </si>
  <si>
    <t>$2,400 or more</t>
  </si>
  <si>
    <t>MAINTAMT ge 2400</t>
  </si>
  <si>
    <t>MAINTAMT = .M</t>
  </si>
  <si>
    <t>MAINTAMT ge 0</t>
  </si>
  <si>
    <t>Gut Rehabilitation in the Last Ten Years</t>
  </si>
  <si>
    <t>GUTREHB ne 'N'</t>
  </si>
  <si>
    <t>GUTREHB = '1'</t>
  </si>
  <si>
    <t>GUTREHB = '2'</t>
  </si>
  <si>
    <t>GUTREHB = 'M'</t>
  </si>
  <si>
    <t>HOME IMPROVEMENT ACTIVITY IN LAST TWO YEARS</t>
  </si>
  <si>
    <t>HMRACCESS ne 'N'</t>
  </si>
  <si>
    <t>Accessibility for elderly or disabled</t>
  </si>
  <si>
    <t>HMRACCESS = '1'</t>
  </si>
  <si>
    <t>Energy efficiency</t>
  </si>
  <si>
    <t>HMRENEFF = '1'</t>
  </si>
  <si>
    <t>Prepare house for sale</t>
  </si>
  <si>
    <t>HMRSALE = '1'</t>
  </si>
  <si>
    <t>Number of projects (1,000)</t>
  </si>
  <si>
    <t>JOBTYPE ge '01' and (JOBDIY = '1' or JOBDIY = '2')</t>
  </si>
  <si>
    <t>Median expenditures (dollars)</t>
  </si>
  <si>
    <t>Total expenditures (1,000)</t>
  </si>
  <si>
    <t>JOBCOST ge 0 and (JOBDIY = '1' or JOBDIY = '2')</t>
  </si>
  <si>
    <t>Earthquake</t>
  </si>
  <si>
    <t xml:space="preserve">  Number of projects (1,000)</t>
  </si>
  <si>
    <t>JOBTYPE = '01'</t>
  </si>
  <si>
    <t xml:space="preserve">  Median expenditures (dollars)</t>
  </si>
  <si>
    <t xml:space="preserve">  Total expenditures (1,000)</t>
  </si>
  <si>
    <t>JOBTYPE = '01' and (JOBCOST ge 0 and (JOBDIY = '1' or JOBDIY = '2'))</t>
  </si>
  <si>
    <t>Tornado/hurricane</t>
  </si>
  <si>
    <t>JOBTYPE = '02'</t>
  </si>
  <si>
    <t>JOBTYPE = '02' and (JOBCOST ge 0 and (JOBDIY = '1' or JOBDIY = '2'))</t>
  </si>
  <si>
    <t>Landslide</t>
  </si>
  <si>
    <t>JOBTYPE = '03'</t>
  </si>
  <si>
    <t>JOBTYPE = '03' and (JOBCOST ge 0 and (JOBDIY = '1' or JOBDIY = '2'))</t>
  </si>
  <si>
    <t>Fire</t>
  </si>
  <si>
    <t>JOBTYPE = '04'</t>
  </si>
  <si>
    <t>JOBTYPE = '04' and (JOBCOST ge 0 and (JOBDIY = '1' or JOBDIY = '2'))</t>
  </si>
  <si>
    <t>Flood</t>
  </si>
  <si>
    <t>JOBTYPE = '05'</t>
  </si>
  <si>
    <t>JOBTYPE = '05' and (JOBCOST ge 0 and (JOBDIY = '1' or JOBDIY = '2'))</t>
  </si>
  <si>
    <t>JOBTYPE = '06'</t>
  </si>
  <si>
    <t>JOBTYPE = '06' and (JOBCOST ge 0 and (JOBDIY = '1' or JOBDIY = '2'))</t>
  </si>
  <si>
    <t>Bedroom</t>
  </si>
  <si>
    <t>JOBTYPE = '07'</t>
  </si>
  <si>
    <t>JOBTYPE = '07' and (JOBCOST ge 0 and (JOBDIY = '1' or JOBDIY = '2'))</t>
  </si>
  <si>
    <t>Bath</t>
  </si>
  <si>
    <t>JOBTYPE = '08'</t>
  </si>
  <si>
    <t>JOBTYPE = '08' and (JOBCOST ge 0 and (JOBDIY = '1' or JOBDIY = '2'))</t>
  </si>
  <si>
    <t>Recreation Room</t>
  </si>
  <si>
    <t>JOBTYPE = '09'</t>
  </si>
  <si>
    <t>JOBTYPE = '09' and (JOBCOST ge 0 and (JOBDIY = '1' or JOBDIY = '2'))</t>
  </si>
  <si>
    <t>JOBTYPE = '10'</t>
  </si>
  <si>
    <t>JOBTYPE = '10' and (JOBCOST ge 0 and (JOBDIY = '1' or JOBDIY = '2'))</t>
  </si>
  <si>
    <t>JOBTYPE = '11'</t>
  </si>
  <si>
    <t>JOBTYPE = '11' and (JOBCOST ge 0 and (JOBDIY = '1' or JOBDIY = '2'))</t>
  </si>
  <si>
    <t>JOBTYPE = '12'</t>
  </si>
  <si>
    <t>JOBTYPE = '12' and (JOBCOST ge 0 and (JOBDIY = '1' or JOBDIY = '2'))</t>
  </si>
  <si>
    <t>JOBTYPE = '13'</t>
  </si>
  <si>
    <t>JOBTYPE = '13' and (JOBCOST ge 0 and (JOBDIY = '1' or JOBDIY = '2'))</t>
  </si>
  <si>
    <t>Attached garage/carport</t>
  </si>
  <si>
    <t>JOBTYPE= '14'</t>
  </si>
  <si>
    <t>JOBTYPE= '14' and (JOBCOST ge 0 and (JOBDIY = '1' or JOBDIY = '2'))</t>
  </si>
  <si>
    <t>Porch/deck/patio/terrace</t>
  </si>
  <si>
    <t>JOBTYPE = '15'</t>
  </si>
  <si>
    <t>JOBTYPE = '15' and (JOBCOST ge 0 and (JOBDIY = '1' or JOBDIY = '2'))</t>
  </si>
  <si>
    <t>Roofing</t>
  </si>
  <si>
    <t>JOBTYPE = '16'</t>
  </si>
  <si>
    <t>JOBTYPE = '16' and (JOBCOST ge 0 and (JOBDIY = '1' or JOBDIY = '2'))</t>
  </si>
  <si>
    <t>Siding</t>
  </si>
  <si>
    <t>JOBTYPE = '17'</t>
  </si>
  <si>
    <t>JOBTYPE = '17' and (JOBCOST ge 0 and (JOBDIY = '1' or JOBDIY = '2'))</t>
  </si>
  <si>
    <t>Windows/doors</t>
  </si>
  <si>
    <t>JOBTYPE = '18'</t>
  </si>
  <si>
    <t>JOBTYPE = '18' and (JOBCOST ge 0 and (JOBDIY = '1' or JOBDIY = '2'))</t>
  </si>
  <si>
    <t>Chimney/stairs/other exterior additions</t>
  </si>
  <si>
    <t>JOBTYPE = '19'</t>
  </si>
  <si>
    <t>JOBTYPE = '19' and (JOBCOST ge 0 and (JOBDIY = '1' or JOBDIY = '2'))</t>
  </si>
  <si>
    <t>Insulation</t>
  </si>
  <si>
    <t>JOBTYPE = '20'</t>
  </si>
  <si>
    <t>JOBTYPE = '20' and (JOBCOST ge 0 and (JOBDIY = '1' or JOBDIY = '2'))</t>
  </si>
  <si>
    <t>Water pipes</t>
  </si>
  <si>
    <t>JOBTYPE = '21'</t>
  </si>
  <si>
    <t>JOBTYPE = '21' and (JOBCOST ge 0 and (JOBDIY = '1' or JOBDIY = '2'))</t>
  </si>
  <si>
    <t>Plumbing fixtures</t>
  </si>
  <si>
    <t>JOBTYPE = '22'</t>
  </si>
  <si>
    <t>JOBTYPE = '22' and (JOBCOST ge 0 and (JOBDIY = '1' or JOBDIY = '2'))</t>
  </si>
  <si>
    <t>Electrical wiring/fuse boxes/breaker switches</t>
  </si>
  <si>
    <t>JOBTYPE = '23'</t>
  </si>
  <si>
    <t>JOBTYPE = '23' and (JOBCOST ge 0 and (JOBDIY = '1' or JOBDIY = '2'))</t>
  </si>
  <si>
    <t>Security system</t>
  </si>
  <si>
    <t>JOBTYPE = '24'</t>
  </si>
  <si>
    <t>JOBTYPE = '24' and (JOBCOST ge 0 and (JOBDIY = '1' or JOBDIY = '2'))</t>
  </si>
  <si>
    <t>Flooring/carpeting/paneling/ceiling tiles</t>
  </si>
  <si>
    <t>JOBTYPE = '25'</t>
  </si>
  <si>
    <t>JOBTYPE = '25' and (JOBCOST ge 0 and (JOBDIY = '1' or JOBDIY = '2'))</t>
  </si>
  <si>
    <t>HVAC</t>
  </si>
  <si>
    <t>(JOBTYPE = '26' or JOBTYPE = '27')</t>
  </si>
  <si>
    <t>(JOBTYPE = '26' or JOBTYPE = '27')  and (JOBCOST ge 0 and (JOBDIY = '1' or JOBDIY = '2'))</t>
  </si>
  <si>
    <t>Septic tank</t>
  </si>
  <si>
    <t>JOBTYPE = '28'</t>
  </si>
  <si>
    <t>JOBTYPE = '28' and (JOBCOST ge 0 and (JOBDIY = '1' or JOBDIY = '2'))</t>
  </si>
  <si>
    <t>Water heater/dishwasher/garbage disposal</t>
  </si>
  <si>
    <t>(JOBTYPE = '29' or JOBTYPE = '30')</t>
  </si>
  <si>
    <t>(JOBTYPE = '29' or JOBTYPE = '30') and (JOBCOST ge 0 and (JOBDIY = '1' or JOBDIY = '2'))</t>
  </si>
  <si>
    <t>Other interior</t>
  </si>
  <si>
    <t>JOBTYPE = '31'</t>
  </si>
  <si>
    <t>JOBTYPE = '31' and (JOBCOST ge 0 and (JOBDIY = '1' or JOBDIY = '2'))</t>
  </si>
  <si>
    <t>Driveways/walkways</t>
  </si>
  <si>
    <t>JOBTYPE = '32'</t>
  </si>
  <si>
    <t>JOBTYPE = '32' and (JOBCOST ge 0 and (JOBDIY = '1' or JOBDIY = '2'))</t>
  </si>
  <si>
    <t>Fencing/walls</t>
  </si>
  <si>
    <t>JOBTYPE = '33'</t>
  </si>
  <si>
    <t>JOBTYPE = '33' and (JOBCOST ge 0 and (JOBDIY = '1' or JOBDIY = '2'))</t>
  </si>
  <si>
    <t>Swimming pool/tennis court/recreational structures</t>
  </si>
  <si>
    <t>JOBTYPE = '34'</t>
  </si>
  <si>
    <t>JOBTYPE = '34' and (JOBCOST ge 0 and (JOBDIY = '1' or JOBDIY = '2'))</t>
  </si>
  <si>
    <t>Shed/detached garage/other building</t>
  </si>
  <si>
    <t>JOBTYPE = '35'</t>
  </si>
  <si>
    <t>JOBTYPE = '35' and (JOBCOST ge 0 and (JOBDIY = '1' or JOBDIY = '2'))</t>
  </si>
  <si>
    <t>Landscaping/sprinkler system</t>
  </si>
  <si>
    <t>JOBTYPE = '36'</t>
  </si>
  <si>
    <t>JOBTYPE = '36' and (JOBCOST ge 0 and (JOBDIY = '1' or JOBDIY = '2'))</t>
  </si>
  <si>
    <t>JOBTYPE = '37'</t>
  </si>
  <si>
    <t>JOBTYPE = '37' and (JOBCOST ge 0 and (JOBDIY = '1' or JOBDIY = '2'))</t>
  </si>
  <si>
    <t>INTSTATUS = '1' and TENURE in ('2','3')</t>
  </si>
  <si>
    <t>Rent Reductions (Self-Reported)</t>
  </si>
  <si>
    <t>Units receiving a rent reduction</t>
  </si>
  <si>
    <t>INTSTATUS = '1' and TENURE in ('2','3') and</t>
  </si>
  <si>
    <t>RENTSUB not in ('8','N','M')</t>
  </si>
  <si>
    <t>Owned by public housing authority</t>
  </si>
  <si>
    <t>RENTSUB = '1'</t>
  </si>
  <si>
    <t>Government subsidy</t>
  </si>
  <si>
    <t>RENTSUB in ('2' '3' '4')</t>
  </si>
  <si>
    <t>Portable voucher</t>
  </si>
  <si>
    <t>RENTSUB = '2'</t>
  </si>
  <si>
    <t>Non-portable voucher</t>
  </si>
  <si>
    <t>RENTSUB = '3'</t>
  </si>
  <si>
    <t>RENTSUB = '4'</t>
  </si>
  <si>
    <t>Other rent reduction requiring income verification</t>
  </si>
  <si>
    <t>RENTSUB = '5'</t>
  </si>
  <si>
    <t>Rent reduced by owner</t>
  </si>
  <si>
    <t>RENTSUB in ('6','7')</t>
  </si>
  <si>
    <t>Because household member works for owner</t>
  </si>
  <si>
    <t>RENTSUB = '6'</t>
  </si>
  <si>
    <t>Because household member related to owner</t>
  </si>
  <si>
    <t>RENTSUB = '7'</t>
  </si>
  <si>
    <t>Rent Control or Stabilization</t>
  </si>
  <si>
    <t>RENTCNTRL ne 'N'</t>
  </si>
  <si>
    <t>Rent Control</t>
  </si>
  <si>
    <t>RENTCNTRL = '1'</t>
  </si>
  <si>
    <t>No rent control</t>
  </si>
  <si>
    <t>RENTCNTRL = '2'</t>
  </si>
  <si>
    <t>RENTCNTRL = 'M'</t>
  </si>
  <si>
    <t>Privately owned subsidized housing</t>
  </si>
  <si>
    <t>No government rental assistance</t>
  </si>
  <si>
    <t>Owner or Manager on Property</t>
  </si>
  <si>
    <t>MGRONSITE in ('1' '2' '3' '4')</t>
  </si>
  <si>
    <t>Owner or manager lives on property</t>
  </si>
  <si>
    <t>MGRONSITE in ('1' '2' '3')</t>
  </si>
  <si>
    <t>2-4 unit buildings</t>
  </si>
  <si>
    <t>MGRONSITE in ('1','2')</t>
  </si>
  <si>
    <t>Owner lives on property</t>
  </si>
  <si>
    <t>MGRONSITE = '1'</t>
  </si>
  <si>
    <t>Manager lives on property</t>
  </si>
  <si>
    <t>MGRONSITE = '2'</t>
  </si>
  <si>
    <t>5 or more unit buildings</t>
  </si>
  <si>
    <t>MGRONSITE = '3'</t>
  </si>
  <si>
    <t>Neither owner nor manager lives on property</t>
  </si>
  <si>
    <t>MGRONSITE = '4'</t>
  </si>
  <si>
    <t>For HHHELOCLIM recode, see "Mortgage Recodes' tab.</t>
  </si>
  <si>
    <t>For HHHELOCBAL recode, see "Mortgage Recodes' tab.</t>
  </si>
  <si>
    <t>For HHHELOCINT recode, see 'Mortgage Recodes' tab.</t>
  </si>
  <si>
    <t>For HHHELOCPMT recode, see 'Mortgage Recodes' tab.</t>
  </si>
  <si>
    <t>For HHHELOCADD recode, see 'Mortgage Recodes' tab.</t>
  </si>
  <si>
    <t xml:space="preserve">All the variables used in this table are from the projects file.  </t>
  </si>
  <si>
    <t>Take the proc univariate of JOBCOST when the following conditions are met: JOBCOST gt 0 and (JOBDIY = '1' or JOBDIY = '2')</t>
  </si>
  <si>
    <t>Take the proc univariate of JOBCOST when the following conditions are met: JOBTYPE = '01' and (JOBCOST gt 0 and (JOBDIY = '1' or JOBDIY = '2'))</t>
  </si>
  <si>
    <t>Take the proc univariate of JOBCOST when the following conditions are met: JOBTYPE = '02' and (JOBCOST gt 0 and (JOBDIY = '1' or JOBDIY = '2'))</t>
  </si>
  <si>
    <t>Take the proc univariate of JOBCOST when the following conditions are met: JOBTYPE = '03' and (JOBCOST gt 0 and (JOBDIY = '1' or JOBDIY = '2'))</t>
  </si>
  <si>
    <t>Take the proc univariate of JOBCOST when the following conditions are met: JOBTYPE = '04' and (JOBCOST gt 0 and (JOBDIY = '1' or JOBDIY = '2'))</t>
  </si>
  <si>
    <t>Take the proc univariate of JOBCOST when the following conditions are met: JOBTYPE = '05' and (JOBCOST gt 0 and (JOBDIY = '1' or JOBDIY = '2'))</t>
  </si>
  <si>
    <t>Take the proc univariate of JOBCOST when the following conditions are met: JOBTYPE = '06' and (JOBCOST gt 0 and (JOBDIY = '1' or JOBDIY = '2'))</t>
  </si>
  <si>
    <t>Take the proc univariate of JOBCOST when the following conditions are met: JOBTYPE = '07' and (JOBCOST gt 0 and (JOBDIY = '1' or JOBDIY = '2'))</t>
  </si>
  <si>
    <t>Take the proc univariate of JOBCOST when the following conditions are met: JOBTYPE = '08' and (JOBCOST gt 0 and (JOBDIY = '1' or JOBDIY = '2'))</t>
  </si>
  <si>
    <t>Take the proc univariate of JOBCOST when the following conditions are met: JOBTYPE = '09' and (JOBCOST gt 0 and (JOBDIY = '1' or JOBDIY = '2'))</t>
  </si>
  <si>
    <t>Take the proc univariate of JOBCOST when the following conditions are met: JOBTYPE = '10' and (JOBCOST gt 0 and (JOBDIY = '1' or JOBDIY = '2'))</t>
  </si>
  <si>
    <t>Take the proc univariate of JOBCOST when the following conditions are met: JOBTYPE = '11' and (JOBCOST gt 0 and (JOBDIY = '1' or JOBDIY = '2'))</t>
  </si>
  <si>
    <t>Take the proc univariate of JOBCOST when the following conditions are met: JOBTYPE = '12' and (JOBCOST gt 0 and (JOBDIY = '1' or JOBDIY = '2'))</t>
  </si>
  <si>
    <t>Take the proc univariate of JOBCOST when the following conditions are met: JOBTYPE = '13' and (JOBCOST gt 0 and (JOBDIY = '1' or JOBDIY = '2'))</t>
  </si>
  <si>
    <t>Take the proc univariate of JOBCOST when the following conditions are met: JOBTYPE= '14' and (JOBCOST gt 0 and (JOBDIY = '1' or JOBDIY = '2'))</t>
  </si>
  <si>
    <t>Take the proc univariate of JOBCOST when the following conditions are met: JOBTYPE = '15' and (JOBCOST gt 0 and (JOBDIY = '1' or JOBDIY = '2'))</t>
  </si>
  <si>
    <t>Take the proc univariate of JOBCOST when the following conditions are met: JOBTYPE = '16' and (JOBCOST gt 0 and (JOBDIY = '1' or JOBDIY = '2'))</t>
  </si>
  <si>
    <t>Take the proc univariate of JOBCOST when the following conditions are met: JOBTYPE = '17' and (JOBCOST gt 0 and (JOBDIY = '1' or JOBDIY = '2'))</t>
  </si>
  <si>
    <t>Take the proc univariate of JOBCOST when the following conditions are met: JOBTYPE = '18' and (JOBCOST gt 0 and (JOBDIY = '1' or JOBDIY = '2'))</t>
  </si>
  <si>
    <t>Take the proc univariate of JOBCOST when the following conditions are met: JOBTYPE = '19' and (JOBCOST gt 0 and (JOBDIY = '1' or JOBDIY = '2'))</t>
  </si>
  <si>
    <t>Take the proc univariate of JOBCOST when the following conditions are met: JOBTYPE = '20' and (JOBCOST gt 0 and (JOBDIY = '1' or JOBDIY = '2'))</t>
  </si>
  <si>
    <t>Take the proc univariate of JOBCOST when the following conditions are met: JOBTYPE = '21' and (JOBCOST gt 0 and (JOBDIY = '1' or JOBDIY = '2'))</t>
  </si>
  <si>
    <t>Take the proc univariate of JOBCOST when the following conditions are met: JOBTYPE = '22' and (JOBCOST gt 0 and (JOBDIY = '1' or JOBDIY = '2'))</t>
  </si>
  <si>
    <t>Take the proc univariate of JOBCOST when the following conditions are met: JOBTYPE = '23' and (JOBCOST gt 0 and (JOBDIY = '1' or JOBDIY = '2'))</t>
  </si>
  <si>
    <t>Take the proc univariate of JOBCOST when the following conditions are met: JOBTYPE = '24' and (JOBCOST gt 0 and (JOBDIY = '1' or JOBDIY = '2'))</t>
  </si>
  <si>
    <t>Take the proc univariate of JOBCOST when the following conditions are met: JOBTYPE = '25' and (JOBCOST gt 0 and (JOBDIY = '1' or JOBDIY = '2'))</t>
  </si>
  <si>
    <t>Take the proc univariate of JOBCOST when the following conditions are met: (JOBTYPE = '26' or JOBTYPE = '27') and (JOBCOST gt 0 and (JOBDIY = '1' or JOBDIY = '2'))</t>
  </si>
  <si>
    <t>Take the proc univariate of JOBCOST when the following conditions are met: JOBTYPE = '28' and (JOBCOST gt 0 and (JOBDIY = '1' or JOBDIY = '2'))</t>
  </si>
  <si>
    <t>Take the proc univariate of JOBCOST when the following conditions are met: (JOBTYPE = '29' or JOBTYPE = '30') and (JOBCOST gt 0 and (JOBDIY = '1' or JOBDIY = '2'))</t>
  </si>
  <si>
    <t>Take the proc univariate of JOBCOST when the following conditions are met: JOBTYPE = '31' and (JOBCOST gt 0 and (JOBDIY = '1' or JOBDIY = '2'))</t>
  </si>
  <si>
    <t>Take the proc univariate of JOBCOST when the following conditions are met: JOBTYPE = '32' and (JOBCOST gt 0 and (JOBDIY = '1' or JOBDIY = '2'))</t>
  </si>
  <si>
    <t>Take the proc univariate of JOBCOST when the following conditions are met: JOBTYPE = '33' and (JOBCOST gt 0 and (JOBDIY = '1' or JOBDIY = '2'))</t>
  </si>
  <si>
    <t>Take the proc univariate of JOBCOST when the following conditions are met: JOBTYPE = '34' and (JOBCOST gt 0 and (JOBDIY = '1' or JOBDIY = '2'))</t>
  </si>
  <si>
    <t>Take the proc univariate of JOBCOST when the following conditions are met: JOBTYPE = '35' and (JOBCOST gt 0 and (JOBDIY = '1' or JOBDIY = '2'))</t>
  </si>
  <si>
    <t>Take the proc univariate of JOBCOST when the following conditions are met: JOBTYPE = '36' and (JOBCOST gt 0 and (JOBDIY = '1' or JOBDIY = '2'))</t>
  </si>
  <si>
    <t>Take the proc univariate of JOBCOST when the following conditions are met: JOBTYPE = '37' and (JOBCOST gt 0 and (JOBDIY = '1' or JOBDIY = '2'))</t>
  </si>
  <si>
    <t>Recode for HHHELOCLIM:</t>
  </si>
  <si>
    <t>If MORTSTAT not in ('4','5') Then</t>
  </si>
  <si>
    <t>    HHHELOCLIM = .N</t>
  </si>
  <si>
    <t>​HHHELOCLIM = 0;</t>
  </si>
  <si>
    <t>HELOC_MISS_FLAG = 1;</t>
  </si>
  <si>
    <t>If MORTLINE le 3 Then Do;</t>
  </si>
  <si>
    <t>    If HELOCLIM not in (.M, .N) Then Do;</t>
  </si>
  <si>
    <t>        HELOC_MISS_FLAG = 0;</t>
  </si>
  <si>
    <t>        HHHELOCLIM + HELOCLIM;</t>
  </si>
  <si>
    <t>    End;</t>
  </si>
  <si>
    <t>End;</t>
  </si>
  <si>
    <t>If HELOC_MISS_FLAG eq 1 Then</t>
  </si>
  <si>
    <t>    HHHELOCLIM = .M;</t>
  </si>
  <si>
    <t>Recode for HHHELOCBAL:</t>
  </si>
  <si>
    <t>    HHHELOCBAL = .N</t>
  </si>
  <si>
    <t>HHHELOCBAL = '2';</t>
  </si>
  <si>
    <t>    If HELOCBAL in ('1', '2') Then</t>
  </si>
  <si>
    <t>        HELOC_MISS_FLAG = 0;</t>
  </si>
  <si>
    <t>    If HELOCBAL eq '1' Then</t>
  </si>
  <si>
    <t>        HHHELOCBAL = '1';</t>
  </si>
  <si>
    <t>If HELOC_MISS_FLAG = 1 Then</t>
  </si>
  <si>
    <t>    HHHELOCBAL = .M</t>
  </si>
  <si>
    <t>Recode for HHHELOCINT:</t>
  </si>
  <si>
    <t>    HHHELOCINT = .N</t>
  </si>
  <si>
    <t>HHHELOCINT = 0;</t>
  </si>
  <si>
    <t>BALANCE_DENOMINATOR = 0;</t>
  </si>
  <si>
    <t>If MORTLINE le 3 and LOANTYPE eq '3' Then Do;</t>
  </si>
  <si>
    <t>    If INTRATE gt 0 and UNPBALAMT ge 0 Then Do;</t>
  </si>
  <si>
    <t>        HHHELOCINT + (INTRATE * UNPBALAMT);</t>
  </si>
  <si>
    <t>        BALANCE_DENOMINATOR + UNPBALAMT;</t>
  </si>
  <si>
    <t>    HHHELOCINT = .M;</t>
  </si>
  <si>
    <t>Else</t>
  </si>
  <si>
    <t>    HHHELOCINT = HHHELOCINT / BALANCE_DENOMINATOR</t>
  </si>
  <si>
    <t>Recode for HHHELOCPMT:</t>
  </si>
  <si>
    <t>    HHHELOCPMT = .N</t>
  </si>
  <si>
    <t>HHHELOCPMT = 0;</t>
  </si>
  <si>
    <t>    If PMTAMT not in (.M, .N) Then Do;</t>
  </si>
  <si>
    <t>        HHPMTAMT + PMTAMT;</t>
  </si>
  <si>
    <t>    HHHELOCPMT   = .M;</t>
  </si>
  <si>
    <t>Recode for HHHELOCADD:</t>
  </si>
  <si>
    <t>    HHHELOCADD = .N</t>
  </si>
  <si>
    <t>HHHELOCADD = '2';</t>
  </si>
  <si>
    <t>    If HELOCADD in ('1', '2') Then</t>
  </si>
  <si>
    <t>    If HELOCADD eq '1' Then</t>
  </si>
  <si>
    <t>        HHHELOCADD = '1';</t>
  </si>
  <si>
    <t>    HHHELOCADD = .M</t>
  </si>
  <si>
    <t>Recode for HHHELOCINT, HHHELOCPMT, &amp; HHHELOCADD:</t>
  </si>
  <si>
    <t>​If HHHELOCBAL ne '1' Then Do;</t>
  </si>
  <si>
    <t>    HHHELOCPMT = .N;</t>
  </si>
  <si>
    <t>    HHHELOCINT = .N;</t>
  </si>
  <si>
    <t>Warm-air furnace  </t>
  </si>
  <si>
    <t>Steam or hot water system </t>
  </si>
  <si>
    <t>Electric heat pump  </t>
  </si>
  <si>
    <t>Built-in electric units </t>
  </si>
  <si>
    <t>Floor, wall, or other built-in hot-air units without ducts</t>
  </si>
  <si>
    <t>Room heaters with flue  </t>
  </si>
  <si>
    <t>Room heaters without flue  </t>
  </si>
  <si>
    <t>Portable electric heaters  </t>
  </si>
  <si>
    <t>Stoves  </t>
  </si>
  <si>
    <t>Outdoor wood fired boiler</t>
  </si>
  <si>
    <t>Gas oven with the door open</t>
  </si>
  <si>
    <t>Cooking stove  </t>
  </si>
  <si>
    <t>SUPP1HEAT = '01' or SUPP2HEAT = '01'</t>
  </si>
  <si>
    <t>SUPP1HEAT = '13' or SUPP2HEAT = '13'</t>
  </si>
  <si>
    <t>SUPP1HEAT = 'M' or SUPP2HEAT = 'M'</t>
  </si>
  <si>
    <t>None </t>
  </si>
  <si>
    <t>SUPP1HEAT = 'N'</t>
  </si>
  <si>
    <t>((BLD in ('01','02','03','10') and KITCHSINK eq '1' and FRIDGE eq '1' and COOKTYPE in ('1','2','3')) or (BLD in ('04','05','06','07','08','09') and KITEXCLU eq '1' and KITCHSINK eq '1' and FRIDGE eq '1' and COOKTYPE in ('1','2','3')))</t>
  </si>
  <si>
    <t>(KITCHSINK eq '2' or FRIDGE eq '2' or COOKTYPE = '4' or (BLD in ( '04','05','06','07','08','09') and KITEXCLU eq '2'))</t>
  </si>
  <si>
    <t>DRYER in ( '1' '2' '3' '4')</t>
  </si>
  <si>
    <t>COOKFUEL  in ( '1' '2' '3' '4')</t>
  </si>
  <si>
    <t>Solar Panels</t>
  </si>
  <si>
    <t>SOLAR = '1'</t>
  </si>
  <si>
    <t>SOLAR = '2'</t>
  </si>
  <si>
    <t>SOLAR = 'M'</t>
  </si>
  <si>
    <t>   Total</t>
  </si>
  <si>
    <t>DPSHELTR = '1'</t>
  </si>
  <si>
    <t>DPSHELTR = '2'</t>
  </si>
  <si>
    <t>DPSHELTR = 'M'</t>
  </si>
  <si>
    <t>Family, friends, or neighbors</t>
  </si>
  <si>
    <t>DPGETINFO = '1'</t>
  </si>
  <si>
    <t>Radio</t>
  </si>
  <si>
    <t>DPGETINFO = '2'</t>
  </si>
  <si>
    <t>Television</t>
  </si>
  <si>
    <t>DPGETINFO = '3'</t>
  </si>
  <si>
    <t>Internet (including Facebook and Twitter)</t>
  </si>
  <si>
    <t>DPGETINFO = '4'</t>
  </si>
  <si>
    <t>Other source</t>
  </si>
  <si>
    <t>DPGETINFO = '5'</t>
  </si>
  <si>
    <t>DPGETINFO = 'M'</t>
  </si>
  <si>
    <t>Required for home purchase or refinancing</t>
  </si>
  <si>
    <t>Decided to buy after a neighbor bought it</t>
  </si>
  <si>
    <t xml:space="preserve">Decided to buy for other reasons </t>
  </si>
  <si>
    <t>DPDRFOOD = '1'</t>
  </si>
  <si>
    <t>DPDRFOOD = '2'</t>
  </si>
  <si>
    <t>DPDRFOOD = 'M'</t>
  </si>
  <si>
    <t>DPEMWATER = '1'</t>
  </si>
  <si>
    <t>DPEMWATER = '2'</t>
  </si>
  <si>
    <t>DPEMWATER = 'M'</t>
  </si>
  <si>
    <t>DPEVKIT = '1'</t>
  </si>
  <si>
    <t>DPEVKIT = '2'</t>
  </si>
  <si>
    <t>DPEVKIT = 'M'</t>
  </si>
  <si>
    <t>DPEVINFO = '1'</t>
  </si>
  <si>
    <t>DPEVINFO = '2'</t>
  </si>
  <si>
    <t>DPEVINFO = 'M'</t>
  </si>
  <si>
    <t>DPEVFIN = '1'</t>
  </si>
  <si>
    <t>DPEVFIN = '2'</t>
  </si>
  <si>
    <t>DPEVFIN = 'M'</t>
  </si>
  <si>
    <t>DPEVACPETS = '1'</t>
  </si>
  <si>
    <t>DPEVACPETS = '2'</t>
  </si>
  <si>
    <t>DPEVACPETS = '3'</t>
  </si>
  <si>
    <t>DPEVACPETS ='M'</t>
  </si>
  <si>
    <t>DPEVVEHIC = '1'</t>
  </si>
  <si>
    <t>DPEVVEHIC = '2'</t>
  </si>
  <si>
    <t>DPEVVEHIC = 'M'</t>
  </si>
  <si>
    <t>With relatives or friends</t>
  </si>
  <si>
    <t>DPEVLOC = '1'</t>
  </si>
  <si>
    <t>DPEVLOC = '2'</t>
  </si>
  <si>
    <t>DPEVLOC = '3'</t>
  </si>
  <si>
    <t>DPEVLOC = '4'</t>
  </si>
  <si>
    <t>DPEVLOC = '5'</t>
  </si>
  <si>
    <t>DPEVLOC = 'M'</t>
  </si>
  <si>
    <t>INTSTATUS = '1' or (INTSTATUS in ('2','3') and VACANCY in ('01' '02' '03' '04' '05' '06' '07')) or (INTSTATUS in ('2','3') and VACANCY in ('08' '09' '10' '11') and SUITYRRND = '1')</t>
  </si>
  <si>
    <t>INTSTATUS in ('2','3') and VACANCY in ('08' '09' '10' '11') and SUITYRRND = '2'</t>
  </si>
  <si>
    <t>INTSTATUS in ('2','3') and VACANCY in ('08' '09' '10' '11') and SUITYRRND = 'M'</t>
  </si>
  <si>
    <t>((INTSTATUS eq '2' and VACANCY in ('01' '02' '03' '04' '05' '06' '07' '08' '09' '10')) or (INTSTATUS eq '3' and VACANCY in ('06' '08' '09' '10')))</t>
  </si>
  <si>
    <t>((INTSTATUS eq '2' and VACANCY in ('01' '02' '03' '04' '05' '06' '07' '08' '09' '10')) or (INTSTATUS eq '3' and VACANCY in ('06' '08' '09' '10'))) and VACPRIRES = '1'</t>
  </si>
  <si>
    <t>((INTSTATUS eq '2' and VACANCY in ('01' '02' '03' '04' '05' '06' '07' '08' '09' '10')) or (INTSTATUS eq '3' and VACANCY in ('06' '08' '09' '10'))) and VACREC = '1'</t>
  </si>
  <si>
    <t>((INTSTATUS eq '2' and VACANCY in ('01' '02' '03' '04' '05' '06' '07' '08' '09' '10')) or (INTSTATUS eq '3' and VACANCY in ('06' '08' '09' '10'))) and VACINVEST = '1'</t>
  </si>
  <si>
    <t>((INTSTATUS eq '2' and VACANCY in ('01' '02' '03' '04' '05' '06' '07' '08' '09' '10')) or (INTSTATUS eq '3' and VACANCY in ('06' '08' '09' '10'))) and VACSELL = '1'</t>
  </si>
  <si>
    <t>((INTSTATUS eq '2' and VACANCY in ('01' '02' '03' '04' '05' '06' '07' '08' '09' '10')) or (INTSTATUS eq '3' and VACANCY in ('06' '08' '09' '10'))) and VACINHER = '1'</t>
  </si>
  <si>
    <t>((INTSTATUS eq '2' and VACANCY in ('01' '02' '03' '04' '05' '06' '07' '08' '09' '10')) or (INTSTATUS eq '3' and VACANCY in ('06' '08' '09' '10'))) and VACOTH = '1'</t>
  </si>
  <si>
    <t>((INTSTATUS eq '2' and VACANCY in ('01' '02' '03' '04' '05' '06' '07' '08' '09' '10')) or (INTSTATUS eq '3' and VACANCY in ('06' '08' '09' '10'))) and VACPRIRES = 'M' and VACREC = 'M' and VACINVEST = 'M' and VACSELL = 'M' and VACINHER = 'M' and VACOTH = 'M'</t>
  </si>
  <si>
    <t>Carbon Monoxide Detector</t>
  </si>
  <si>
    <t>Phone Service</t>
  </si>
  <si>
    <t>Forced to move due to natural disaster or fire</t>
  </si>
  <si>
    <t>MOVWHY = '1'</t>
  </si>
  <si>
    <t>MOVWHY = '2'</t>
  </si>
  <si>
    <t>MONOXIDE = '1'</t>
  </si>
  <si>
    <t>MONOXIDE = '2'</t>
  </si>
  <si>
    <t>MONOXIDE = 'M'</t>
  </si>
  <si>
    <t>INTSTATUS = '1' and SPLITSAMP = '2' and</t>
  </si>
  <si>
    <t>TENURE = '1' and DPFLDINS in ('1', '2', '3')</t>
  </si>
  <si>
    <t>TENURE = '1' and DPFLDINS = '1'</t>
  </si>
  <si>
    <t>TENURE = '1' and DPFLDINS = '2'</t>
  </si>
  <si>
    <t>TENURE = '1' and DPFLDINS = '3'</t>
  </si>
  <si>
    <t>TENURE = '1' and DPFLDINS = '0'</t>
  </si>
  <si>
    <t>TENURE = '1' and DPFLDINS = 'M'</t>
  </si>
  <si>
    <t>    2-or-more-person households</t>
  </si>
  <si>
    <t>No pets</t>
  </si>
  <si>
    <t>Public shelter</t>
  </si>
  <si>
    <t>Hotel or motel</t>
  </si>
  <si>
    <t>Travel trailer or recreational vehicle</t>
  </si>
  <si>
    <t>CELLPHONE ge 1</t>
  </si>
  <si>
    <t xml:space="preserve">Member of condominium association only </t>
  </si>
  <si>
    <t>CONDO = '1' and HOA = '2'</t>
  </si>
  <si>
    <t>Member of cooperative only</t>
  </si>
  <si>
    <t>COOP = '1' and HOA = '2'</t>
  </si>
  <si>
    <t>Member of homeowners association only</t>
  </si>
  <si>
    <t>CONDO = '2' and COOP = '2' and HOA = '1'</t>
  </si>
  <si>
    <t>Member of condominium association and homeowners association</t>
  </si>
  <si>
    <t>CONDO = '1' and HOA = '1'</t>
  </si>
  <si>
    <t>Member of cooperative and homeowners association</t>
  </si>
  <si>
    <t>COOP = '1' and HOA = '1'</t>
  </si>
  <si>
    <t>HOA = 'M'</t>
  </si>
  <si>
    <t>Cell phone available</t>
  </si>
  <si>
    <t>SUPP1HEAT = '03' or SUPP2HEAT = '03'</t>
  </si>
  <si>
    <t>SUPP1HEAT = '08' or SUPP2HEAT = '08'</t>
  </si>
  <si>
    <t>SUPP1HEAT = '04' or SUPP2HEAT = '04'</t>
  </si>
  <si>
    <t>SUPP1HEAT = '02' or SUPP2HEAT = '02'</t>
  </si>
  <si>
    <t>SUPP1HEAT = '06' or SUPP2HEAT = '06'</t>
  </si>
  <si>
    <t>SUPP1HEAT = '10' or SUPP2HEAT = '10'</t>
  </si>
  <si>
    <t>SUPP1HEAT = '11' or SUPP2HEAT = '11'</t>
  </si>
  <si>
    <t>SUPP1HEAT = '07' or SUPP2HEAT = '07'</t>
  </si>
  <si>
    <t>SUPP1HEAT = '09' or SUPP2HEAT = '09'</t>
  </si>
  <si>
    <t>SUPP1HEAT = '12' or SUPP2HEAT = '12'</t>
  </si>
  <si>
    <t>SUPP1HEAT = '05' or SUPP2HEAT = '05'</t>
  </si>
  <si>
    <t>Member of Any Type of Cooperative or Association</t>
  </si>
  <si>
    <t>Membership not reported</t>
  </si>
  <si>
    <t>Need help evacuating or sheltering pets</t>
  </si>
  <si>
    <t>Do not need help with pets</t>
  </si>
  <si>
    <t>EVIC ne 'N'</t>
  </si>
  <si>
    <t>Type of Move</t>
  </si>
  <si>
    <t>EVIC = '1'  or EVICORDER = '1' or EVICPRECT = '1' or EVICLNDLD = '1' or EVICCONDM = '1' or EVICFORCL = '1' or EVICFEAR = '1'</t>
  </si>
  <si>
    <t>Moved after being formally evicted by landlord</t>
  </si>
  <si>
    <t>EVICRECRD = '1' or EVICORDER = '1' or EVICPRECT = '1'</t>
  </si>
  <si>
    <t>Moved after being informally evicted by landlord</t>
  </si>
  <si>
    <t>EVICRECRD in ('2' 'M') or EVICLNDLD = '1'</t>
  </si>
  <si>
    <t>Moved because home was condemned</t>
  </si>
  <si>
    <t>EVICCONDM = '1'</t>
  </si>
  <si>
    <t>Moved because landlord went into foreclosure</t>
  </si>
  <si>
    <t>EVICFORCL = '1'</t>
  </si>
  <si>
    <t>Moved because renter missed rent payment and thought they would be evicted</t>
  </si>
  <si>
    <t>EVICFEAR = '1'</t>
  </si>
  <si>
    <t>(EVICRAISE = '1' or EVICDANGR = '1' or EVICNOFIX = '1') and EVICFORCL ne '1'</t>
  </si>
  <si>
    <t>Moved because landlord raised the rent</t>
  </si>
  <si>
    <t>EVICRAISE = '1' and EVICFORCL ne '1'</t>
  </si>
  <si>
    <t>Moved because the neighborhood was dangerous</t>
  </si>
  <si>
    <t>EVICDANGR = '1' and EVICFORCL ne '1'</t>
  </si>
  <si>
    <t>Moved because landlord did not repair property</t>
  </si>
  <si>
    <t>EVICNOFIX = '1' and EVICFORCL ne '1'</t>
  </si>
  <si>
    <t>Voluntary move</t>
  </si>
  <si>
    <t>EVICCONDM in ('2' 'M') and EVICRAISE in ('2' 'M') and EVICDANGR in ('2' 'M') and EVICNOFIX in ('2' 'M') and EVICFORCL in ('2' 'M')</t>
  </si>
  <si>
    <t>Rent Payment Status at Time of Move</t>
  </si>
  <si>
    <t>Forced move due to falling behind on rent or missing prior rent payment</t>
  </si>
  <si>
    <t>EVICBEHND = '1' or EVICFEAR = '1'</t>
  </si>
  <si>
    <t>Current on rent payments at time of move</t>
  </si>
  <si>
    <t>((EVICORDER = '1' or EVICPRECT = '1' or EVICLNDLD = '1' or EVICCONDM = '1' or EVICFORCL = '1')  and EVICPAID = '1') or (EVIC = '1' and EVICBEHND = '2')</t>
  </si>
  <si>
    <t>Not current on rent payments at time of move</t>
  </si>
  <si>
    <t>((EVICORDER = '1' or EVICPRECT = '1' or EVICLNDLD = '1' or EVICCONDM = '1' or EVICFORCL = '1')  and EVICPAID = '2')</t>
  </si>
  <si>
    <t>((EVICORDER = '1' or EVICPRECT = '1' or EVICLNDLD = '1' or EVICCONDM = '1' or EVICFORCL = '1') and EVICPAID in ('M')) or (EVIC = '1' and EVICBEHND in ('M'))</t>
  </si>
  <si>
    <t>(EVICRAISE = '1' or EVICDANGR = '1' or EVICNOFIX = '1') and EVICFORCL ne '1' and EVICPAID = '1'</t>
  </si>
  <si>
    <t>(EVICRAISE = '1' or EVICDANGR = '1' or EVICNOFIX = '1') and EVICFORCL ne '1' and EVICPAID in ('M')</t>
  </si>
  <si>
    <t>EVICCONDM in ('2' 'M') and EVICRAISE in ('2' 'M') and EVICDANGR in ('2' 'M') and EVICNOFIX in ('2' 'M') and EVICFORCL in ('2' 'M') and EVICPAID = '1'</t>
  </si>
  <si>
    <t>EVICCONDM in ('2' 'M') and EVICRAISE in ('2' 'M') and EVICDANGR in ('2' 'M') and EVICNOFIX in ('2' 'M') and EVICFORCL in ('2' 'M') and EVICPAID = '2'</t>
  </si>
  <si>
    <t>EVICCONDM in ('2' 'M') and EVICRAISE in ('2' 'M') and EVICDANGR in ('2' 'M') and EVICNOFIX in ('2' 'M') and EVICFORCL in ('2' 'M') and EVICPAID in ('M')</t>
  </si>
  <si>
    <t>Households with children under 18</t>
  </si>
  <si>
    <t>EVICKIDS ne 'N'</t>
  </si>
  <si>
    <t>EVICKIDS = '1'</t>
  </si>
  <si>
    <t>EVICKIDS = '2'</t>
  </si>
  <si>
    <t>EVICKIDS = 'M'</t>
  </si>
  <si>
    <t>RESPONDENT MOVED FROM RENTER-OCCUPIED UNIT DURING LAST TWO YEARS</t>
  </si>
  <si>
    <t>Children Switched Schools Because of Move</t>
  </si>
  <si>
    <t>DPMAJDIS = '4'</t>
  </si>
  <si>
    <t>Storm (including tornado or hurricane)</t>
  </si>
  <si>
    <t>DPMAJDIS = '2'</t>
  </si>
  <si>
    <t>DPMAJDIS = 'M'</t>
  </si>
  <si>
    <t>[OMB13CBSA is the name of the variable by which AHS Metro Areas can be identified on the Public Use File.  They correspond with Feb. 2013 OMB Core Based Statistical Area definitions.  Areas in yellow are rent controlled]</t>
  </si>
  <si>
    <t>No membership</t>
  </si>
  <si>
    <t>CONDO = '2' and COOP = '2' and HOA = '2'</t>
  </si>
  <si>
    <t>HHGRAD in ('35','36','37', '38')</t>
  </si>
  <si>
    <t>2017 Table Creator Variable/Column/Boxhead Specifications</t>
  </si>
  <si>
    <t xml:space="preserve">    Oklahoma City, OK</t>
  </si>
  <si>
    <t>Renter-occupied units</t>
  </si>
  <si>
    <t>TENURE in ('2', '3')</t>
  </si>
  <si>
    <t>DPMAJDIS = '1'</t>
  </si>
  <si>
    <t>DPMAJDIS = '3'</t>
  </si>
  <si>
    <t>DPMAJDIS in ('1' '2' '3' '4')</t>
  </si>
  <si>
    <t>DPMAJDIS = 'N'</t>
  </si>
  <si>
    <t>COLD in ('1','2')</t>
  </si>
  <si>
    <t>TENURE = '1' and PROTAXAMT in (0:1)</t>
  </si>
  <si>
    <t>MORTLINE in (1,.) and TOTBALAMT in (.N, 0)</t>
  </si>
  <si>
    <t>Forced move for other reasons:</t>
  </si>
  <si>
    <t>Responsive move:</t>
  </si>
  <si>
    <t>(EVICRAISE = '1' or EVICDANGR = '1' or EVICNOFIX = '1') and EVICFORCL ne '1' and EVICPAID = '2'</t>
  </si>
  <si>
    <t>Voluntary move:</t>
  </si>
  <si>
    <t>Received notice of utilities shut-off due to missed payment(s):</t>
  </si>
  <si>
    <t> Yes</t>
  </si>
  <si>
    <t>DBUTBILL in ('1', '2', '3')</t>
  </si>
  <si>
    <t>  Have or had utilities shut-off:</t>
  </si>
  <si>
    <t>   Yes</t>
  </si>
  <si>
    <t>DBUTBILL = '1'</t>
  </si>
  <si>
    <t>   No</t>
  </si>
  <si>
    <t>DBUTBILL = '2'</t>
  </si>
  <si>
    <t>   Not reported</t>
  </si>
  <si>
    <t>DBUTBILL = '3'</t>
  </si>
  <si>
    <t> No</t>
  </si>
  <si>
    <t>DBUTBILL = '4'</t>
  </si>
  <si>
    <t> Not reported</t>
  </si>
  <si>
    <t>DBUTBILL = 'M'</t>
  </si>
  <si>
    <t>RENTER-OCCUPIED UNITS</t>
  </si>
  <si>
    <t>TENURE in ('2','3')</t>
  </si>
  <si>
    <t>Paid all the rent</t>
  </si>
  <si>
    <t>TENURE = '2' and DBMISSRENT = '5'</t>
  </si>
  <si>
    <t>Unable to pay all or part of the rent</t>
  </si>
  <si>
    <t>TENURE = '2' and DBMISSRENT in ('1','2','3','4')</t>
  </si>
  <si>
    <t> Number of missed or partial rent payment(s):</t>
  </si>
  <si>
    <t>  1 month</t>
  </si>
  <si>
    <t>TENURE = '2' and DBMISSRENT = '1'</t>
  </si>
  <si>
    <t>  2 months</t>
  </si>
  <si>
    <t>TENURE = '2' and DBMISSRENT = '2'</t>
  </si>
  <si>
    <t>  3 months</t>
  </si>
  <si>
    <t>TENURE = '2' and DBMISSRENT = '3'</t>
  </si>
  <si>
    <t>  Not reported</t>
  </si>
  <si>
    <t>TENURE = '2' and DBMISSRENT = '4'</t>
  </si>
  <si>
    <t>No cash rent</t>
  </si>
  <si>
    <t>TENURE = '2' and DBMISSRENT = 'M'</t>
  </si>
  <si>
    <t>Threatened with eviction notice:</t>
  </si>
  <si>
    <t>TENURE in ('2','3') and DBEVICTHT = '1'</t>
  </si>
  <si>
    <t>  Reason for threat of eviction:</t>
  </si>
  <si>
    <t>   Failure or inability to pay rent</t>
  </si>
  <si>
    <t>TENURE in ('2','3')  and DBEVICTHT = '1' and DBWHYEVIC = '1'</t>
  </si>
  <si>
    <t>   Other violation of lease</t>
  </si>
  <si>
    <t>TENURE in ('2','3')  and DBEVICTHT = '1' and DBWHYEVIC = '2'</t>
  </si>
  <si>
    <t>   Landlord wants to use unit for another tenant or purpose</t>
  </si>
  <si>
    <t>TENURE in ('2','3')  and DBEVICTHT = '1' and DBWHYEVIC = '3'</t>
  </si>
  <si>
    <t>   Building condemned or due to be demolished</t>
  </si>
  <si>
    <t>TENURE in ('2','3')  and DBEVICTHT = '1' and DBWHYEVIC = '4'</t>
  </si>
  <si>
    <t>   Landlord foreclosed on</t>
  </si>
  <si>
    <t>TENURE in ('2','3')  and DBEVICTHT = '1' and DBWHYEVIC = '5'</t>
  </si>
  <si>
    <t>   Other</t>
  </si>
  <si>
    <t>TENURE in ('2','3')  and DBEVICTHT = '1' and DBWHYEVIC = '6'</t>
  </si>
  <si>
    <t>TENURE in ('2','3')  and DBEVICTHT = '1' and DBWHYEVIC = 'M'</t>
  </si>
  <si>
    <t>  Received court ordered eviction notice:</t>
  </si>
  <si>
    <t>TENURE in ('2','3')  and DBEVICTHT = '1' and DBEVICNOTE = '1'</t>
  </si>
  <si>
    <t>TENURE in ('2','3')  and DBEVICTHT = '1' and DBEVICNOTE = '2'</t>
  </si>
  <si>
    <t>TENURE in ('2','3')  and DBEVICTHT = '1' and DBEVICNOTE = 'M'</t>
  </si>
  <si>
    <t>TENURE in ('2','3')  and DBEVICTHT = '2'</t>
  </si>
  <si>
    <t>TENURE in ('2','3')  and DBEVICTHT = 'M'</t>
  </si>
  <si>
    <t> Very likely</t>
  </si>
  <si>
    <t>TENURE in ('2','3')  and DBEVICLK = '1'</t>
  </si>
  <si>
    <t> Somewhat likely</t>
  </si>
  <si>
    <t>TENURE in ('2','3')  and DBEVICLK = '2'</t>
  </si>
  <si>
    <t> Not very likely</t>
  </si>
  <si>
    <t>TENURE in ('2','3')  and DBEVICLK = '3'</t>
  </si>
  <si>
    <t>TENURE in ('2','3')  and DBEVICLK = 'M'</t>
  </si>
  <si>
    <t> New home</t>
  </si>
  <si>
    <t>TENURE in ('2','3')  and DBEVICWHERE = '1'</t>
  </si>
  <si>
    <t> Family member's home</t>
  </si>
  <si>
    <t>TENURE in ('2','3')  and DBEVICWHERE = '3'</t>
  </si>
  <si>
    <t> Friend's home</t>
  </si>
  <si>
    <t>TENURE in ('2','3')  and DBEVICWHERE = '2'</t>
  </si>
  <si>
    <t> Household members would move to different places</t>
  </si>
  <si>
    <t>TENURE in ('2','3')  and DBEVICWHERE = '4'</t>
  </si>
  <si>
    <t> Shelter</t>
  </si>
  <si>
    <t>TENURE in ('2','3')  and DBEVICWHERE = '5'</t>
  </si>
  <si>
    <t>TENURE in ('2','3')  and DBEVICWHERE = 'M'</t>
  </si>
  <si>
    <t>TENURE = '1' and MORTSTAT in ('2','3','4','5')</t>
  </si>
  <si>
    <t>Made mortgage payments on time</t>
  </si>
  <si>
    <t>TENURE = '1' and MORTSTAT in ('2','3','4','5') and DBMISSMORT = '5'</t>
  </si>
  <si>
    <t>Missed or made late mortgage payment(s)</t>
  </si>
  <si>
    <t>TENURE = '1' and MORTSTAT in ('2','3','4','5') and DBMISSMORT in ('1','2','3','4')</t>
  </si>
  <si>
    <t> Number of missed or late mortgage payment(s):</t>
  </si>
  <si>
    <t>TENURE = '1' and MORTSTAT in ('2','3','4','5') and DBMISSMORT = '1'</t>
  </si>
  <si>
    <t>TENURE = '1' and MORTSTAT in ('2','3','4','5') and DBMISSMORT = '2'</t>
  </si>
  <si>
    <t>TENURE = '1' and MORTSTAT in ('2','3','4','5') and DBMISSMORT = '3'</t>
  </si>
  <si>
    <t>TENURE = '1' and MORTSTAT in ('2','3','4','5') and DBMISSMORT = '4'</t>
  </si>
  <si>
    <t>TENURE = '1' and MORTSTAT in ('2','3','4','5') and DBMISSMORT = 'M'</t>
  </si>
  <si>
    <t>Foreclosure Status</t>
  </si>
  <si>
    <t>Household received foreclosure notice</t>
  </si>
  <si>
    <t>TENURE = '1' and MORTSTAT in ('2','3','4','5') and DBMORTFORC = '1'</t>
  </si>
  <si>
    <t> Home is in foreclosure</t>
  </si>
  <si>
    <t>TENURE = '1' and MORTSTAT in ('2','3','4','5') and DBMORTFORC = '1' and DBINFORC = '1'</t>
  </si>
  <si>
    <t> Home is not in foreclosure</t>
  </si>
  <si>
    <t>TENURE = '1' and MORTSTAT in ('2','3','4','5') and DBMORTFORC = '1' and DBINFORC = '2'</t>
  </si>
  <si>
    <t>TENURE = '1' and MORTSTAT in ('2','3','4','5') and DBMORTFORC = '1' and DBINFORC = 'M'</t>
  </si>
  <si>
    <t>No foreclosure notice</t>
  </si>
  <si>
    <t>TENURE = '1' and MORTSTAT in ('2','3','4','5') and DBMORTFORC = '2'</t>
  </si>
  <si>
    <t>TENURE = '1' and MORTSTAT in ('2','3','4','5') and DBMORTFORC = 'M'</t>
  </si>
  <si>
    <t>Likelihood of leaving home within two months due to foreclosure:</t>
  </si>
  <si>
    <t>TENURE = '1' and MORTSTAT in ('2','3','4','5') and DBLVEFORC = '1'</t>
  </si>
  <si>
    <t>TENURE = '1' and MORTSTAT in ('2','3','4','5') and DBLVEFORC = '2'</t>
  </si>
  <si>
    <t>TENURE = '1' and MORTSTAT in ('2','3','4','5') and DBLVEFORC = '3'</t>
  </si>
  <si>
    <t>TENURE = '1' and MORTSTAT in ('2','3','4','5') and DBLVEFORC = 'M'</t>
  </si>
  <si>
    <t>Where the household would move in the event of foreclosure:</t>
  </si>
  <si>
    <t>TENURE = '1' and MORTSTAT in ('2','3','4','5') and DBFORCWHR = '1'</t>
  </si>
  <si>
    <t>TENURE = '1' and MORTSTAT in ('2','3','4','5') and DBFORCWHR = '3'</t>
  </si>
  <si>
    <t>TENURE = '1' and MORTSTAT in ('2','3','4','5') and DBFORCWHR = '2'</t>
  </si>
  <si>
    <t>TENURE = '1' and MORTSTAT in ('2','3','4','5') and DBFORCWHR = '4'</t>
  </si>
  <si>
    <t>TENURE = '1' and MORTSTAT in ('2','3','4','5') and DBFORCWHR = '5'</t>
  </si>
  <si>
    <t>TENURE = '1' and MORTSTAT in ('2','3','4','5') and DBFORCWHR = 'M'</t>
  </si>
  <si>
    <t>TABLE COLUMN/STUB SPECIFICATIONS:</t>
  </si>
  <si>
    <t>AHS Table Creator variables</t>
  </si>
  <si>
    <t xml:space="preserve">Note: Universes apply only to tables marked with an "X", as specified in the table to the left.  If you are using the microdata to replicate a summary table estimate,  you must apply the appropriate status and tenure.  For example, Table C-01 is available for all housing units, but it can also be subset to just occupied units and further subset to either owners or renters.  To replicate the owner-occupied tables, you may need to apply STATUS = 1  and TENURE = 1 to each row of code.  For rows with subuniverses, be sure to also include the code for that universe with the code for the rows to which it applies. </t>
  </si>
  <si>
    <t>All variables used in Table Creator tables come from the iuf.household file, except for some in the Mortgage Characteristics table, which come from the iuf.mortgage file (not yet released) and Home Improvement Costs table, which come from the iuf.projects file.</t>
  </si>
  <si>
    <t>Table C-00-AH, American Housing Survey</t>
  </si>
  <si>
    <t>Housing Unit Characteristics—All Housing Units</t>
  </si>
  <si>
    <r>
      <rPr>
        <vertAlign val="superscript"/>
        <sz val="11"/>
        <color theme="1"/>
        <rFont val="Courier New"/>
        <family val="3"/>
      </rPr>
      <t>1</t>
    </r>
    <r>
      <rPr>
        <sz val="11"/>
        <color theme="1"/>
        <rFont val="Courier New"/>
        <family val="3"/>
      </rPr>
      <t>If occupied year-round, assumed to be suitable for year-round use.</t>
    </r>
  </si>
  <si>
    <r>
      <rPr>
        <vertAlign val="superscript"/>
        <sz val="11"/>
        <color theme="1"/>
        <rFont val="Courier New"/>
        <family val="3"/>
      </rPr>
      <t>2</t>
    </r>
    <r>
      <rPr>
        <sz val="11"/>
        <color theme="1"/>
        <rFont val="Courier New"/>
        <family val="3"/>
      </rPr>
      <t>Includes owner-occupied and vacant units only.</t>
    </r>
  </si>
  <si>
    <r>
      <rPr>
        <vertAlign val="superscript"/>
        <sz val="11"/>
        <color theme="1"/>
        <rFont val="Courier New"/>
        <family val="3"/>
      </rPr>
      <t>3</t>
    </r>
    <r>
      <rPr>
        <sz val="11"/>
        <color theme="1"/>
        <rFont val="Courier New"/>
        <family val="3"/>
      </rPr>
      <t>Figures may not add to total because more than one category may apply to a unit.</t>
    </r>
  </si>
  <si>
    <r>
      <rPr>
        <vertAlign val="superscript"/>
        <sz val="11"/>
        <color theme="1"/>
        <rFont val="Courier New"/>
        <family val="3"/>
      </rPr>
      <t>4</t>
    </r>
    <r>
      <rPr>
        <sz val="11"/>
        <color theme="1"/>
        <rFont val="Courier New"/>
        <family val="3"/>
      </rPr>
      <t>For manufactured/mobile homes, oldest category is 1939 or earlier.</t>
    </r>
  </si>
  <si>
    <r>
      <rPr>
        <vertAlign val="superscript"/>
        <sz val="11"/>
        <color theme="1"/>
        <rFont val="Courier New"/>
        <family val="3"/>
      </rPr>
      <t>6</t>
    </r>
    <r>
      <rPr>
        <sz val="11"/>
        <color theme="1"/>
        <rFont val="Courier New"/>
        <family val="3"/>
      </rPr>
      <t>Figures exclude manufactured\mobile homes and boats, RVs, vans, etc.</t>
    </r>
  </si>
  <si>
    <r>
      <rPr>
        <vertAlign val="superscript"/>
        <sz val="11"/>
        <color theme="1"/>
        <rFont val="Courier New"/>
        <family val="3"/>
      </rPr>
      <t>7</t>
    </r>
    <r>
      <rPr>
        <sz val="11"/>
        <color theme="1"/>
        <rFont val="Courier New"/>
        <family val="3"/>
      </rPr>
      <t>Restricted to multiunits.</t>
    </r>
  </si>
  <si>
    <r>
      <rPr>
        <vertAlign val="superscript"/>
        <sz val="11"/>
        <color theme="1"/>
        <rFont val="Courier New"/>
        <family val="3"/>
      </rPr>
      <t>8</t>
    </r>
    <r>
      <rPr>
        <sz val="11"/>
        <color theme="1"/>
        <rFont val="Courier New"/>
        <family val="3"/>
      </rPr>
      <t>Restricted to single units.</t>
    </r>
  </si>
  <si>
    <r>
      <rPr>
        <vertAlign val="superscript"/>
        <sz val="11"/>
        <color theme="1"/>
        <rFont val="Courier New"/>
        <family val="3"/>
      </rPr>
      <t>9</t>
    </r>
    <r>
      <rPr>
        <sz val="11"/>
        <color theme="1"/>
        <rFont val="Courier New"/>
        <family val="3"/>
      </rPr>
      <t>Does not include cooperatives or condominiums.</t>
    </r>
  </si>
  <si>
    <t>Table C-01-AO, American Housing Survey</t>
  </si>
  <si>
    <t>General Housing Data—All Occupied Units</t>
  </si>
  <si>
    <r>
      <rPr>
        <vertAlign val="superscript"/>
        <sz val="11"/>
        <color theme="1"/>
        <rFont val="Courier New"/>
        <family val="3"/>
      </rPr>
      <t>5</t>
    </r>
    <r>
      <rPr>
        <sz val="11"/>
        <color theme="1"/>
        <rFont val="Courier New"/>
        <family val="3"/>
      </rPr>
      <t>Median is estimated from the printed distribution; see Subject Definition.</t>
    </r>
  </si>
  <si>
    <r>
      <t>Year Structure Built</t>
    </r>
    <r>
      <rPr>
        <b/>
        <vertAlign val="superscript"/>
        <sz val="11"/>
        <rFont val="Courier New"/>
        <family val="3"/>
      </rPr>
      <t>1,2</t>
    </r>
  </si>
  <si>
    <r>
      <t>Stories in Structure</t>
    </r>
    <r>
      <rPr>
        <b/>
        <vertAlign val="superscript"/>
        <sz val="11"/>
        <rFont val="Courier New"/>
        <family val="3"/>
      </rPr>
      <t>3</t>
    </r>
  </si>
  <si>
    <r>
      <t>Entering building from outside</t>
    </r>
    <r>
      <rPr>
        <vertAlign val="superscript"/>
        <sz val="11"/>
        <rFont val="Courier New"/>
        <family val="3"/>
      </rPr>
      <t>4</t>
    </r>
  </si>
  <si>
    <r>
      <t>Entering home from outside</t>
    </r>
    <r>
      <rPr>
        <vertAlign val="superscript"/>
        <sz val="11"/>
        <rFont val="Courier New"/>
        <family val="3"/>
      </rPr>
      <t>5</t>
    </r>
  </si>
  <si>
    <r>
      <t>1</t>
    </r>
    <r>
      <rPr>
        <sz val="11"/>
        <color theme="1"/>
        <rFont val="Courier New"/>
        <family val="3"/>
      </rPr>
      <t>For manufactured/mobile homes, oldest category is 1939 or earlier.</t>
    </r>
  </si>
  <si>
    <r>
      <t>3</t>
    </r>
    <r>
      <rPr>
        <sz val="11"/>
        <color theme="1"/>
        <rFont val="Courier New"/>
        <family val="3"/>
      </rPr>
      <t>Figures exclude manufactured\mobile homes and boats, RVs, vans, etc.</t>
    </r>
  </si>
  <si>
    <r>
      <t>4</t>
    </r>
    <r>
      <rPr>
        <sz val="11"/>
        <color theme="1"/>
        <rFont val="Courier New"/>
        <family val="3"/>
      </rPr>
      <t>Restricted to multiunits.</t>
    </r>
  </si>
  <si>
    <r>
      <t>5</t>
    </r>
    <r>
      <rPr>
        <sz val="11"/>
        <color theme="1"/>
        <rFont val="Courier New"/>
        <family val="3"/>
      </rPr>
      <t>Restricted to single units.</t>
    </r>
  </si>
  <si>
    <r>
      <rPr>
        <vertAlign val="superscript"/>
        <sz val="11"/>
        <color theme="1"/>
        <rFont val="Courier New"/>
        <family val="3"/>
      </rPr>
      <t>2</t>
    </r>
    <r>
      <rPr>
        <sz val="11"/>
        <color theme="1"/>
        <rFont val="Courier New"/>
        <family val="3"/>
      </rPr>
      <t>Median is estimated from the printed distribution; see Subject Definitions.</t>
    </r>
  </si>
  <si>
    <t>Table C-02-AO, American Housing Survey</t>
  </si>
  <si>
    <t>Rooms, Size, and Amenities—All Occupied Units</t>
  </si>
  <si>
    <r>
      <t>1-unit structures</t>
    </r>
    <r>
      <rPr>
        <vertAlign val="superscript"/>
        <sz val="11"/>
        <rFont val="Courier New"/>
        <family val="3"/>
      </rPr>
      <t>1</t>
    </r>
  </si>
  <si>
    <r>
      <t>Selected Amenities</t>
    </r>
    <r>
      <rPr>
        <b/>
        <vertAlign val="superscript"/>
        <sz val="11"/>
        <rFont val="Courier New"/>
        <family val="3"/>
      </rPr>
      <t>2</t>
    </r>
  </si>
  <si>
    <r>
      <t>1</t>
    </r>
    <r>
      <rPr>
        <sz val="11"/>
        <color theme="1"/>
        <rFont val="Courier New"/>
        <family val="3"/>
      </rPr>
      <t>Does not include cooperatives or condominiums.</t>
    </r>
  </si>
  <si>
    <r>
      <t>2</t>
    </r>
    <r>
      <rPr>
        <sz val="11"/>
        <color theme="1"/>
        <rFont val="Courier New"/>
        <family val="3"/>
      </rPr>
      <t>Figures may not add to total because more than one category may apply to a unit.</t>
    </r>
  </si>
  <si>
    <t>Table C-03-AO, American Housing Survey</t>
  </si>
  <si>
    <t>Heating, Air Conditioning, and Appliances—All Occupied Units</t>
  </si>
  <si>
    <r>
      <t>Units Using Each Fuel</t>
    </r>
    <r>
      <rPr>
        <b/>
        <vertAlign val="superscript"/>
        <sz val="11"/>
        <color theme="1"/>
        <rFont val="Courier New"/>
        <family val="3"/>
      </rPr>
      <t>1</t>
    </r>
  </si>
  <si>
    <r>
      <t>Kitchen Equipment</t>
    </r>
    <r>
      <rPr>
        <b/>
        <vertAlign val="superscript"/>
        <sz val="11"/>
        <color theme="1"/>
        <rFont val="Courier New"/>
        <family val="3"/>
      </rPr>
      <t>1</t>
    </r>
  </si>
  <si>
    <r>
      <t>Laundry Equipment</t>
    </r>
    <r>
      <rPr>
        <b/>
        <vertAlign val="superscript"/>
        <sz val="11"/>
        <rFont val="Courier New"/>
        <family val="3"/>
      </rPr>
      <t>1</t>
    </r>
  </si>
  <si>
    <r>
      <t>1</t>
    </r>
    <r>
      <rPr>
        <sz val="11"/>
        <color theme="1"/>
        <rFont val="Courier New"/>
        <family val="3"/>
      </rPr>
      <t>Figures may not add to total because more than one category may apply to a unit.</t>
    </r>
  </si>
  <si>
    <r>
      <t>Supplemental Heating Equipment</t>
    </r>
    <r>
      <rPr>
        <b/>
        <vertAlign val="superscript"/>
        <sz val="11"/>
        <rFont val="Courier New"/>
        <family val="3"/>
      </rPr>
      <t>1</t>
    </r>
  </si>
  <si>
    <t>Neighborhoods—All Housing Units</t>
  </si>
  <si>
    <t>Table C-18-AO, American Housing Survey</t>
  </si>
  <si>
    <r>
      <t>2</t>
    </r>
    <r>
      <rPr>
        <sz val="11"/>
        <color theme="1"/>
        <rFont val="Courier New"/>
        <family val="3"/>
      </rPr>
      <t>Figures do not add up because of nonrespondents.</t>
    </r>
  </si>
  <si>
    <r>
      <t>3</t>
    </r>
    <r>
      <rPr>
        <sz val="11"/>
        <color theme="1"/>
        <rFont val="Courier New"/>
        <family val="3"/>
      </rPr>
      <t>Examples include stores, restaurants, schools, or hospitals.</t>
    </r>
  </si>
  <si>
    <r>
      <t>4</t>
    </r>
    <r>
      <rPr>
        <sz val="11"/>
        <color theme="1"/>
        <rFont val="Courier New"/>
        <family val="3"/>
      </rPr>
      <t>Restricted to houses in subdivisions, multiunits, and mobile homes in groups of two or more.</t>
    </r>
  </si>
  <si>
    <r>
      <t>Description of Area Within 1/2 Block</t>
    </r>
    <r>
      <rPr>
        <b/>
        <vertAlign val="superscript"/>
        <sz val="11"/>
        <rFont val="Courier New"/>
        <family val="3"/>
      </rPr>
      <t>1</t>
    </r>
  </si>
  <si>
    <r>
      <t>Multiunit residential buildings</t>
    </r>
    <r>
      <rPr>
        <vertAlign val="superscript"/>
        <sz val="11"/>
        <rFont val="Courier New"/>
        <family val="3"/>
      </rPr>
      <t>2</t>
    </r>
  </si>
  <si>
    <r>
      <t>Commercial or institutional</t>
    </r>
    <r>
      <rPr>
        <vertAlign val="superscript"/>
        <sz val="11"/>
        <rFont val="Courier New"/>
        <family val="3"/>
      </rPr>
      <t>3</t>
    </r>
  </si>
  <si>
    <r>
      <t>House, apartment, manufactured/mobile home</t>
    </r>
    <r>
      <rPr>
        <vertAlign val="superscript"/>
        <sz val="11"/>
        <rFont val="Courier New"/>
        <family val="3"/>
      </rPr>
      <t>4</t>
    </r>
  </si>
  <si>
    <t>Table C-04-AO, American Housing Survey</t>
  </si>
  <si>
    <t>Plumbing, Water, and Sewage Disposal—All Occupied Units</t>
  </si>
  <si>
    <t>Number of Units Connected to Septic Tank or Cesspool</t>
  </si>
  <si>
    <t>Table C-05-AO, American Housing Survey</t>
  </si>
  <si>
    <t>Housing Problems—All Occupied Units</t>
  </si>
  <si>
    <r>
      <rPr>
        <vertAlign val="superscript"/>
        <sz val="11"/>
        <color theme="1"/>
        <rFont val="Courier New"/>
        <family val="3"/>
      </rPr>
      <t>1</t>
    </r>
    <r>
      <rPr>
        <sz val="11"/>
        <color theme="1"/>
        <rFont val="Courier New"/>
        <family val="3"/>
      </rPr>
      <t>This item reflects categorizations of housing quality defined by HUD. See Subject Definitions for more information.</t>
    </r>
  </si>
  <si>
    <r>
      <t>3</t>
    </r>
    <r>
      <rPr>
        <sz val="11"/>
        <color theme="1"/>
        <rFont val="Courier New"/>
        <family val="3"/>
      </rPr>
      <t>Other causes and equipment breakdowns may not add to the total as both may be reported.</t>
    </r>
  </si>
  <si>
    <r>
      <t>4</t>
    </r>
    <r>
      <rPr>
        <sz val="11"/>
        <color theme="1"/>
        <rFont val="Courier New"/>
        <family val="3"/>
      </rPr>
      <t>Figures do not include multiunit structures.</t>
    </r>
  </si>
  <si>
    <r>
      <t>5</t>
    </r>
    <r>
      <rPr>
        <sz val="11"/>
        <color theme="1"/>
        <rFont val="Courier New"/>
        <family val="3"/>
      </rPr>
      <t>Includes units that share a septic tank or cesspool with 6 or more other units.</t>
    </r>
  </si>
  <si>
    <r>
      <t>Housing Adequacy</t>
    </r>
    <r>
      <rPr>
        <b/>
        <vertAlign val="superscript"/>
        <sz val="11"/>
        <color theme="1"/>
        <rFont val="Courier New"/>
        <family val="3"/>
      </rPr>
      <t>1</t>
    </r>
  </si>
  <si>
    <r>
      <t>Severely inadequate</t>
    </r>
    <r>
      <rPr>
        <vertAlign val="superscript"/>
        <sz val="11"/>
        <color theme="1"/>
        <rFont val="Courier New"/>
        <family val="3"/>
      </rPr>
      <t>2</t>
    </r>
  </si>
  <si>
    <r>
      <t>Moderately inadequate</t>
    </r>
    <r>
      <rPr>
        <vertAlign val="superscript"/>
        <sz val="11"/>
        <color theme="1"/>
        <rFont val="Courier New"/>
        <family val="3"/>
      </rPr>
      <t>2</t>
    </r>
  </si>
  <si>
    <r>
      <t>Selected Deficiencies</t>
    </r>
    <r>
      <rPr>
        <b/>
        <vertAlign val="superscript"/>
        <sz val="11"/>
        <color theme="1"/>
        <rFont val="Courier New"/>
        <family val="3"/>
      </rPr>
      <t>2</t>
    </r>
  </si>
  <si>
    <r>
      <t>Uncomfortably cold for 24 hours or more</t>
    </r>
    <r>
      <rPr>
        <vertAlign val="superscript"/>
        <sz val="11"/>
        <color theme="1"/>
        <rFont val="Courier New"/>
        <family val="3"/>
      </rPr>
      <t>3</t>
    </r>
  </si>
  <si>
    <r>
      <t>Other causes</t>
    </r>
    <r>
      <rPr>
        <vertAlign val="superscript"/>
        <sz val="11"/>
        <color theme="1"/>
        <rFont val="Courier New"/>
        <family val="3"/>
      </rPr>
      <t>2</t>
    </r>
  </si>
  <si>
    <r>
      <t>With leakage from inside structure</t>
    </r>
    <r>
      <rPr>
        <vertAlign val="superscript"/>
        <sz val="11"/>
        <color theme="1"/>
        <rFont val="Courier New"/>
        <family val="3"/>
      </rPr>
      <t>2</t>
    </r>
  </si>
  <si>
    <r>
      <t>With leakage from outside structure</t>
    </r>
    <r>
      <rPr>
        <vertAlign val="superscript"/>
        <sz val="11"/>
        <color theme="1"/>
        <rFont val="Courier New"/>
        <family val="3"/>
      </rPr>
      <t>2</t>
    </r>
  </si>
  <si>
    <r>
      <t>External Building Conditions</t>
    </r>
    <r>
      <rPr>
        <b/>
        <vertAlign val="superscript"/>
        <sz val="11"/>
        <color theme="1"/>
        <rFont val="Courier New"/>
        <family val="3"/>
      </rPr>
      <t>2, 4</t>
    </r>
  </si>
  <si>
    <r>
      <t>Housing units with mold in last 12 months</t>
    </r>
    <r>
      <rPr>
        <vertAlign val="superscript"/>
        <sz val="11"/>
        <color theme="1"/>
        <rFont val="Courier New"/>
        <family val="3"/>
      </rPr>
      <t>2</t>
    </r>
  </si>
  <si>
    <r>
      <t>With public sewer</t>
    </r>
    <r>
      <rPr>
        <vertAlign val="superscript"/>
        <sz val="11"/>
        <color theme="1"/>
        <rFont val="Courier New"/>
        <family val="3"/>
      </rPr>
      <t>5</t>
    </r>
  </si>
  <si>
    <t>Table C-06-AO, American Housing Survey</t>
  </si>
  <si>
    <t>Housing Migration--Previous Unit—All Occupied Units</t>
  </si>
  <si>
    <r>
      <t>HOUSEHOLD MEMBER(S) MOVED DURING PAST TWO YEARS</t>
    </r>
    <r>
      <rPr>
        <b/>
        <vertAlign val="superscript"/>
        <sz val="11"/>
        <color theme="1"/>
        <rFont val="Courier New"/>
        <family val="3"/>
      </rPr>
      <t>1</t>
    </r>
  </si>
  <si>
    <r>
      <t>Moved more than 50 miles</t>
    </r>
    <r>
      <rPr>
        <b/>
        <vertAlign val="superscript"/>
        <sz val="11"/>
        <color theme="1"/>
        <rFont val="Courier New"/>
        <family val="3"/>
      </rPr>
      <t>2</t>
    </r>
  </si>
  <si>
    <r>
      <t>Structure Type of Previous Residence</t>
    </r>
    <r>
      <rPr>
        <b/>
        <vertAlign val="superscript"/>
        <sz val="11"/>
        <color theme="1"/>
        <rFont val="Courier New"/>
        <family val="3"/>
      </rPr>
      <t>2</t>
    </r>
  </si>
  <si>
    <r>
      <t>Tenure of Previous Residence</t>
    </r>
    <r>
      <rPr>
        <b/>
        <vertAlign val="superscript"/>
        <sz val="11"/>
        <color theme="1"/>
        <rFont val="Courier New"/>
        <family val="3"/>
      </rPr>
      <t>2</t>
    </r>
  </si>
  <si>
    <r>
      <t>Persons - Previous Residence</t>
    </r>
    <r>
      <rPr>
        <b/>
        <vertAlign val="superscript"/>
        <sz val="11"/>
        <color theme="1"/>
        <rFont val="Courier New"/>
        <family val="3"/>
      </rPr>
      <t>2</t>
    </r>
  </si>
  <si>
    <r>
      <t>Previous Home Owned or Rented by Current Household Member</t>
    </r>
    <r>
      <rPr>
        <b/>
        <vertAlign val="superscript"/>
        <sz val="11"/>
        <color theme="1"/>
        <rFont val="Courier New"/>
        <family val="3"/>
      </rPr>
      <t>2</t>
    </r>
  </si>
  <si>
    <r>
      <t>Change in Housing Costs</t>
    </r>
    <r>
      <rPr>
        <b/>
        <vertAlign val="superscript"/>
        <sz val="11"/>
        <color theme="1"/>
        <rFont val="Courier New"/>
        <family val="3"/>
      </rPr>
      <t>2</t>
    </r>
  </si>
  <si>
    <r>
      <t>RESPONDENT MOVED DURING PAST TWO YEARS</t>
    </r>
    <r>
      <rPr>
        <b/>
        <vertAlign val="superscript"/>
        <sz val="11"/>
        <color theme="1"/>
        <rFont val="Courier New"/>
        <family val="3"/>
      </rPr>
      <t>1</t>
    </r>
  </si>
  <si>
    <r>
      <t>Reasons for Leaving Previous Residence</t>
    </r>
    <r>
      <rPr>
        <b/>
        <vertAlign val="superscript"/>
        <sz val="11"/>
        <color theme="1"/>
        <rFont val="Courier New"/>
        <family val="3"/>
      </rPr>
      <t>3, 4</t>
    </r>
  </si>
  <si>
    <r>
      <t>To be closer to family</t>
    </r>
    <r>
      <rPr>
        <vertAlign val="superscript"/>
        <sz val="11"/>
        <rFont val="Courier New"/>
        <family val="3"/>
      </rPr>
      <t>6</t>
    </r>
  </si>
  <si>
    <r>
      <t>Change in household or family size</t>
    </r>
    <r>
      <rPr>
        <vertAlign val="superscript"/>
        <sz val="11"/>
        <rFont val="Courier New"/>
        <family val="3"/>
      </rPr>
      <t>7</t>
    </r>
  </si>
  <si>
    <r>
      <t>To reduce commuting time</t>
    </r>
    <r>
      <rPr>
        <vertAlign val="superscript"/>
        <sz val="11"/>
        <rFont val="Courier New"/>
        <family val="3"/>
      </rPr>
      <t>8</t>
    </r>
  </si>
  <si>
    <r>
      <t>Forced to move by landlord, bank, or other financial institution, or government</t>
    </r>
    <r>
      <rPr>
        <vertAlign val="superscript"/>
        <sz val="11"/>
        <rFont val="Courier New"/>
        <family val="3"/>
      </rPr>
      <t>5</t>
    </r>
  </si>
  <si>
    <t>Table C-07-AO, American Housing Survey</t>
  </si>
  <si>
    <t>Housing and Neighborhood Search and Satisfaction—All Occupied Units</t>
  </si>
  <si>
    <r>
      <rPr>
        <vertAlign val="superscript"/>
        <sz val="11"/>
        <color theme="1"/>
        <rFont val="Courier New"/>
        <family val="3"/>
      </rPr>
      <t>1</t>
    </r>
    <r>
      <rPr>
        <sz val="11"/>
        <color theme="1"/>
        <rFont val="Courier New"/>
        <family val="3"/>
      </rPr>
      <t>Figures are not comparable to 2013; see Historical Changes for details.</t>
    </r>
  </si>
  <si>
    <r>
      <t>2</t>
    </r>
    <r>
      <rPr>
        <sz val="11"/>
        <color theme="1"/>
        <rFont val="Courier New"/>
        <family val="3"/>
      </rPr>
      <t>Figures are for the first member or group of members who moved. The AHS collects data for up to 3 mover groups. Additional information on all mover groups can be found in the microdata.</t>
    </r>
  </si>
  <si>
    <r>
      <t>3</t>
    </r>
    <r>
      <rPr>
        <sz val="11"/>
        <color theme="1"/>
        <rFont val="Courier New"/>
        <family val="3"/>
      </rPr>
      <t>Figures may not add to total because more than one category may apply to a unit.</t>
    </r>
  </si>
  <si>
    <r>
      <t>4</t>
    </r>
    <r>
      <rPr>
        <sz val="11"/>
        <color theme="1"/>
        <rFont val="Courier New"/>
        <family val="3"/>
      </rPr>
      <t>This question was asked of the respondent only, who may not necessarily have been a part of mover group 1.</t>
    </r>
  </si>
  <si>
    <r>
      <rPr>
        <vertAlign val="superscript"/>
        <sz val="11"/>
        <rFont val="Courier New"/>
        <family val="3"/>
      </rPr>
      <t>5</t>
    </r>
    <r>
      <rPr>
        <sz val="11"/>
        <rFont val="Courier New"/>
        <family val="3"/>
      </rPr>
      <t>This table differs from the Eviction table because it includes all households where the respondent moved in the past two years.  The Eviction table is restricted to respondents who rented their previous unit and moved in the past two years.</t>
    </r>
  </si>
  <si>
    <r>
      <t>6</t>
    </r>
    <r>
      <rPr>
        <sz val="11"/>
        <rFont val="Courier New"/>
        <family val="3"/>
      </rPr>
      <t>Including for health reasons, economic reasons, or for any other reasons.</t>
    </r>
  </si>
  <si>
    <r>
      <t>7</t>
    </r>
    <r>
      <rPr>
        <sz val="11"/>
        <rFont val="Courier New"/>
        <family val="3"/>
      </rPr>
      <t>Including marriage, divorce, separation, or child birth or adoption.</t>
    </r>
  </si>
  <si>
    <r>
      <t>8</t>
    </r>
    <r>
      <rPr>
        <sz val="11"/>
        <rFont val="Courier New"/>
        <family val="3"/>
      </rPr>
      <t>To reduce commuting time to work, school, etc.</t>
    </r>
  </si>
  <si>
    <r>
      <t>How Respondent Found Current Unit</t>
    </r>
    <r>
      <rPr>
        <b/>
        <vertAlign val="superscript"/>
        <sz val="11"/>
        <color theme="1"/>
        <rFont val="Courier New"/>
        <family val="3"/>
      </rPr>
      <t>2</t>
    </r>
  </si>
  <si>
    <r>
      <t>Internet site</t>
    </r>
    <r>
      <rPr>
        <vertAlign val="superscript"/>
        <sz val="11"/>
        <color theme="1"/>
        <rFont val="Courier New"/>
        <family val="3"/>
      </rPr>
      <t>3</t>
    </r>
  </si>
  <si>
    <r>
      <t>3</t>
    </r>
    <r>
      <rPr>
        <sz val="11"/>
        <color theme="1"/>
        <rFont val="Courier New"/>
        <family val="3"/>
      </rPr>
      <t>Examples include Craig's List, apartment.com, realtor.com, or Zillow.</t>
    </r>
  </si>
  <si>
    <t>Table C-08A-AO, American Housing Survey</t>
  </si>
  <si>
    <t>Household Demographics—All Occupied Units</t>
  </si>
  <si>
    <r>
      <t>Pacific Islander alone</t>
    </r>
    <r>
      <rPr>
        <vertAlign val="superscript"/>
        <sz val="11"/>
        <rFont val="Courier New"/>
        <family val="3"/>
      </rPr>
      <t>1</t>
    </r>
    <r>
      <rPr>
        <sz val="11"/>
        <rFont val="Courier New"/>
        <family val="3"/>
      </rPr>
      <t xml:space="preserve">    </t>
    </r>
  </si>
  <si>
    <r>
      <t>Hispanic or Latino (any race)</t>
    </r>
    <r>
      <rPr>
        <vertAlign val="superscript"/>
        <sz val="11"/>
        <rFont val="Courier New"/>
        <family val="3"/>
      </rPr>
      <t>2</t>
    </r>
  </si>
  <si>
    <r>
      <t>1</t>
    </r>
    <r>
      <rPr>
        <sz val="11"/>
        <color theme="1"/>
        <rFont val="Courier New"/>
        <family val="3"/>
      </rPr>
      <t>Native Hawaiian and Other Pacific Islander.</t>
    </r>
  </si>
  <si>
    <r>
      <t>2</t>
    </r>
    <r>
      <rPr>
        <sz val="11"/>
        <color theme="1"/>
        <rFont val="Courier New"/>
        <family val="3"/>
      </rPr>
      <t>Because Hispanics may be any race, data can overlap slightly with other groups. Most Hispanics report themselves as White, but some report themselves as Black or in other categories.</t>
    </r>
  </si>
  <si>
    <t>RECODE</t>
  </si>
  <si>
    <t>RECODE DESCRIPTION</t>
  </si>
  <si>
    <t>Table C-08B-AO, American Housing Survey</t>
  </si>
  <si>
    <t>Disabilities—All Occupied Units</t>
  </si>
  <si>
    <r>
      <t>1</t>
    </r>
    <r>
      <rPr>
        <sz val="11"/>
        <color theme="1"/>
        <rFont val="Courier New"/>
        <family val="3"/>
      </rPr>
      <t>Mental, physical, and self-care disabilities are limited to household members at least 5 years of age. Go-outside-home disabilities are limited to household members at least 15 years of age. Mental disabilities include serious difficulty concentrating, remembering, or making decisions.</t>
    </r>
  </si>
  <si>
    <r>
      <t>Households with Disabled Persons</t>
    </r>
    <r>
      <rPr>
        <b/>
        <vertAlign val="superscript"/>
        <sz val="11"/>
        <rFont val="Courier New"/>
        <family val="3"/>
      </rPr>
      <t>1</t>
    </r>
  </si>
  <si>
    <r>
      <t>Mental Disabilities</t>
    </r>
    <r>
      <rPr>
        <b/>
        <vertAlign val="superscript"/>
        <sz val="11"/>
        <rFont val="Courier New"/>
        <family val="3"/>
      </rPr>
      <t>1</t>
    </r>
  </si>
  <si>
    <r>
      <t>Physical Disabilities</t>
    </r>
    <r>
      <rPr>
        <b/>
        <vertAlign val="superscript"/>
        <sz val="11"/>
        <rFont val="Courier New"/>
        <family val="3"/>
      </rPr>
      <t>1</t>
    </r>
  </si>
  <si>
    <r>
      <t>Self-care Disabilities</t>
    </r>
    <r>
      <rPr>
        <b/>
        <vertAlign val="superscript"/>
        <sz val="11"/>
        <rFont val="Courier New"/>
        <family val="3"/>
      </rPr>
      <t>1</t>
    </r>
  </si>
  <si>
    <r>
      <t>Go-outside-home Disabilities</t>
    </r>
    <r>
      <rPr>
        <b/>
        <vertAlign val="superscript"/>
        <sz val="11"/>
        <rFont val="Courier New"/>
        <family val="3"/>
      </rPr>
      <t>1</t>
    </r>
  </si>
  <si>
    <t>Table C-09-AO, American Housing Survey</t>
  </si>
  <si>
    <t>Income Characteristics—All Occupied Units</t>
  </si>
  <si>
    <r>
      <rPr>
        <vertAlign val="superscript"/>
        <sz val="11"/>
        <color theme="1"/>
        <rFont val="Courier New"/>
        <family val="3"/>
      </rPr>
      <t>1</t>
    </r>
    <r>
      <rPr>
        <sz val="11"/>
        <color theme="1"/>
        <rFont val="Courier New"/>
        <family val="3"/>
      </rPr>
      <t>See "poverty status" in Subject Definitions , Table A-1, for poverty thresholds. Households in poverty are those below 100% of their poverty threshold. Households with income 149% of their poverty threshold include those in poverty (below 100% of their poverty threshold), plus those who have income 49% above their poverty threshold. Likewise, households with a poverty threshold of 50% include those households with income 50% below their poverty threshold.</t>
    </r>
  </si>
  <si>
    <r>
      <rPr>
        <vertAlign val="superscript"/>
        <sz val="11"/>
        <rFont val="Courier New"/>
        <family val="3"/>
      </rPr>
      <t>3</t>
    </r>
    <r>
      <rPr>
        <sz val="11"/>
        <rFont val="Courier New"/>
        <family val="3"/>
      </rPr>
      <t>Figures are not comparable to prior years; see Historical Changes for details.</t>
    </r>
  </si>
  <si>
    <r>
      <t>Food Stamps</t>
    </r>
    <r>
      <rPr>
        <b/>
        <vertAlign val="superscript"/>
        <sz val="11"/>
        <rFont val="Courier New"/>
        <family val="3"/>
      </rPr>
      <t>3</t>
    </r>
  </si>
  <si>
    <r>
      <t>As percent of poverty level</t>
    </r>
    <r>
      <rPr>
        <b/>
        <vertAlign val="superscript"/>
        <sz val="11"/>
        <rFont val="Courier New"/>
        <family val="3"/>
      </rPr>
      <t>1</t>
    </r>
    <r>
      <rPr>
        <b/>
        <sz val="11"/>
        <rFont val="Courier New"/>
        <family val="3"/>
      </rPr>
      <t xml:space="preserve">: </t>
    </r>
  </si>
  <si>
    <r>
      <t>Income Sources of Families and Primary Individuals</t>
    </r>
    <r>
      <rPr>
        <b/>
        <vertAlign val="superscript"/>
        <sz val="11"/>
        <rFont val="Courier New"/>
        <family val="3"/>
      </rPr>
      <t>2</t>
    </r>
  </si>
  <si>
    <t>Table C-10-OO, American Housing Survey</t>
  </si>
  <si>
    <t>Housing Costs—Owner-Occupied Units</t>
  </si>
  <si>
    <r>
      <t>1</t>
    </r>
    <r>
      <rPr>
        <sz val="11"/>
        <color theme="1"/>
        <rFont val="Courier New"/>
        <family val="3"/>
      </rPr>
      <t>May reflect a temporary situation, living off savings, or response error.</t>
    </r>
  </si>
  <si>
    <r>
      <t>2</t>
    </r>
    <r>
      <rPr>
        <sz val="11"/>
        <color theme="1"/>
        <rFont val="Courier New"/>
        <family val="3"/>
      </rPr>
      <t>Excludes taxes and insurance.</t>
    </r>
  </si>
  <si>
    <r>
      <t>3</t>
    </r>
    <r>
      <rPr>
        <sz val="11"/>
        <color theme="1"/>
        <rFont val="Courier New"/>
        <family val="3"/>
      </rPr>
      <t>Regular mortgages include home-equity lump sum mortgages, but exclude home-equity credit lines and reverse annuity mortgages.</t>
    </r>
  </si>
  <si>
    <r>
      <t>4</t>
    </r>
    <r>
      <rPr>
        <sz val="11"/>
        <color theme="1"/>
        <rFont val="Courier New"/>
        <family val="3"/>
      </rPr>
      <t>Monthly costs are calculated from yearly estimates.</t>
    </r>
  </si>
  <si>
    <r>
      <t>5</t>
    </r>
    <r>
      <rPr>
        <sz val="11"/>
        <color theme="1"/>
        <rFont val="Courier New"/>
        <family val="3"/>
      </rPr>
      <t>Median calculated only for units where costs were paid separately.</t>
    </r>
  </si>
  <si>
    <r>
      <t>100 percent or more</t>
    </r>
    <r>
      <rPr>
        <vertAlign val="superscript"/>
        <sz val="11"/>
        <rFont val="Courier New"/>
        <family val="3"/>
      </rPr>
      <t>1</t>
    </r>
  </si>
  <si>
    <r>
      <t>Monthly Total Mortgage Amount</t>
    </r>
    <r>
      <rPr>
        <b/>
        <vertAlign val="superscript"/>
        <sz val="11"/>
        <rFont val="Courier New"/>
        <family val="3"/>
      </rPr>
      <t>2</t>
    </r>
  </si>
  <si>
    <r>
      <t>Households with at least one regular mortgage</t>
    </r>
    <r>
      <rPr>
        <vertAlign val="superscript"/>
        <sz val="11"/>
        <rFont val="Courier New"/>
        <family val="3"/>
      </rPr>
      <t>3</t>
    </r>
  </si>
  <si>
    <r>
      <t>Monthly Cost Paid for Real Estate Taxes</t>
    </r>
    <r>
      <rPr>
        <b/>
        <vertAlign val="superscript"/>
        <sz val="11"/>
        <rFont val="Courier New"/>
        <family val="3"/>
      </rPr>
      <t>4</t>
    </r>
  </si>
  <si>
    <r>
      <t>Median (dollars)</t>
    </r>
    <r>
      <rPr>
        <b/>
        <vertAlign val="superscript"/>
        <sz val="11"/>
        <rFont val="Courier New"/>
        <family val="3"/>
      </rPr>
      <t>5</t>
    </r>
  </si>
  <si>
    <r>
      <t>Monthly Cost Paid for Fuel Oil</t>
    </r>
    <r>
      <rPr>
        <b/>
        <vertAlign val="superscript"/>
        <sz val="11"/>
        <rFont val="Courier New"/>
        <family val="3"/>
      </rPr>
      <t>3</t>
    </r>
  </si>
  <si>
    <t>Table C-13-OO, American Housing Survey</t>
  </si>
  <si>
    <t>Value, Purchase Price, and Source of Down Payment—Owner-Occupied Units</t>
  </si>
  <si>
    <t>HINCP gt 0 and TENURE in ('1','2') and ((round(TOTHCAMT/ (HINCP/ 12)) * 100) lt 5)</t>
  </si>
  <si>
    <t>HINCP gt 0 and TENURE in ('1','2') and ((round(TOTHCAMT/ (HINCP/ 12)) * 100) in (5:9))</t>
  </si>
  <si>
    <t>HINCP gt 0 and TENURE in ('1','2') and ((round(TOTHCAMT/ (HINCP/ 12)) * 100) in (10:14))</t>
  </si>
  <si>
    <t>HINCP gt 0 and TENURE in ('1','2') and ((round(TOTHCAMT/ (HINCP/ 12)) * 100) in (15:19))</t>
  </si>
  <si>
    <t>HINCP gt 0 and TENURE in ('1','2') and ((round(TOTHCAMT/ (HINCP/ 12)) * 100) in (20:24))</t>
  </si>
  <si>
    <t>HINCP gt 0 and TENURE in ('1','2') and ((round(TOTHCAMT/ (HINCP/ 12)) * 100) in (25:29))</t>
  </si>
  <si>
    <t>HINCP gt 0 and TENURE in ('1','2') and ((round(TOTHCAMT/ (HINCP/ 12)) * 100) in (30:34))</t>
  </si>
  <si>
    <t>HINCP gt 0 and TENURE in ('1','2') and ((round(TOTHCAMT/ (HINCP/ 12)) * 100) in (35:39))</t>
  </si>
  <si>
    <t>HINCP gt 0 and TENURE in ('1','2') and ((round(TOTHCAMT/ (HINCP/ 12)) * 100) in (40:49))</t>
  </si>
  <si>
    <t>HINCP gt 0 and TENURE in ('1','2') and ((round(TOTHCAMT/ (HINCP/ 12)) * 100) in (50:59))</t>
  </si>
  <si>
    <t>HINCP gt 0 and TENURE in ('1','2') and ((round(TOTHCAMT/ (HINCP/ 12)) * 100) in (60:69))</t>
  </si>
  <si>
    <t>HINCP gt 0 and TENURE in ('1','2') and ((round(TOTHCAMT/ (HINCP/ 12)) * 100) in (70:99))</t>
  </si>
  <si>
    <t>HINCP gt 0 and TENURE in ('1','2') and ((round(TOTHCAMT/ (HINCP/ 12)) * 100) ge 100)</t>
  </si>
  <si>
    <t>HINCP le 0 and TENURE in ('1','2')</t>
  </si>
  <si>
    <t>Median of HINCP gt 0 and TENURE in ('1','2')</t>
  </si>
  <si>
    <t>TENURE = '1' and (MARKETVAL ge 0 and HINCP gt 0) and (0.0 le round((MARKETVAL / HINCP), .01) lt 1.5)</t>
  </si>
  <si>
    <t>TENURE = '1' and (MARKETVAL ge 0 and HINCP gt 0) and (1.5 le round((MARKETVAL / HINCP), .01) lt 2.0)</t>
  </si>
  <si>
    <t>TENURE = '1' and (MARKETVAL ge 0 and HINCP gt 0) and (2.0 le round((MARKETVAL / HINCP), .01) lt 2.5)</t>
  </si>
  <si>
    <t>TENURE = '1' and (MARKETVAL ge 0 and HINCP gt 0) and (2.5 le round((MARKETVAL / HINCP), .01) lt 3.0)</t>
  </si>
  <si>
    <t>TENURE = '1' and (MARKETVAL ge 0 and HINCP gt 0) and (3.0 le round((MARKETVAL / HINCP), .01) lt 4.0)</t>
  </si>
  <si>
    <t>TENURE = '1' and (MARKETVAL ge 0 and HINCP gt 0) and (4.0 le round((MARKETVAL / HINCP), .01) lt 5.0)</t>
  </si>
  <si>
    <t>TENURE = '1' and (MARKETVAL ge 0 and HINCP gt 0) and (5.0 le round((MARKETVAL / HINCP), .01) lt 7.0)</t>
  </si>
  <si>
    <t>TENURE = '1' and (MARKETVAL ge 0 and HINCP gt 0) and (7.0 le round((MARKETVAL / HINCP), .01) lt 9.0)</t>
  </si>
  <si>
    <t>TENURE = '1' and (MARKETVAL ge 0 and HINCP gt 0) and (9.0 le round((MARKETVAL / HINCP), .01) lt 11.0)</t>
  </si>
  <si>
    <t>TENURE = '1' and (MARKETVAL ge 0 and HINCP gt 0) and (round((MARKETVAL / HINCP), .01) ge 11.0)</t>
  </si>
  <si>
    <t>TENURE = '1' and HINCP le 0</t>
  </si>
  <si>
    <t>TENURE = '1' and (MARKETVAL ge 0 and HINCP gt 0) and (round((MARKETVAL / HINCP), .01) ge 0)</t>
  </si>
  <si>
    <t>Table C-14A-OO, American Housing Survey</t>
  </si>
  <si>
    <t>Mortgage Characteristics—Owner-Occupied Units</t>
  </si>
  <si>
    <r>
      <t>1</t>
    </r>
    <r>
      <rPr>
        <sz val="11"/>
        <color theme="1"/>
        <rFont val="Courier New"/>
        <family val="3"/>
      </rPr>
      <t>Regular mortgages include home-equity lump sum mortgages, but exclude home-equity credit lines and reverse annuity mortgages.</t>
    </r>
  </si>
  <si>
    <r>
      <t>3</t>
    </r>
    <r>
      <rPr>
        <sz val="11"/>
        <color theme="1"/>
        <rFont val="Courier New"/>
        <family val="3"/>
      </rPr>
      <t>A household can have more than one secondary and/or home-equity credit line.</t>
    </r>
  </si>
  <si>
    <r>
      <t>4</t>
    </r>
    <r>
      <rPr>
        <sz val="11"/>
        <color theme="1"/>
        <rFont val="Courier New"/>
        <family val="3"/>
      </rPr>
      <t>Includes taxes and insurance.</t>
    </r>
  </si>
  <si>
    <r>
      <t>Regular mortgage(s) only</t>
    </r>
    <r>
      <rPr>
        <vertAlign val="superscript"/>
        <sz val="11"/>
        <rFont val="Courier New"/>
        <family val="3"/>
      </rPr>
      <t>1</t>
    </r>
  </si>
  <si>
    <r>
      <t>Type of Loan</t>
    </r>
    <r>
      <rPr>
        <b/>
        <vertAlign val="superscript"/>
        <sz val="11"/>
        <rFont val="Courier New"/>
        <family val="3"/>
      </rPr>
      <t>2, 3</t>
    </r>
  </si>
  <si>
    <r>
      <t>Primary regular mortgage</t>
    </r>
    <r>
      <rPr>
        <vertAlign val="superscript"/>
        <sz val="11"/>
        <rFont val="Courier New"/>
        <family val="3"/>
      </rPr>
      <t>1</t>
    </r>
  </si>
  <si>
    <r>
      <t>Secondary regular mortgage</t>
    </r>
    <r>
      <rPr>
        <vertAlign val="superscript"/>
        <sz val="11"/>
        <rFont val="Courier New"/>
        <family val="3"/>
      </rPr>
      <t>1</t>
    </r>
  </si>
  <si>
    <r>
      <t>Units with a refinanced primary mortgage</t>
    </r>
    <r>
      <rPr>
        <vertAlign val="superscript"/>
        <sz val="11"/>
        <rFont val="Courier New"/>
        <family val="3"/>
      </rPr>
      <t>2</t>
    </r>
  </si>
  <si>
    <r>
      <t>Line-of-Credit Monthly Payment</t>
    </r>
    <r>
      <rPr>
        <b/>
        <vertAlign val="superscript"/>
        <sz val="11"/>
        <rFont val="Courier New"/>
        <family val="3"/>
      </rPr>
      <t>4</t>
    </r>
  </si>
  <si>
    <t>RECODES</t>
  </si>
  <si>
    <t>Table C-14B-OO, American Housing Survey</t>
  </si>
  <si>
    <t>Additional Mortgage Characteristics—Owner-Occupied Units</t>
  </si>
  <si>
    <r>
      <t>Households with at least one regular mortgage</t>
    </r>
    <r>
      <rPr>
        <b/>
        <vertAlign val="superscript"/>
        <sz val="11"/>
        <rFont val="Courier New"/>
        <family val="3"/>
      </rPr>
      <t>1</t>
    </r>
  </si>
  <si>
    <r>
      <t>Items Included in Mortgage Payment</t>
    </r>
    <r>
      <rPr>
        <b/>
        <vertAlign val="superscript"/>
        <sz val="11"/>
        <rFont val="Courier New"/>
        <family val="3"/>
      </rPr>
      <t>2</t>
    </r>
  </si>
  <si>
    <r>
      <t>Units reporting change in mortgage</t>
    </r>
    <r>
      <rPr>
        <vertAlign val="superscript"/>
        <sz val="11"/>
        <rFont val="Courier New"/>
        <family val="3"/>
      </rPr>
      <t>2</t>
    </r>
  </si>
  <si>
    <r>
      <t xml:space="preserve">LOANTYPE = '1' </t>
    </r>
    <r>
      <rPr>
        <b/>
        <sz val="11"/>
        <rFont val="Courier New"/>
        <family val="3"/>
      </rPr>
      <t xml:space="preserve">and PRIPMT = '1' and INTPMT = '1' </t>
    </r>
    <r>
      <rPr>
        <sz val="11"/>
        <rFont val="Courier New"/>
        <family val="3"/>
      </rPr>
      <t>and TAXPMT = '2' and INSPMT = '2' and OTHPMT = '2' and PMIPMT = '2'</t>
    </r>
  </si>
  <si>
    <t>Table C-15-OO, American Housing Survey</t>
  </si>
  <si>
    <t>Home Improvement Characteristics—Owner-Occupied Units</t>
  </si>
  <si>
    <r>
      <t>Reason(s) for Home Improvement</t>
    </r>
    <r>
      <rPr>
        <b/>
        <vertAlign val="superscript"/>
        <sz val="11"/>
        <rFont val="Courier New"/>
        <family val="3"/>
      </rPr>
      <t>1</t>
    </r>
  </si>
  <si>
    <t>Units built before 2007</t>
  </si>
  <si>
    <t>Table C-16-OO, American Housing Survey</t>
  </si>
  <si>
    <t>Home Improvement Costs—Owner-Occupied Units</t>
  </si>
  <si>
    <t>Note: The input to this table is a dataset that is oriented by jobs, not by household.  In order to replicate median expenditures and total expenditures rows, use proc univariate (median and sum observations, respectively).</t>
  </si>
  <si>
    <r>
      <t>1</t>
    </r>
    <r>
      <rPr>
        <sz val="11"/>
        <rFont val="Courier New"/>
        <family val="3"/>
      </rPr>
      <t>Figures do not add to total because not all job types are included in this stub.  The total represents the sum of all job types listed in this table.</t>
    </r>
  </si>
  <si>
    <r>
      <t>Disaster Repairs</t>
    </r>
    <r>
      <rPr>
        <b/>
        <vertAlign val="superscript"/>
        <sz val="11"/>
        <color theme="1"/>
        <rFont val="Courier New"/>
        <family val="3"/>
      </rPr>
      <t>1</t>
    </r>
  </si>
  <si>
    <r>
      <t>Room Additions and Renovations</t>
    </r>
    <r>
      <rPr>
        <b/>
        <vertAlign val="superscript"/>
        <sz val="11"/>
        <color theme="1"/>
        <rFont val="Courier New"/>
        <family val="3"/>
      </rPr>
      <t>1</t>
    </r>
  </si>
  <si>
    <r>
      <t>Remodeling</t>
    </r>
    <r>
      <rPr>
        <b/>
        <vertAlign val="superscript"/>
        <sz val="11"/>
        <color theme="1"/>
        <rFont val="Courier New"/>
        <family val="3"/>
      </rPr>
      <t>1</t>
    </r>
  </si>
  <si>
    <r>
      <t>Exterior Additions and Replacements</t>
    </r>
    <r>
      <rPr>
        <b/>
        <vertAlign val="superscript"/>
        <sz val="11"/>
        <color theme="1"/>
        <rFont val="Courier New"/>
        <family val="3"/>
      </rPr>
      <t>1</t>
    </r>
  </si>
  <si>
    <r>
      <t>Interior Additions and Replacements</t>
    </r>
    <r>
      <rPr>
        <b/>
        <vertAlign val="superscript"/>
        <sz val="11"/>
        <color theme="1"/>
        <rFont val="Courier New"/>
        <family val="3"/>
      </rPr>
      <t>1</t>
    </r>
  </si>
  <si>
    <r>
      <t>Lot or Yard Additions and Replacements</t>
    </r>
    <r>
      <rPr>
        <b/>
        <vertAlign val="superscript"/>
        <sz val="11"/>
        <color theme="1"/>
        <rFont val="Courier New"/>
        <family val="3"/>
      </rPr>
      <t>1</t>
    </r>
  </si>
  <si>
    <t>SOURCE FILE</t>
  </si>
  <si>
    <t>Table C-17-RO, American Housing Survey</t>
  </si>
  <si>
    <t>Rent Subsidies and Rental Property Management—Renter-Occupied Units</t>
  </si>
  <si>
    <r>
      <t>1</t>
    </r>
    <r>
      <rPr>
        <sz val="11"/>
        <rFont val="Courier New"/>
        <family val="3"/>
      </rPr>
      <t>For the purpose of this survey, only Riverside-San Bernardino, Los Angeles, San Francisco, New York, Washington, Philadelphia and San Jose metro areas were considered to have rent controlled areas.</t>
    </r>
  </si>
  <si>
    <r>
      <t>2</t>
    </r>
    <r>
      <rPr>
        <sz val="11"/>
        <rFont val="Courier New"/>
        <family val="3"/>
      </rPr>
      <t>These estimates were created by matching addresses and demographic information from the AHS sample to Department of Housing and Urban Development administrative files.</t>
    </r>
  </si>
  <si>
    <r>
      <t>3</t>
    </r>
    <r>
      <rPr>
        <sz val="11"/>
        <rFont val="Courier New"/>
        <family val="3"/>
      </rPr>
      <t>Two or more units of any tenure in structure.</t>
    </r>
  </si>
  <si>
    <r>
      <t>Units in rent controlled areas</t>
    </r>
    <r>
      <rPr>
        <vertAlign val="superscript"/>
        <sz val="11"/>
        <rFont val="Courier New"/>
        <family val="3"/>
      </rPr>
      <t>1</t>
    </r>
  </si>
  <si>
    <r>
      <t>Type of Government Subsidy (Matched Data)</t>
    </r>
    <r>
      <rPr>
        <b/>
        <vertAlign val="superscript"/>
        <sz val="11"/>
        <rFont val="Courier New"/>
        <family val="3"/>
      </rPr>
      <t>2</t>
    </r>
  </si>
  <si>
    <r>
      <t>Rental, multiunit</t>
    </r>
    <r>
      <rPr>
        <vertAlign val="superscript"/>
        <sz val="11"/>
        <rFont val="Courier New"/>
        <family val="3"/>
      </rPr>
      <t>3</t>
    </r>
  </si>
  <si>
    <t>Table S-06-AO, American Housing Survey</t>
  </si>
  <si>
    <t>Emergency and Disaster Preparedness—All Occupied Units</t>
  </si>
  <si>
    <r>
      <rPr>
        <vertAlign val="superscript"/>
        <sz val="11"/>
        <rFont val="Courier New"/>
        <family val="3"/>
      </rPr>
      <t>1</t>
    </r>
    <r>
      <rPr>
        <sz val="11"/>
        <rFont val="Courier New"/>
        <family val="3"/>
      </rPr>
      <t>Figures do not add to total because the total was estimated using the full sample, whereas the other estimates shown in the table use only half of the sample; see Accuracy of the Data for details.</t>
    </r>
  </si>
  <si>
    <r>
      <t>2</t>
    </r>
    <r>
      <rPr>
        <sz val="11"/>
        <rFont val="Courier New"/>
        <family val="3"/>
      </rPr>
      <t>Respondents were asked to consider if they had to evacuate their home for a safe place at least 50 miles away.</t>
    </r>
  </si>
  <si>
    <r>
      <rPr>
        <vertAlign val="superscript"/>
        <sz val="11"/>
        <rFont val="Courier New"/>
        <family val="3"/>
      </rPr>
      <t>3</t>
    </r>
    <r>
      <rPr>
        <sz val="11"/>
        <rFont val="Courier New"/>
        <family val="3"/>
      </rPr>
      <t>Vehicle(s) must be reliable and able to carry all household members, pets, and supplies.</t>
    </r>
  </si>
  <si>
    <r>
      <t>Generator Present</t>
    </r>
    <r>
      <rPr>
        <b/>
        <vertAlign val="superscript"/>
        <sz val="11"/>
        <rFont val="Courier New"/>
        <family val="3"/>
      </rPr>
      <t>1</t>
    </r>
  </si>
  <si>
    <r>
      <t>Household Has Enough Non-Perishable Food for at Least 3 Days</t>
    </r>
    <r>
      <rPr>
        <b/>
        <vertAlign val="superscript"/>
        <sz val="11"/>
        <rFont val="Courier New"/>
        <family val="3"/>
      </rPr>
      <t>1</t>
    </r>
  </si>
  <si>
    <r>
      <t>Household Has at Least 3 Gallons or 24 Bottles of Water Per Person</t>
    </r>
    <r>
      <rPr>
        <b/>
        <vertAlign val="superscript"/>
        <sz val="11"/>
        <rFont val="Courier New"/>
        <family val="3"/>
      </rPr>
      <t>1</t>
    </r>
  </si>
  <si>
    <r>
      <t>Household Has Communication Plan if Cell Service Disrupted</t>
    </r>
    <r>
      <rPr>
        <b/>
        <vertAlign val="superscript"/>
        <sz val="11"/>
        <rFont val="Courier New"/>
        <family val="3"/>
      </rPr>
      <t>1</t>
    </r>
  </si>
  <si>
    <r>
      <t>Household Has Agreed-Upon Meeting Location</t>
    </r>
    <r>
      <rPr>
        <b/>
        <vertAlign val="superscript"/>
        <sz val="11"/>
        <rFont val="Courier New"/>
        <family val="3"/>
      </rPr>
      <t>1</t>
    </r>
  </si>
  <si>
    <r>
      <t>Prepared Emergency Evacuation Kit</t>
    </r>
    <r>
      <rPr>
        <b/>
        <vertAlign val="superscript"/>
        <sz val="11"/>
        <rFont val="Courier New"/>
        <family val="3"/>
      </rPr>
      <t>1</t>
    </r>
  </si>
  <si>
    <r>
      <t>Access to Vital Financial Information</t>
    </r>
    <r>
      <rPr>
        <b/>
        <vertAlign val="superscript"/>
        <sz val="11"/>
        <rFont val="Courier New"/>
        <family val="3"/>
      </rPr>
      <t>1</t>
    </r>
  </si>
  <si>
    <r>
      <t>Assistance Needed Evacuating or Sheltering Pets</t>
    </r>
    <r>
      <rPr>
        <b/>
        <vertAlign val="superscript"/>
        <sz val="11"/>
        <rFont val="Courier New"/>
        <family val="3"/>
      </rPr>
      <t>1,2</t>
    </r>
  </si>
  <si>
    <r>
      <t>Evacuation Funds of up to $2,000</t>
    </r>
    <r>
      <rPr>
        <b/>
        <vertAlign val="superscript"/>
        <sz val="11"/>
        <rFont val="Courier New"/>
        <family val="3"/>
      </rPr>
      <t>1,2</t>
    </r>
  </si>
  <si>
    <r>
      <t>Evacuation Vehicle(s) Available</t>
    </r>
    <r>
      <rPr>
        <b/>
        <vertAlign val="superscript"/>
        <sz val="11"/>
        <rFont val="Courier New"/>
        <family val="3"/>
      </rPr>
      <t>1,2,3</t>
    </r>
  </si>
  <si>
    <r>
      <t>Likely Place to Stay During a 2-Week Evacuation</t>
    </r>
    <r>
      <rPr>
        <b/>
        <vertAlign val="superscript"/>
        <sz val="11"/>
        <rFont val="Courier New"/>
        <family val="3"/>
      </rPr>
      <t>1,2</t>
    </r>
  </si>
  <si>
    <r>
      <t>First Source of Emergency Information During Disaster</t>
    </r>
    <r>
      <rPr>
        <b/>
        <vertAlign val="superscript"/>
        <sz val="11"/>
        <rFont val="Courier New"/>
        <family val="3"/>
      </rPr>
      <t>1</t>
    </r>
  </si>
  <si>
    <r>
      <t>Home Covered by Flood Insurance</t>
    </r>
    <r>
      <rPr>
        <b/>
        <vertAlign val="superscript"/>
        <sz val="11"/>
        <rFont val="Courier New"/>
        <family val="3"/>
      </rPr>
      <t>1</t>
    </r>
  </si>
  <si>
    <t>NUMPEOPLE gt 1</t>
  </si>
  <si>
    <t>NUMPEOPLE gt 1  and DPALTCOM = '1'</t>
  </si>
  <si>
    <t>NUMPEOPLE gt 1  and DPALTCOM = '2'</t>
  </si>
  <si>
    <t>NUMPEOPLE gt 1  and DPALTCOM = 'M'</t>
  </si>
  <si>
    <t>NUMPEOPLE gt 1  and DPEVSEP = '1'</t>
  </si>
  <si>
    <t>NUMPEOPLE gt 1  and DPEVSEP = '2'</t>
  </si>
  <si>
    <t>NUMPEOPLE gt 1  and DPEVSEP = 'M'</t>
  </si>
  <si>
    <t>Table S-08-AO, American Housing Survey</t>
  </si>
  <si>
    <t>Delinquent Payment and Notices—All Occupied Units</t>
  </si>
  <si>
    <r>
      <rPr>
        <vertAlign val="superscript"/>
        <sz val="11"/>
        <color theme="1"/>
        <rFont val="Courier New"/>
        <family val="3"/>
      </rPr>
      <t>1</t>
    </r>
    <r>
      <rPr>
        <sz val="11"/>
        <color theme="1"/>
        <rFont val="Courier New"/>
        <family val="3"/>
      </rPr>
      <t xml:space="preserve">Delinquent payment questions were asked in regard to the respondents current home. </t>
    </r>
  </si>
  <si>
    <r>
      <t>2</t>
    </r>
    <r>
      <rPr>
        <sz val="11"/>
        <rFont val="Courier New"/>
        <family val="3"/>
      </rPr>
      <t>Asked of all renter-occupied units, even those that had not received an eviction notice.</t>
    </r>
  </si>
  <si>
    <r>
      <t>Utility Activity in Last Three Months</t>
    </r>
    <r>
      <rPr>
        <b/>
        <vertAlign val="superscript"/>
        <sz val="11"/>
        <rFont val="Courier New"/>
        <family val="3"/>
      </rPr>
      <t>1</t>
    </r>
  </si>
  <si>
    <r>
      <t>Rent Payment Activity in Last Three Months</t>
    </r>
    <r>
      <rPr>
        <b/>
        <vertAlign val="superscript"/>
        <sz val="11"/>
        <rFont val="Courier New"/>
        <family val="3"/>
      </rPr>
      <t>1</t>
    </r>
  </si>
  <si>
    <r>
      <t>Eviction Notice in Last Three Months</t>
    </r>
    <r>
      <rPr>
        <b/>
        <vertAlign val="superscript"/>
        <sz val="11"/>
        <rFont val="Courier New"/>
        <family val="3"/>
      </rPr>
      <t>1</t>
    </r>
  </si>
  <si>
    <r>
      <t>Likelihood of leaving home within two months due to eviction</t>
    </r>
    <r>
      <rPr>
        <b/>
        <vertAlign val="superscript"/>
        <sz val="11"/>
        <rFont val="Courier New"/>
        <family val="3"/>
      </rPr>
      <t>2</t>
    </r>
    <r>
      <rPr>
        <sz val="11"/>
        <rFont val="Courier New"/>
        <family val="3"/>
      </rPr>
      <t>:</t>
    </r>
  </si>
  <si>
    <r>
      <t>Where the household would move in the event of eviction</t>
    </r>
    <r>
      <rPr>
        <b/>
        <vertAlign val="superscript"/>
        <sz val="11"/>
        <rFont val="Courier New"/>
        <family val="3"/>
      </rPr>
      <t>2</t>
    </r>
    <r>
      <rPr>
        <sz val="11"/>
        <rFont val="Courier New"/>
        <family val="3"/>
      </rPr>
      <t>:</t>
    </r>
  </si>
  <si>
    <r>
      <t>HOUSEHOLDS WITH AT LEAST ONE MORTGAGE</t>
    </r>
    <r>
      <rPr>
        <b/>
        <vertAlign val="superscript"/>
        <sz val="11"/>
        <rFont val="Courier New"/>
        <family val="3"/>
      </rPr>
      <t>3</t>
    </r>
  </si>
  <si>
    <r>
      <t>Mortgage Payment Activity in Last Three Months</t>
    </r>
    <r>
      <rPr>
        <b/>
        <vertAlign val="superscript"/>
        <sz val="11"/>
        <rFont val="Courier New"/>
        <family val="3"/>
      </rPr>
      <t>1</t>
    </r>
  </si>
  <si>
    <t>Table S-12-AO, American Housing Survey</t>
  </si>
  <si>
    <t>Evictions—All Occupied Units</t>
  </si>
  <si>
    <r>
      <t>Forced move</t>
    </r>
    <r>
      <rPr>
        <vertAlign val="superscript"/>
        <sz val="11"/>
        <rFont val="Courier New"/>
        <family val="3"/>
      </rPr>
      <t>1</t>
    </r>
  </si>
  <si>
    <r>
      <t>Responsive move</t>
    </r>
    <r>
      <rPr>
        <vertAlign val="superscript"/>
        <sz val="11"/>
        <rFont val="Courier New"/>
        <family val="3"/>
      </rPr>
      <t>2</t>
    </r>
  </si>
  <si>
    <r>
      <rPr>
        <vertAlign val="superscript"/>
        <sz val="11"/>
        <rFont val="Courier New"/>
        <family val="3"/>
      </rPr>
      <t>1</t>
    </r>
    <r>
      <rPr>
        <sz val="11"/>
        <rFont val="Courier New"/>
        <family val="3"/>
      </rPr>
      <t xml:space="preserve">This table differs from the Migration table because it is restricted to households where the respondent rented their previous unit and moved in the past two years.  </t>
    </r>
  </si>
  <si>
    <r>
      <rPr>
        <vertAlign val="superscript"/>
        <sz val="11"/>
        <rFont val="Courier New"/>
        <family val="3"/>
      </rPr>
      <t>2</t>
    </r>
    <r>
      <rPr>
        <sz val="11"/>
        <rFont val="Courier New"/>
        <family val="3"/>
      </rPr>
      <t>Figures may not add to total because more than one category may apply to a unit.</t>
    </r>
  </si>
  <si>
    <r>
      <t xml:space="preserve">2016 to </t>
    </r>
    <r>
      <rPr>
        <sz val="12"/>
        <rFont val="Calibri"/>
        <family val="2"/>
      </rPr>
      <t>2017</t>
    </r>
  </si>
  <si>
    <t>(BLD in ('01','02','03','04','05','10')) and DPGENERT = '1'</t>
  </si>
  <si>
    <t>(BLD in ('01','02','03','04','05','10')) and DPGENERT = '2'</t>
  </si>
  <si>
    <t>(BLD in ('01','02','03','04','05','10')) and DPGENERT = 'M'</t>
  </si>
  <si>
    <r>
      <rPr>
        <vertAlign val="superscript"/>
        <sz val="11"/>
        <rFont val="Courier New"/>
        <family val="3"/>
      </rPr>
      <t>4</t>
    </r>
    <r>
      <rPr>
        <sz val="11"/>
        <rFont val="Courier New"/>
        <family val="3"/>
      </rPr>
      <t xml:space="preserve">Restricted to single-family homes without basements or multi-unit structures with 3 or fewer floors, in states with high tornado activity (AL, AR, CO, FL, GA, IA, IL, IN, KS, LA, MI, MO, MS, NE, NM, OH, OK, SD, TX, WI ).
</t>
    </r>
  </si>
  <si>
    <r>
      <rPr>
        <vertAlign val="superscript"/>
        <sz val="11"/>
        <rFont val="Courier New"/>
        <family val="3"/>
      </rPr>
      <t>5</t>
    </r>
    <r>
      <rPr>
        <sz val="11"/>
        <rFont val="Courier New"/>
        <family val="3"/>
      </rPr>
      <t xml:space="preserve">Additional project-level information for owner-occupied units can be found in the Home Improvement Costs table. </t>
    </r>
  </si>
  <si>
    <r>
      <t>Home Has Tornado Safe Room or Shelter</t>
    </r>
    <r>
      <rPr>
        <b/>
        <vertAlign val="superscript"/>
        <sz val="11"/>
        <rFont val="Courier New"/>
        <family val="3"/>
      </rPr>
      <t>1, 4</t>
    </r>
  </si>
  <si>
    <r>
      <t>Disaster Repairs in the Last Two Years for Rental Units</t>
    </r>
    <r>
      <rPr>
        <b/>
        <vertAlign val="superscript"/>
        <sz val="11"/>
        <rFont val="Courier New"/>
        <family val="3"/>
      </rPr>
      <t>5</t>
    </r>
  </si>
  <si>
    <t>Median of INTSTATUS in ('1', '2', '3') and</t>
  </si>
  <si>
    <r>
      <t>Suitability for Year-Round Use</t>
    </r>
    <r>
      <rPr>
        <b/>
        <vertAlign val="superscript"/>
        <sz val="11"/>
        <rFont val="Courier New"/>
        <family val="3"/>
      </rPr>
      <t xml:space="preserve"> 1</t>
    </r>
  </si>
  <si>
    <r>
      <t>Homes Currently for Sale or Rent</t>
    </r>
    <r>
      <rPr>
        <b/>
        <vertAlign val="superscript"/>
        <sz val="11"/>
        <rFont val="Courier New"/>
        <family val="3"/>
      </rPr>
      <t xml:space="preserve"> 2</t>
    </r>
  </si>
  <si>
    <r>
      <t xml:space="preserve">Extra units </t>
    </r>
    <r>
      <rPr>
        <vertAlign val="superscript"/>
        <sz val="11"/>
        <rFont val="Courier New"/>
        <family val="3"/>
      </rPr>
      <t>3</t>
    </r>
  </si>
  <si>
    <r>
      <t xml:space="preserve">Year Structure Built </t>
    </r>
    <r>
      <rPr>
        <b/>
        <vertAlign val="superscript"/>
        <sz val="11"/>
        <rFont val="Courier New"/>
        <family val="3"/>
      </rPr>
      <t>4 5</t>
    </r>
  </si>
  <si>
    <r>
      <t xml:space="preserve">Stories in Structure </t>
    </r>
    <r>
      <rPr>
        <b/>
        <vertAlign val="superscript"/>
        <sz val="11"/>
        <rFont val="Courier New"/>
        <family val="3"/>
      </rPr>
      <t>6</t>
    </r>
  </si>
  <si>
    <r>
      <t>Entering building from outside</t>
    </r>
    <r>
      <rPr>
        <vertAlign val="superscript"/>
        <sz val="11"/>
        <rFont val="Courier New"/>
        <family val="3"/>
      </rPr>
      <t xml:space="preserve"> 7</t>
    </r>
  </si>
  <si>
    <r>
      <t>Entering home from outside</t>
    </r>
    <r>
      <rPr>
        <vertAlign val="superscript"/>
        <sz val="11"/>
        <rFont val="Courier New"/>
        <family val="3"/>
      </rPr>
      <t xml:space="preserve"> 8</t>
    </r>
  </si>
  <si>
    <r>
      <t xml:space="preserve">1-unit structures </t>
    </r>
    <r>
      <rPr>
        <vertAlign val="superscript"/>
        <sz val="11"/>
        <rFont val="Courier New"/>
        <family val="3"/>
      </rPr>
      <t>9</t>
    </r>
  </si>
  <si>
    <r>
      <t xml:space="preserve">Selected Amenities </t>
    </r>
    <r>
      <rPr>
        <b/>
        <vertAlign val="superscript"/>
        <sz val="11"/>
        <rFont val="Courier New"/>
        <family val="3"/>
      </rPr>
      <t>3</t>
    </r>
  </si>
  <si>
    <r>
      <t xml:space="preserve">Units Using Each Fuel </t>
    </r>
    <r>
      <rPr>
        <b/>
        <vertAlign val="superscript"/>
        <sz val="11"/>
        <rFont val="Courier New"/>
        <family val="3"/>
      </rPr>
      <t>3</t>
    </r>
  </si>
  <si>
    <r>
      <t xml:space="preserve">Kitchen Equipment </t>
    </r>
    <r>
      <rPr>
        <b/>
        <vertAlign val="superscript"/>
        <sz val="11"/>
        <rFont val="Courier New"/>
        <family val="3"/>
      </rPr>
      <t>3</t>
    </r>
  </si>
  <si>
    <r>
      <t xml:space="preserve">Laundry Equipment </t>
    </r>
    <r>
      <rPr>
        <b/>
        <vertAlign val="superscript"/>
        <sz val="11"/>
        <rFont val="Courier New"/>
        <family val="3"/>
      </rPr>
      <t>3</t>
    </r>
  </si>
  <si>
    <t>Median of INTSTATUS = '1' and</t>
  </si>
  <si>
    <t>[Estimates and Margins of Error in thousands of housing units, except as indicated. Figures may not add to total due to rounding of estimates. Margin of Error is calculated at the 90% confidence interval. Weighting consistent with Census 2010. Blank cells represent zero; Z rounds to zero; '.' Represents not applicable or no cases in sample; S represents estimates that did not meet publication standards]</t>
  </si>
  <si>
    <t xml:space="preserve">Median of INTSTATUS = '1' and TENURE = '1' and </t>
  </si>
  <si>
    <t>Median of INTSTATUS = '1' and TENURE = '1' and</t>
  </si>
  <si>
    <t>MORTLINE in (1,.) and MORTSTAT in ('2','3','4','5') and TOTBALAMT not in (.M, .N) and MARKETVAL not in (.M, .N, 0) and round((TOTBALAMT / MARKETVAL) * 100), 1) in (20:39)</t>
  </si>
  <si>
    <t>MORTLINE in (1,.) and MORTSTAT in ('2','3','4','5') and TOTBALAMT not in (.M, .N) and MARKETVAL not in (.M, .N, 0) and round((TOTBALAMT / MARKETVAL) * 100), 1) in (40:59)</t>
  </si>
  <si>
    <t>MORTLINE in (1,.) and MORTSTAT in ('2','3','4','5') and TOTBALAMT not in (.M, .N) and MARKETVAL not in (.M, .N, 0) and round((TOTBALAMT / MARKETVAL) * 100), 1) in (0:19)</t>
  </si>
  <si>
    <t>MORTLINE in (1,.) and MORTSTAT in ('2','3','4','5') and TOTBALAMT not in (.M, .N) and MARKETVAL not in (.M, .N, 0) and round((TOTBALAMT / MARKETVAL) * 100), 1) in (60:79)</t>
  </si>
  <si>
    <t>MORTLINE in (1,.) and MORTSTAT in ('2','3','4','5') and TOTBALAMT not in (.M, .N) and MARKETVAL not in (.M, .N, 0) and round((TOTBALAMT / MARKETVAL) * 100), 1) in (80:89)</t>
  </si>
  <si>
    <t>MORTLINE in (1,.) and MORTSTAT in ('2','3','4','5') and TOTBALAMT not in (.M, .N) and MARKETVAL not in (.M, .N, 0) and round((TOTBALAMT / MARKETVAL) * 100), 1) in (90:99)</t>
  </si>
  <si>
    <t>MORTLINE in (1,.) and MORTSTAT in ('2','3','4','5') and TOTBALAMT not in (.M, .N) and MARKETVAL not in (.M, .N, 0) and round((TOTBALAMT / MARKETVAL) * 100), 1) ge 100</t>
  </si>
  <si>
    <t>MORTLINE in (1,.) and MORTSTAT ne ('2','3','4','5') and TOTBALAMT in (.M, .N) and MARKETVAL in (.M, .N, 0)</t>
  </si>
  <si>
    <t>MORTLINE in (1,.) and MORTSTAT in ('2','3','4','5') and TOTBALAMT not in (.M, .N) and MARKETVAL not in (.M, .N, 0) and round((TOTBALAMT / MARKETVAL) * 100), 1) ge 0</t>
  </si>
  <si>
    <t>Median of JOBCOST gt 0 and (JOBDIY = '1' or JOBDIY = '2')</t>
  </si>
  <si>
    <t>Median of JOBTYPE = '01' and (JOBCOST gt 0 and (JOBDIY = '1' or JOBDIY = '2'))</t>
  </si>
  <si>
    <t>Median of JOBTYPE = '02' and (JOBCOST gt 0 and (JOBDIY = '1' or JOBDIY = '2'))</t>
  </si>
  <si>
    <t>Median of JOBTYPE = '03' and (JOBCOST gt 0 and (JOBDIY = '1' or JOBDIY = '2'))</t>
  </si>
  <si>
    <t>Median of JOBTYPE = '04' and (JOBCOST gt 0 and (JOBDIY = '1' or JOBDIY = '2'))</t>
  </si>
  <si>
    <t>Median of JOBTYPE = '05' and (JOBCOST gt 0 and (JOBDIY = '1' or JOBDIY = '2'))</t>
  </si>
  <si>
    <t>Median of JOBTYPE = '06' and (JOBCOST gt 0 and (JOBDIY = '1' or JOBDIY = '2'))</t>
  </si>
  <si>
    <t>Median of JOBTYPE = '07' and (JOBCOST gt 0 and (JOBDIY = '1' or JOBDIY = '2'))</t>
  </si>
  <si>
    <t>Median of JOBTYPE = '08' and (JOBCOST gt 0 and (JOBDIY = '1' or JOBDIY = '2'))</t>
  </si>
  <si>
    <t>Median of JOBTYPE = '09' and (JOBCOST gt 0 and (JOBDIY = '1' or JOBDIY = '2'))</t>
  </si>
  <si>
    <t>Median of JOBTYPE = '10' and (JOBCOST gt 0 and (JOBDIY = '1' or JOBDIY = '2'))</t>
  </si>
  <si>
    <t>Median of JOBTYPE = '11' and (JOBCOST gt 0 and (JOBDIY = '1' or JOBDIY = '2'))</t>
  </si>
  <si>
    <t>Median of JOBTYPE = '12' and (JOBCOST gt 0 and (JOBDIY = '1' or JOBDIY = '2'))</t>
  </si>
  <si>
    <t>Median of JOBTYPE = '13' and (JOBCOST gt 0 and (JOBDIY = '1' or JOBDIY = '2'))</t>
  </si>
  <si>
    <t>Median of JOBTYPE= '14' and (JOBCOST gt 0 and (JOBDIY = '1' or JOBDIY = '2'))</t>
  </si>
  <si>
    <t>Median of JOBTYPE = '15' and (JOBCOST gt 0 and (JOBDIY = '1' or JOBDIY = '2'))</t>
  </si>
  <si>
    <t>Median of JOBTYPE = '16' and (JOBCOST gt 0 and (JOBDIY = '1' or JOBDIY = '2'))</t>
  </si>
  <si>
    <t>Median of JOBTYPE = '17' and (JOBCOST gt 0 and (JOBDIY = '1' or JOBDIY = '2'))</t>
  </si>
  <si>
    <t>Median of JOBTYPE = '18' and (JOBCOST gt 0 and (JOBDIY = '1' or JOBDIY = '2'))</t>
  </si>
  <si>
    <t>Median of JOBTYPE = '19' and (JOBCOST gt 0 and (JOBDIY = '1' or JOBDIY = '2'))</t>
  </si>
  <si>
    <t>Median of JOBTYPE = '20' and (JOBCOST gt 0 and (JOBDIY = '1' or JOBDIY = '2'))</t>
  </si>
  <si>
    <t>Median of JOBTYPE = '21' and (JOBCOST gt 0 and (JOBDIY = '1' or JOBDIY = '2'))</t>
  </si>
  <si>
    <t>Median of JOBTYPE = '22' and (JOBCOST gt 0 and (JOBDIY = '1' or JOBDIY = '2'))</t>
  </si>
  <si>
    <t>Median of JOBTYPE = '23' and (JOBCOST gt 0 and (JOBDIY = '1' or JOBDIY = '2'))</t>
  </si>
  <si>
    <t>Median of JOBTYPE = '24' and (JOBCOST gt 0 and (JOBDIY = '1' or JOBDIY = '2'))</t>
  </si>
  <si>
    <t>Median of JOBTYPE = '25' and (JOBCOST gt 0 and (JOBDIY = '1' or JOBDIY = '2'))</t>
  </si>
  <si>
    <t>Median of (JOBTYPE = '26' or JOBTYPE = '27')  and (JOBCOST gt 0 and (JOBDIY = '1' or JOBDIY = '2'))</t>
  </si>
  <si>
    <t>Median of JOBTYPE = '28' and (JOBCOST gt 0 and (JOBDIY = '1' or JOBDIY = '2'))</t>
  </si>
  <si>
    <t>Median of (JOBTYPE = '29' or JOBTYPE = '30') and (JOBCOST gt 0 and (JOBDIY = '1' or JOBDIY = '2'))</t>
  </si>
  <si>
    <t>Median of JOBTYPE = '31' and (JOBCOST gt 0 and (JOBDIY = '1' or JOBDIY = '2'))</t>
  </si>
  <si>
    <t>Median of JOBTYPE = '32' and (JOBCOST gt 0 and (JOBDIY = '1' or JOBDIY = '2'))</t>
  </si>
  <si>
    <t>Median of JOBTYPE = '33' and (JOBCOST gt 0 and (JOBDIY = '1' or JOBDIY = '2'))</t>
  </si>
  <si>
    <t>Median of JOBTYPE = '34' and (JOBCOST gt 0 and (JOBDIY = '1' or JOBDIY = '2'))</t>
  </si>
  <si>
    <t>Median of JOBTYPE = '35' and (JOBCOST gt 0 and (JOBDIY = '1' or JOBDIY = '2'))</t>
  </si>
  <si>
    <t>Median of JOBTYPE = '36' and (JOBCOST gt 0 and (JOBDIY = '1' or JOBDIY = '2'))</t>
  </si>
  <si>
    <t>Median of JOBTYPE = '37' and (JOBCOST gt 0 and (JOBDIY = '1' or JOBDIY = '2'))</t>
  </si>
  <si>
    <t>Median of LOANTYPE = '1' and MORTYEAR ge 0 or (MORTYEAR = .N and YEARBUY ge 0)</t>
  </si>
  <si>
    <t>Median of LOANTYPE = '1' and INTRATE ge 0</t>
  </si>
  <si>
    <t>Median of LOANTYPE = '1' and MORTTERM ne .N</t>
  </si>
  <si>
    <t>Median of LOANTYPE = '1' and BALLOONAMT ge 0</t>
  </si>
  <si>
    <t>Median of LOANTYPE = '1' and MORTPURCH ge 0</t>
  </si>
  <si>
    <t>Median of LOANTYPE = '1' and PMTAMT ge 0</t>
  </si>
  <si>
    <t>Median of LOANTYPE = '1' and UNPBALAMT ge 0</t>
  </si>
  <si>
    <t>Median of LOANTYPE = '1' and PMIAMT ge 0</t>
  </si>
  <si>
    <t>Median of LOANTYPE = '1' and OTHAMT ge 0</t>
  </si>
  <si>
    <t>Median of LOANTYPE = '1' and PTCHYR = '1' and PTCHAM ge -9998</t>
  </si>
  <si>
    <r>
      <rPr>
        <vertAlign val="superscript"/>
        <sz val="11"/>
        <color theme="1"/>
        <rFont val="Courier New"/>
        <family val="3"/>
      </rPr>
      <t>3</t>
    </r>
    <r>
      <rPr>
        <sz val="11"/>
        <color theme="1"/>
        <rFont val="Courier New"/>
        <family val="3"/>
      </rPr>
      <t>Includes regular mortgages including home-equity lump sum mortgages, home-equity credit lines, and reverse annuity mortgages.</t>
    </r>
  </si>
  <si>
    <t xml:space="preserve">    1-unit buildings or multiunit buildings with 2 to 4 units</t>
  </si>
  <si>
    <t>BLD in ('01','02','03','04','05','10')</t>
  </si>
  <si>
    <r>
      <t>Enrollment Status of Householder</t>
    </r>
    <r>
      <rPr>
        <b/>
        <vertAlign val="superscript"/>
        <sz val="11"/>
        <rFont val="Courier New"/>
        <family val="3"/>
      </rPr>
      <t>3</t>
    </r>
  </si>
  <si>
    <r>
      <t>Persons Other Than Spouse or Children</t>
    </r>
    <r>
      <rPr>
        <b/>
        <vertAlign val="superscript"/>
        <sz val="11"/>
        <rFont val="Courier New"/>
        <family val="3"/>
      </rPr>
      <t>4</t>
    </r>
  </si>
  <si>
    <r>
      <t>With other relatives</t>
    </r>
    <r>
      <rPr>
        <vertAlign val="superscript"/>
        <sz val="11"/>
        <rFont val="Courier New"/>
        <family val="3"/>
      </rPr>
      <t>4</t>
    </r>
    <r>
      <rPr>
        <sz val="11"/>
        <rFont val="Courier New"/>
        <family val="3"/>
      </rPr>
      <t>:</t>
    </r>
  </si>
  <si>
    <r>
      <t>With nonrelatives</t>
    </r>
    <r>
      <rPr>
        <vertAlign val="superscript"/>
        <sz val="11"/>
        <rFont val="Courier New"/>
        <family val="3"/>
      </rPr>
      <t>4</t>
    </r>
  </si>
  <si>
    <r>
      <t>Periods of Armed Forces Service</t>
    </r>
    <r>
      <rPr>
        <b/>
        <vertAlign val="superscript"/>
        <sz val="11"/>
        <rFont val="Courier New"/>
        <family val="3"/>
      </rPr>
      <t>4</t>
    </r>
  </si>
  <si>
    <r>
      <t>4</t>
    </r>
    <r>
      <rPr>
        <sz val="11"/>
        <color theme="1"/>
        <rFont val="Courier New"/>
        <family val="3"/>
      </rPr>
      <t>Figures may not add to total because more than one category may apply to a unit.</t>
    </r>
  </si>
  <si>
    <r>
      <t>3</t>
    </r>
    <r>
      <rPr>
        <sz val="11"/>
        <color theme="1"/>
        <rFont val="Courier New"/>
        <family val="3"/>
      </rPr>
      <t>Asked of householders between the ages of 16 and 54.</t>
    </r>
  </si>
  <si>
    <t>YRBUILT in (2016:2017)</t>
  </si>
  <si>
    <t>YRBUILT in (2010:2015)</t>
  </si>
  <si>
    <t>YRBUILT = 2005</t>
  </si>
  <si>
    <t>YRBUILT = 2000</t>
  </si>
  <si>
    <t>YRBUILT = 1995</t>
  </si>
  <si>
    <t>YRBUILT = 1990</t>
  </si>
  <si>
    <t>YRBUILT = 1985</t>
  </si>
  <si>
    <t>YRBUILT = 1980</t>
  </si>
  <si>
    <t>YRBUILT = 1970</t>
  </si>
  <si>
    <t>YRBUILT = 1960</t>
  </si>
  <si>
    <t>YRBUILT = 1950</t>
  </si>
  <si>
    <t>YRBUILT = 1940</t>
  </si>
  <si>
    <t>YRBUILT = 1930</t>
  </si>
  <si>
    <t>YRBUILT = 1920</t>
  </si>
  <si>
    <t>YRBUILT = 1919</t>
  </si>
  <si>
    <t>YRBUILT ge 0</t>
  </si>
  <si>
    <t>BLD in ('02', '03', '04', '05', '06', '07', '08', '09') and STORIES = 1</t>
  </si>
  <si>
    <t>BLD in ('02', '03', '04', '05', '06', '07', '08', '09') and STORIES = 2</t>
  </si>
  <si>
    <t>BLD in ('02', '03', '04', '05', '06', '07', '08', '09') and STORIES = 3</t>
  </si>
  <si>
    <t>BLD in ('02', '03', '04', '05', '06', '07', '08', '09') and STORIES in (4:6)</t>
  </si>
  <si>
    <t>BLD in ('02', '03', '04', '05', '06', '07', '08', '09') and STORIES in (7:21)</t>
  </si>
  <si>
    <t>BLD = '01' and MHWIDE = '1'</t>
  </si>
  <si>
    <t>BLD = '01' and MHWIDE = '2'</t>
  </si>
  <si>
    <t>BLD = '01' and MHWIDE = '3'</t>
  </si>
  <si>
    <t>BLD = '01' and MHWIDE = 'M'</t>
  </si>
  <si>
    <t>UNITSIZE in (1:499)</t>
  </si>
  <si>
    <t>UNITSIZE in (500:749)</t>
  </si>
  <si>
    <t>UNITSIZE in (750:999)</t>
  </si>
  <si>
    <t>UNITSIZE in (1000:1499)</t>
  </si>
  <si>
    <t>UNITSIZE in (1500:1999)</t>
  </si>
  <si>
    <t>UNITSIZE in (2000:2499)</t>
  </si>
  <si>
    <t>UNITSIZE in (2500:2999)</t>
  </si>
  <si>
    <t>UNITSIZE in (3000:3999)</t>
  </si>
  <si>
    <t>UNITSIZE ge 4000</t>
  </si>
  <si>
    <t>UNITSIZE = .M</t>
  </si>
  <si>
    <t>UNITSIZE gt 0</t>
  </si>
  <si>
    <t>(CONDO = '2' and COOP = '2') and  BLD in ('01','02','03', '10') and LOTSIZE lt 0.125</t>
  </si>
  <si>
    <t>(CONDO = '2' and COOP = '2') and  BLD in ('01','02','03', '10') and (0.125 le LOTSIZE lt 0.25)</t>
  </si>
  <si>
    <t>(CONDO = '2' and COOP = '2') and  BLD in ('01','02','03', '10') and (0.25 le LOTSIZE lt 0.5)</t>
  </si>
  <si>
    <t>(CONDO = '2' and COOP = '2') and  BLD in ('01','02','03', '10') and (0.5 le LOTSIZE lt 1)</t>
  </si>
  <si>
    <t>(CONDO = '2' and COOP = '2') and  BLD in ('01','02','03', '10') and (1 le LOTSIZE lt 5)</t>
  </si>
  <si>
    <t>(CONDO = '2' and COOP = '2') and  BLD in ('01','02','03', '10') and (5 le LOTSIZE lt 10)</t>
  </si>
  <si>
    <t>(CONDO = '2' and COOP = '2') and  BLD in ('01','02','03', '10') and LOTSIZE ge 10</t>
  </si>
  <si>
    <t>((INTSTATUS = '1' and HHGRAD in ('39' '40' '41' '42' '43' '44' '45' '46' '47')) / ((INTSTATUS = '1')*(100)))</t>
  </si>
  <si>
    <t>((INTSTATUS = '1' and HHGRAD in ('44' '45' '46' '47')) / (INTSTATUS = '1')*(100))</t>
  </si>
  <si>
    <t xml:space="preserve">Cells in Green are table recodes, which means the variable used in the spec does not exist on the PUF.  Logic for the recode is provided </t>
  </si>
  <si>
    <t>either in the column to the right or in a separate tab.</t>
  </si>
  <si>
    <t xml:space="preserve">UNITSIZE_IUF ne (.M, .N, .) and UNITSIZE_IUF gt 0 and round(UNITSIZE_IUF/NUMPEOPLE) gt 0 </t>
  </si>
  <si>
    <t>PUF estimate</t>
  </si>
  <si>
    <t>Reason for Difference</t>
  </si>
  <si>
    <t>Notes/Reason for Difference</t>
  </si>
  <si>
    <t>Notes/RECODES</t>
  </si>
  <si>
    <t/>
  </si>
  <si>
    <t>Rounding to 4 significant digits</t>
  </si>
  <si>
    <t>NA</t>
  </si>
  <si>
    <t>Withheld from PUF</t>
  </si>
  <si>
    <t>AGERES withheld from PUF</t>
  </si>
  <si>
    <t>Collapsed on PUF</t>
  </si>
  <si>
    <t>Interpolated median cannot be duplicated due to collapsed categories on PUF</t>
  </si>
  <si>
    <t>Topcoded</t>
  </si>
  <si>
    <t xml:space="preserve">Median cannot be duplicated using UNITSIZE because it is a categorical variable.  UNITSIZE_IUF, a continuous variable, was used to create these estimates, but it is withheld from PUF. </t>
  </si>
  <si>
    <t>COOP withheld from PUF</t>
  </si>
  <si>
    <t>Rounded/Topcoded on PUF</t>
  </si>
  <si>
    <t>Topcoded on PUF</t>
  </si>
  <si>
    <t>BEDROOMS gt 0 and (0.0 lt (NUMPEOPLE / BEDROOMS) lt 0.51) and BEDROOMS gt 0</t>
  </si>
  <si>
    <t>BEDROOMS gt 0 and (0.51 le (NUMPEOPLE / BEDROOMS) lt 1.01) and BEDROOMS gt 0</t>
  </si>
  <si>
    <t>BEDROOMS gt 0 and (1.01 le (NUMPEOPLE / BEDROOMS) lt 1.51) and BEDROOMS gt 0</t>
  </si>
  <si>
    <t>BEDROOMS gt 0 and ((NUMPEOPLE / BEDROOMS) ge 1.51)  and BEDROOMS gt 0</t>
  </si>
  <si>
    <t>Withheld from PUF, must use recode to duplicate.</t>
  </si>
  <si>
    <t>Withheld from PUF and IUF</t>
  </si>
  <si>
    <t>Topcoded HINCP, used to edit FS universe, on PUF</t>
  </si>
  <si>
    <t>Withheld from PUF, must use recode to duplicate</t>
  </si>
  <si>
    <t>Topcoded FINCP, used to edit FS universe, on PUF</t>
  </si>
  <si>
    <t>These numbers cannot be replicated using the PUF because TOTHCAMT is a categorical variable.  Internal numerical variable was used, which isn't on PUF.</t>
  </si>
  <si>
    <t> 2010</t>
  </si>
  <si>
    <t>MARKETVAL withheld from PUF</t>
  </si>
  <si>
    <t>Z</t>
  </si>
  <si>
    <t> 2004</t>
  </si>
  <si>
    <t>.</t>
  </si>
  <si>
    <t> 1977</t>
  </si>
  <si>
    <t>MORTSTAT withheld from PUF</t>
  </si>
  <si>
    <t>FORSALE withheld from PUF</t>
  </si>
  <si>
    <t>UNITSIZE = '1'</t>
  </si>
  <si>
    <t>UNITSIZE = '2'</t>
  </si>
  <si>
    <t>UNITSIZE = '3'</t>
  </si>
  <si>
    <t>UNITSIZE = '4'</t>
  </si>
  <si>
    <t>UNITSIZE = '5'</t>
  </si>
  <si>
    <t>UNITSIZE = '6'</t>
  </si>
  <si>
    <t>UNITSIZE = '7'</t>
  </si>
  <si>
    <t>UNITSIZE = '8'</t>
  </si>
  <si>
    <t>UNITSIZE = '9'</t>
  </si>
  <si>
    <t>UNITSIZE = 'M'</t>
  </si>
  <si>
    <t>UNITSIZE_IUF in (.M, .N, .)</t>
  </si>
  <si>
    <t xml:space="preserve">Cannot be duplicated using UNITSIZE because it is a categorical variable.  UNITSIZE_IUF, a continuous variable, was used to create these estimates, but it is withheld from PUF. </t>
  </si>
  <si>
    <t>UNITSIZE_IUF ne (.M, .N, .) and round(UNITSIZE_IUF/NUMPEOPLE) in (0:199)</t>
  </si>
  <si>
    <t>UNITSIZE_IUF ne (.M, .N, .) and round(UNITSIZE_IUF/NUMPEOPLE) in (200:299)</t>
  </si>
  <si>
    <t>UNITSIZE_IUF ne (.M, .N, .) and round(UNITSIZE_IUF/NUMPEOPLE) in (300:399)</t>
  </si>
  <si>
    <t>UNITSIZE_IUF ne (.M, .N, .) and round(UNITSIZE_IUF/NUMPEOPLE) in (400:499)</t>
  </si>
  <si>
    <t>UNITSIZE_IUF ne (.M, .N, .) and round(UNITSIZE_IUF/NUMPEOPLE) in (500:599)</t>
  </si>
  <si>
    <t>UNITSIZE_IUF ne (.M, .N, .) and round(UNITSIZE_IUF/NUMPEOPLE) in (600:699)</t>
  </si>
  <si>
    <t>UNITSIZE_IUF ne (.M, .N, .) and round(UNITSIZE_IUF/NUMPEOPLE) in (700:799)</t>
  </si>
  <si>
    <t>UNITSIZE_IUF ne (.M, .N, .) and round(UNITSIZE_IUF/NUMPEOPLE) in (800:899)</t>
  </si>
  <si>
    <t>UNITSIZE_IUF ne (.M, .N, .) and round(UNITSIZE_IUF/NUMPEOPLE) in (900:999)</t>
  </si>
  <si>
    <t>UNITSIZE_IUF ne (.M, .N, .) and round(UNITSIZE_IUF/NUMPEOPLE) in (1000:1499)</t>
  </si>
  <si>
    <t>UNITSIZE_IUF ne (.M, .N, .) and round(UNITSIZE_IUF/NUMPEOPLE) ge 1500</t>
  </si>
  <si>
    <t>UNITSIZE_IUF gt 0</t>
  </si>
  <si>
    <t>HINCP gt 0 and TENURE in ('1','2') and ((round(TOTHCAMT_IUF/ (HINCP/ 12)) * 100) lt 5)</t>
  </si>
  <si>
    <t>HINCP gt 0 and TENURE in ('1','2') and ((round(TOTHCAMT_IUF/ (HINCP/ 12)) * 100) in (5:9))</t>
  </si>
  <si>
    <t>HINCP gt 0 and TENURE in ('1','2') and ((round(TOTHCAMT_IUF/ (HINCP/ 12)) * 100) in (10:14))</t>
  </si>
  <si>
    <t>HINCP gt 0 and TENURE in ('1','2') and ((round(TOTHCAMT_IUF/ (HINCP/ 12)) * 100) in (15:19))</t>
  </si>
  <si>
    <t>HINCP gt 0 and TENURE in ('1','2') and ((round(TOTHCAMT_IUF/ (HINCP/ 12)) * 100) in (20:24))</t>
  </si>
  <si>
    <t>HINCP gt 0 and TENURE in ('1','2') and ((round(TOTHCAMT_IUF/ (HINCP/ 12)) * 100) in (25:29))</t>
  </si>
  <si>
    <t>HINCP gt 0 and TENURE in ('1','2') and ((round(TOTHCAMT_IUF/ (HINCP/ 12)) * 100) in (30:34))</t>
  </si>
  <si>
    <t>HINCP gt 0 and TENURE in ('1','2') and ((round(TOTHCAMT_IUF/ (HINCP/ 12)) * 100) in (35:39))</t>
  </si>
  <si>
    <t>HINCP gt 0 and TENURE in ('1','2') and ((round(TOTHCAMT_IUF/ (HINCP/ 12)) * 100) in (40:49))</t>
  </si>
  <si>
    <t>HINCP gt 0 and TENURE in ('1','2') and ((round(TOTHCAMT_IUF/ (HINCP/ 12)) * 100) in (50:59))</t>
  </si>
  <si>
    <t>HINCP gt 0 and TENURE in ('1','2') and ((round(TOTHCAMT_IUF/ (HINCP/ 12)) * 100) in (60:69))</t>
  </si>
  <si>
    <t>HINCP gt 0 and TENURE in ('1','2') and ((round(TOTHCAMT_IUF/ (HINCP/ 12)) * 100) in (70:99))</t>
  </si>
  <si>
    <t>HINCP gt 0 and TENURE in ('1','2') and ((round(TOTHCAMT_IUF/ (HINCP/ 12)) * 100) ge 100)</t>
  </si>
  <si>
    <t>Median of HINCP gt 0 and TENURE in ('1','2') and (round((TOTHCAMT_IUF/ (HINCP/ 12)) * 100),1) lt 100)</t>
  </si>
  <si>
    <t>HUDSUB = '1'</t>
  </si>
  <si>
    <t>HUDSUB = '2'</t>
  </si>
  <si>
    <t>HUDSUB = '3'</t>
  </si>
  <si>
    <t>HINCP topcoded on PUF</t>
  </si>
  <si>
    <t>Data have not yet been released to the public.</t>
  </si>
  <si>
    <t>Table Creator estimate</t>
  </si>
  <si>
    <t>Table Creator Margin of Error</t>
  </si>
  <si>
    <t>Commuting to Work by Mode of Transportation</t>
  </si>
  <si>
    <t>S-13A</t>
  </si>
  <si>
    <t>S-13B</t>
  </si>
  <si>
    <t>Annual Commuting Costs by Type of Commuter</t>
  </si>
  <si>
    <t>Total (All housing units)</t>
  </si>
  <si>
    <t>*Native Hawaiian and Other Pacific Islander.</t>
  </si>
  <si>
    <t>**Because Hispanics may be any race, data can overlap slightly with other groups. Most Hispanics report themselves as White, but some report themselves as Black or in other categories.</t>
  </si>
  <si>
    <t>By15Top</t>
  </si>
  <si>
    <t>Top 15 Metropolitan Areas</t>
  </si>
  <si>
    <t>New York City</t>
  </si>
  <si>
    <t>Los Angeles</t>
  </si>
  <si>
    <t xml:space="preserve">Chicago </t>
  </si>
  <si>
    <t>Dallas</t>
  </si>
  <si>
    <t>Houston</t>
  </si>
  <si>
    <t>Philadelphia</t>
  </si>
  <si>
    <t>Washington DC</t>
  </si>
  <si>
    <t>Miami</t>
  </si>
  <si>
    <t>Atlanta</t>
  </si>
  <si>
    <t>Boston</t>
  </si>
  <si>
    <t>San Francisco</t>
  </si>
  <si>
    <t>Phoenix</t>
  </si>
  <si>
    <t>Riverside</t>
  </si>
  <si>
    <t xml:space="preserve">Detroit </t>
  </si>
  <si>
    <t>Seattle</t>
  </si>
  <si>
    <t xml:space="preserve">Header of table: (Metro areas are shown from largest to smallest, according to the population as of 2013.)
</t>
  </si>
  <si>
    <t>HUDSUB = '4'</t>
  </si>
  <si>
    <t>HUDSUB = '5'</t>
  </si>
  <si>
    <t>HUDSUB = '6'</t>
  </si>
  <si>
    <t xml:space="preserve"> Total</t>
  </si>
  <si>
    <t>INTSTATUS = '1' and SPLITSAMP = '1' and</t>
  </si>
  <si>
    <t>COMDAYS ne .N</t>
  </si>
  <si>
    <t>How Often Commutes to Work in a Typical Week</t>
  </si>
  <si>
    <t>1 day</t>
  </si>
  <si>
    <t>COMDAYS = 1</t>
  </si>
  <si>
    <t>2 days</t>
  </si>
  <si>
    <t>COMDAYS = 2</t>
  </si>
  <si>
    <t>3 days</t>
  </si>
  <si>
    <t>COMDAYS = 3</t>
  </si>
  <si>
    <t>4 days</t>
  </si>
  <si>
    <t>COMDAYS = 4</t>
  </si>
  <si>
    <t>5 days</t>
  </si>
  <si>
    <t>COMDAYS = 5</t>
  </si>
  <si>
    <t>6 days</t>
  </si>
  <si>
    <t>COMDAYS = 6</t>
  </si>
  <si>
    <t>7 days</t>
  </si>
  <si>
    <t>COMDAYS = 7</t>
  </si>
  <si>
    <t>Does not leave home for work</t>
  </si>
  <si>
    <t>COMDAYS = 0</t>
  </si>
  <si>
    <t>COMDAYS = .M</t>
  </si>
  <si>
    <t>COMDAYS in (1:7 .M)</t>
  </si>
  <si>
    <t>COMDAYS in (1:7 .M) and DRIVEALL in (1:7)</t>
  </si>
  <si>
    <t>1 day per week</t>
  </si>
  <si>
    <t>COMDAYS in (1:7 .M) and DRIVEALL = 1</t>
  </si>
  <si>
    <t>2 days per week</t>
  </si>
  <si>
    <t>COMDAYS in (1:7 .M) and DRIVEALL = 2</t>
  </si>
  <si>
    <t>3 days per week</t>
  </si>
  <si>
    <t>COMDAYS in (1:7 .M) and DRIVEALL = 3</t>
  </si>
  <si>
    <t>4 days per week</t>
  </si>
  <si>
    <t>COMDAYS in (1:7 .M) and DRIVEALL = 4</t>
  </si>
  <si>
    <t>5 days per week</t>
  </si>
  <si>
    <t>COMDAYS in (1:7 .M) and DRIVEALL = 5</t>
  </si>
  <si>
    <t>6 days per week</t>
  </si>
  <si>
    <t>COMDAYS in (1:7 .M) and DRIVEALL = 6</t>
  </si>
  <si>
    <t>7 days per week</t>
  </si>
  <si>
    <t>COMDAYS in (1:7 .M) and DRIVEALL = 7</t>
  </si>
  <si>
    <t>COMDAYS in (1:7 .M) and DRIVEALL = 0</t>
  </si>
  <si>
    <t>COMDAYS in (1:7 .M) and DRIVEALL = .M</t>
  </si>
  <si>
    <t>1 to 19 miles</t>
  </si>
  <si>
    <t>COMDAYS in (1:7 .M) and DRIVEALL in (1:7) and DIST in (1:19)</t>
  </si>
  <si>
    <t>20 to 39 miles</t>
  </si>
  <si>
    <t>COMDAYS in (1:7 .M) and DRIVEALL in (1:7) and DIST in (20:39)</t>
  </si>
  <si>
    <t>40 to 59 miles</t>
  </si>
  <si>
    <t>COMDAYS in (1:7 .M) and DRIVEALL in (1:7) and DIST in (40:59)</t>
  </si>
  <si>
    <t>60 to 79 miles</t>
  </si>
  <si>
    <t>COMDAYS in (1:7 .M) and DRIVEALL in (1:7) and DIST in (60:79)</t>
  </si>
  <si>
    <t>80 to 99 miles</t>
  </si>
  <si>
    <t>COMDAYS in (1:7 .M) and DRIVEALL in (1:7) and DIST in (80:99)</t>
  </si>
  <si>
    <t>100 or more miles</t>
  </si>
  <si>
    <t>COMDAYS in (1:7 .M) and DRIVEALL in (1:7) and DIST ge 100</t>
  </si>
  <si>
    <t>COMDAYS in (1:7 .M) and DRIVEALL in (1:7) and DIST = .M</t>
  </si>
  <si>
    <t>Median miles per day (miles)</t>
  </si>
  <si>
    <t>Median daily cost of driving (incl. gas, insurance, and use only):</t>
  </si>
  <si>
    <t>COMDAYS in (1:7 .M) and DRIVEALL in (1:7) and PARKING ge 1</t>
  </si>
  <si>
    <t>COMDAYS in (1:7 .M) and DRIVEALL in (1:7) and PARKING = 0</t>
  </si>
  <si>
    <t>COMDAYS in (1:7 .M) and DRIVEALL in (1:7) and PARKING = .M</t>
  </si>
  <si>
    <t>Median cost per day (dollars) (excludes zero)</t>
  </si>
  <si>
    <t>COMDAYS in (1:7 .M) and DRIVEALL in (1:7)  and TOLL ge 1</t>
  </si>
  <si>
    <t>COMDAYS in (1:7 .M) and DRIVEALL in (1:7) and TOLL = 0</t>
  </si>
  <si>
    <t>COMDAYS in (1:7 .M) and DRIVEALL in (1:7) and TOLL = .M</t>
  </si>
  <si>
    <t>Median daily cost of driving (incl. gas, insurance, and use), parking, and tolls:</t>
  </si>
  <si>
    <t>COMDAYS in (1:7 .M) and DRIVEALL in (0 .M) and COMPANYCAR ne '1' and DRIVEPART = '1'</t>
  </si>
  <si>
    <t>COMDAYS in (1:7 .M) and DRIVEALL in (0 .M) and COMPANYCAR ne '1' and DRIVEPART = '1' and COMDAYS = 1</t>
  </si>
  <si>
    <t>COMDAYS in (1:7 .M) and DRIVEALL in (0 .M) and COMPANYCAR ne '1' and DRIVEPART = '1' and COMDAYS = 2</t>
  </si>
  <si>
    <t>COMDAYS in (1:7 .M) and DRIVEALL in (0 .M) and COMPANYCAR ne '1' and DRIVEPART = '1' and COMDAYS = 3</t>
  </si>
  <si>
    <t>COMDAYS in (1:7 .M) and DRIVEALL in (0 .M) and COMPANYCAR ne '1' and DRIVEPART = '1' and COMDAYS = 4</t>
  </si>
  <si>
    <t>COMDAYS in (1:7 .M) and DRIVEALL in (0 .M) and COMPANYCAR ne '1' and DRIVEPART = '1' and COMDAYS = 5</t>
  </si>
  <si>
    <t>COMDAYS in (1:7 .M) and DRIVEALL in (0 .M) and COMPANYCAR ne '1' and DRIVEPART = '1' and COMDAYS = 6</t>
  </si>
  <si>
    <t>COMDAYS in (1:7 .M) and DRIVEALL in (0 .M) and COMPANYCAR ne '1' and DRIVEPART = '1' and COMDAYS = 7</t>
  </si>
  <si>
    <t>COMDAYS in (1:7 .M) and DRIVEALL in (0 .M) and COMPANYCAR ne '1' and DRIVEPART = '1' and COMDAYS = .M</t>
  </si>
  <si>
    <t>COMDAYS in (1:7 .M) and DRIVEALL in (0 .M) and COMPANYCAR ne '1' and DRIVEPART = '2'</t>
  </si>
  <si>
    <t>COMDAYS in (1:7 .M) and DRIVEALL in (0 .M) and COMPANYCAR ne '1' and DRIVEPART = 'M'</t>
  </si>
  <si>
    <t>COMDAYS in (1:7 .M) and DRIVEALL in (0 .M) and COMPANYCAR ne '1' and DRIVEPART = '1' and DIST in (1:19)</t>
  </si>
  <si>
    <t>COMDAYS in (1:7 .M) and DRIVEALL in (0 .M) and COMPANYCAR ne '1' and DRIVEPART = '1' and DIST in (20:39)</t>
  </si>
  <si>
    <t>COMDAYS in (1:7 .M) and DRIVEALL in (0 .M) and COMPANYCAR ne '1' and DRIVEPART = '1' and DIST in (40:59)</t>
  </si>
  <si>
    <t>COMDAYS in (1:7 .M) and DRIVEALL in (0 .M) and COMPANYCAR ne '1' and DRIVEPART = '1' and DIST in (60:79)</t>
  </si>
  <si>
    <t>COMDAYS in (1:7 .M) and DRIVEALL in (0 .M) and COMPANYCAR ne '1' and DRIVEPART = '1' and DIST in (80:99)</t>
  </si>
  <si>
    <t>COMDAYS in (1:7 .M) and DRIVEALL in (0 .M) and COMPANYCAR ne '1' and DRIVEPART = '1' and DIST ge 100</t>
  </si>
  <si>
    <t>COMDAYS in (1:7 .M) and DRIVEALL in (0 .M) and COMPANYCAR ne '1' and DRIVEPART = '1' and DIST = .M</t>
  </si>
  <si>
    <t>COMDAYS in (1:7 .M) and DRIVEALL in (0 .M) and COMPANYCAR ne '1' and DRIVEPART = '1' and PARKING ge 1</t>
  </si>
  <si>
    <t>COMDAYS in (1:7 .M) and DRIVEALL in (0 .M) and COMPANYCAR ne '1' and DRIVEPART = '1' and PARKING = 0</t>
  </si>
  <si>
    <t>COMDAYS in (1:7 .M) and DRIVEALL in (0 .M) and COMPANYCAR ne '1' and DRIVEPART = '1' and PARKING = .M</t>
  </si>
  <si>
    <t>COMDAYS in (1:7 .M) and DRIVEALL in (0 .M) and COMPANYCAR ne '1' and DRIVEPART = '1' and DIST in (1 : 998 .M) and TOLL ge 1</t>
  </si>
  <si>
    <t>COMDAYS in (1:7 .M) and DRIVEALL in (0 .M) and COMPANYCAR ne '1' and DRIVEPART = '1' and DIST in (1 : 998 .M) and TOLL = 0</t>
  </si>
  <si>
    <t>COMDAYS in (1:7 .M) and DRIVEALL in (0 .M) and COMPANYCAR ne '1' and DRIVEPART = '1' and DIST in (1 : 998 .M) and TOLL = .M</t>
  </si>
  <si>
    <t>COMDAYS in (1:7 .M) and COMPANYCAR ne '1' and CARPOOL in (2:5)</t>
  </si>
  <si>
    <t>In 2-person carpool</t>
  </si>
  <si>
    <t>COMDAYS in (1:7 .M) and COMPANYCAR ne '1' and CARPOOL = 2</t>
  </si>
  <si>
    <t>In 3-or-more person carpool</t>
  </si>
  <si>
    <t>COMDAYS in (1:7 .M) and COMPANYCAR ne '1' and CARPOOL in (3:5)</t>
  </si>
  <si>
    <t>COMDAYS in (1:7 .M) and COMPANYCAR ne '1' and CARPOOL = 0</t>
  </si>
  <si>
    <t>COMDAYS in (1:7 .M) and COMPANYCAR ne '1' and CARPOOL = .M</t>
  </si>
  <si>
    <t>Median daily cost of carpool (includes carpool fee, parking, and tolls only) (dollars) (excludes zero)</t>
  </si>
  <si>
    <t>COMDAYS in (1:7 .M) and COMPANYCAR ne '1' and CARPOOL in (2:5) and DIST in (1:19)</t>
  </si>
  <si>
    <t>COMDAYS in (1:7 .M) and COMPANYCAR ne '1' and CARPOOL in (2:5) and DIST in (20:39)</t>
  </si>
  <si>
    <t>COMDAYS in (1:7 .M) and COMPANYCAR ne '1' and CARPOOL in (2:5) and DIST in (40:59)</t>
  </si>
  <si>
    <t>COMDAYS in (1:7 .M) and COMPANYCAR ne '1' and CARPOOL in (2:5) and DIST in (60:79)</t>
  </si>
  <si>
    <t>COMDAYS in (1:7 .M) and COMPANYCAR ne '1' and CARPOOL in (2:5) and DIST in (80:99)</t>
  </si>
  <si>
    <t>COMDAYS in (1:7 .M) and COMPANYCAR ne '1' and CARPOOL in (2:5) and DIST in (100:998)</t>
  </si>
  <si>
    <t>COMDAYS in (1:7 .M) and COMPANYCAR ne '1' and CARPOOL in (2:5) and DIST = .M</t>
  </si>
  <si>
    <t>Not driver in carpool</t>
  </si>
  <si>
    <t>COMDAYS in (1:7 .M) and COMPANYCAR ne '1' and CARPOOL in (2:5) and DIST = .N</t>
  </si>
  <si>
    <t>Median daily cost of driving (incl. gas, insurance, use only):</t>
  </si>
  <si>
    <t>COMDAYS in (1:7 .M) and DRIVEALL in (1:7 .M) and COMPANYCAR = '1'</t>
  </si>
  <si>
    <t>COMDAYS in (1:7 .M) and COMPANYCAR = '1' and DRIVEALL = 1</t>
  </si>
  <si>
    <t xml:space="preserve">COMDAYS in (1:7 .M) and COMPANYCAR = '1' and DRIVEALL = 2 </t>
  </si>
  <si>
    <t>COMDAYS in (1:7 .M) and COMPANYCAR = '1' and DRIVEALL = 3</t>
  </si>
  <si>
    <t>COMDAYS in (1:7 .M) and COMPANYCAR = '1' and DRIVEALL = 4</t>
  </si>
  <si>
    <t>COMDAYS in (1:7 .M) and COMPANYCAR = '1' and DRIVEALL = 5</t>
  </si>
  <si>
    <t xml:space="preserve">COMDAYS in (1:7 .M) and COMPANYCAR = '1' and DRIVEALL = 6 </t>
  </si>
  <si>
    <t>COMDAYS in (1:7 .M) and COMPANYCAR = '1' and DRIVEALL = 7</t>
  </si>
  <si>
    <t>COMDAYS in (1:7 .M) and COMPANYCAR = '1' and DRIVEALL = .M</t>
  </si>
  <si>
    <t xml:space="preserve">No </t>
  </si>
  <si>
    <t>COMDAYS in (1:7 .M) and DRIVEALL in (1:7 .M) and COMPANYCAR = '2'</t>
  </si>
  <si>
    <t>COMDAYS in (1:7 .M) and DRIVEALL in (1:7 .M) and COMPANYCAR = 'M'</t>
  </si>
  <si>
    <t>COMDAYS in (1:7 .M) and DRIVEALL in (1:7 .M) and COMPANYCAR = '1' and DIST in (1:19)</t>
  </si>
  <si>
    <t>COMDAYS in (1:7 .M) and DRIVEALL in (1:7 .M) and COMPANYCAR = '1' and DIST in (20:39)</t>
  </si>
  <si>
    <t>COMDAYS in (1:7 .M) and DRIVEALL in (1:7 .M) and COMPANYCAR = '1' and DIST in (40:59)</t>
  </si>
  <si>
    <t>COMDAYS in (1:7 .M) and DRIVEALL in (1:7 .M) and COMPANYCAR = '1' and DIST in (60:79)</t>
  </si>
  <si>
    <t>COMDAYS in (1:7 .M) and DRIVEALL in (1:7 .M) and COMPANYCAR = '1' and DIST in (80:99)</t>
  </si>
  <si>
    <t>COMDAYS in (1:7 .M) and DRIVEALL in (1:7 .M) and COMPANYCAR = '1' and DIST ge 100</t>
  </si>
  <si>
    <t>COMDAYS in (1:7 .M) and DRIVEALL in (1:7 .M) and COMPANYCAR = '1' and DIST in (.M)</t>
  </si>
  <si>
    <t>COMDAYS in (1:7 .M) and COMPANYCAR ne '1' and (BUS = '1' or SUBWAY = '1' or VAN = '1')</t>
  </si>
  <si>
    <t>Public bus</t>
  </si>
  <si>
    <t>COMDAYS in (1:7 .M) and COMPANYCAR ne '1' and BUS = '1'</t>
  </si>
  <si>
    <t>Subway, commuter rail, light rail, or trolley car</t>
  </si>
  <si>
    <t>COMDAYS in (1:7 .M) and COMPANYCAR ne '1' and SUBWAY = '1'</t>
  </si>
  <si>
    <t>Commuter van or commuter bus</t>
  </si>
  <si>
    <t>COMDAYS in (1:7 .M) and COMPANYCAR ne '1' and VAN = '1'</t>
  </si>
  <si>
    <t>COMDAYS in (1:7 .M) and COMPANYCAR ne '1' and (BUS = '2' and SUBWAY = '2' and VAN = '2')</t>
  </si>
  <si>
    <t>COMDAYS in (1:7 .M) and COMPANYCAR ne '1' and (BUS = 'M' and SUBWAY = 'M' and VAN = 'M')</t>
  </si>
  <si>
    <t>Full subsidy</t>
  </si>
  <si>
    <t>COMDAYS in (1:7 .M) and (SUBWAY = '1' or BUS = '1' or VAN = '1') and SUBSIDY = '1'</t>
  </si>
  <si>
    <t>Partial subsidy</t>
  </si>
  <si>
    <t>COMDAYS in (1:7 .M) and (SUBWAY = '1' or BUS = '1' or VAN = '1') and SUBSIDY = '2'</t>
  </si>
  <si>
    <t>No subsidy</t>
  </si>
  <si>
    <t>COMDAYS in (1:7 .M) and (SUBWAY = '1' or BUS = '1' or VAN = '1') and SUBSIDY = '3'</t>
  </si>
  <si>
    <t>COMDAYS in (1:7 .M) and (SUBWAY = '1' or BUS = '1' or VAN = '1') and SUBSIDY = 'M'</t>
  </si>
  <si>
    <t>Median out-of-pocket public transportation cost per day (dollars) (excludes zero)</t>
  </si>
  <si>
    <t>Commutes Using Other Modes of Transportation</t>
  </si>
  <si>
    <t>COMDAYS in (1:7 .M) and COMPANYCAR ne '1' and SUBSIDY ne '1' and TAXI in (1: 998)</t>
  </si>
  <si>
    <t>COMDAYS in (1:7 .M) and COMPANYCAR ne '1' and SUBSIDY ne '1' and TAXI = 0</t>
  </si>
  <si>
    <t>COMDAYS in (1:7 .M) and COMPANYCAR ne '1' and SUBSIDY ne '1' and TAXI = .M</t>
  </si>
  <si>
    <t>Median cost per day (dollars) (excludes cases not paying for taxi)</t>
  </si>
  <si>
    <t>COMDAYS in (1:7 .M) and TAXI in (0:998 .M) and FERRY in (1: 998)</t>
  </si>
  <si>
    <t>COMDAYS in (1:7 .M) and TAXI in (0:998 .M) and FERRY = 0</t>
  </si>
  <si>
    <t>COMDAYS in (1:7 .M) and TAXI in (0:998 .M) and FERRY = .M</t>
  </si>
  <si>
    <t>Median cost per day (dollars) (excludes cases not paying for ferry)</t>
  </si>
  <si>
    <t>COMDAYS in (1:7 .M) and COMPANYCAR ne '1' and WALK = '1'</t>
  </si>
  <si>
    <t>COMDAYS in (1:7 .M) and COMPANYCAR ne '1' and WALK = '2'</t>
  </si>
  <si>
    <t>COMDAYS in (1:7 .M) and COMPANYCAR ne '1' and WALK = 'M'</t>
  </si>
  <si>
    <t>COMDAYS in (1:7 .M) and COMPANYCAR ne '1' and BIKE = '1'</t>
  </si>
  <si>
    <t>COMDAYS in (1:7 .M) and COMPANYCAR ne '1' and BIKE = '2'</t>
  </si>
  <si>
    <t>COMDAYS in (1:7 .M) and COMPANYCAR ne '1' and BIKE = 'M'</t>
  </si>
  <si>
    <r>
      <t>RESPONDENT WORKED FOR PAY IN THE LAST YEAR</t>
    </r>
    <r>
      <rPr>
        <b/>
        <vertAlign val="superscript"/>
        <sz val="11"/>
        <rFont val="Courier New"/>
        <family val="3"/>
      </rPr>
      <t>1</t>
    </r>
  </si>
  <si>
    <r>
      <t>RESPONDENT COMMUTES TO WORK IN A TYPICAL WEEK</t>
    </r>
    <r>
      <rPr>
        <b/>
        <vertAlign val="superscript"/>
        <sz val="11"/>
        <rFont val="Courier New"/>
        <family val="3"/>
      </rPr>
      <t>2</t>
    </r>
  </si>
  <si>
    <r>
      <t>Drives All the Way to Work</t>
    </r>
    <r>
      <rPr>
        <b/>
        <vertAlign val="superscript"/>
        <sz val="11"/>
        <rFont val="Courier New"/>
        <family val="3"/>
      </rPr>
      <t>3</t>
    </r>
  </si>
  <si>
    <t>Daily distance travelled round-trip to and from work:</t>
  </si>
  <si>
    <r>
      <t>Median cost per day (dollars)</t>
    </r>
    <r>
      <rPr>
        <b/>
        <vertAlign val="superscript"/>
        <sz val="11"/>
        <rFont val="Courier New"/>
        <family val="3"/>
      </rPr>
      <t>4</t>
    </r>
  </si>
  <si>
    <r>
      <t>Pays for parking</t>
    </r>
    <r>
      <rPr>
        <vertAlign val="superscript"/>
        <sz val="11"/>
        <rFont val="Courier New"/>
        <family val="3"/>
      </rPr>
      <t>5</t>
    </r>
    <r>
      <rPr>
        <sz val="11"/>
        <rFont val="Courier New"/>
        <family val="3"/>
      </rPr>
      <t xml:space="preserve">: </t>
    </r>
  </si>
  <si>
    <r>
      <t>Pays for use of toll road(s)</t>
    </r>
    <r>
      <rPr>
        <vertAlign val="superscript"/>
        <sz val="11"/>
        <rFont val="Courier New"/>
        <family val="3"/>
      </rPr>
      <t>5</t>
    </r>
    <r>
      <rPr>
        <sz val="11"/>
        <rFont val="Courier New"/>
        <family val="3"/>
      </rPr>
      <t xml:space="preserve">: </t>
    </r>
  </si>
  <si>
    <r>
      <t>Drives Own Vehicle Part of the Way to Work</t>
    </r>
    <r>
      <rPr>
        <b/>
        <vertAlign val="superscript"/>
        <sz val="11"/>
        <rFont val="Courier New"/>
        <family val="3"/>
      </rPr>
      <t>6</t>
    </r>
  </si>
  <si>
    <r>
      <t>40 to 59</t>
    </r>
    <r>
      <rPr>
        <strike/>
        <sz val="11"/>
        <rFont val="Courier New"/>
        <family val="3"/>
      </rPr>
      <t xml:space="preserve"> </t>
    </r>
    <r>
      <rPr>
        <sz val="11"/>
        <rFont val="Courier New"/>
        <family val="3"/>
      </rPr>
      <t>miles</t>
    </r>
  </si>
  <si>
    <t>Pays for parking:</t>
  </si>
  <si>
    <t>Pays for use of toll road(s):</t>
  </si>
  <si>
    <r>
      <t>Carpools to Work</t>
    </r>
    <r>
      <rPr>
        <b/>
        <vertAlign val="superscript"/>
        <sz val="11"/>
        <rFont val="Courier New"/>
        <family val="3"/>
      </rPr>
      <t>7</t>
    </r>
  </si>
  <si>
    <r>
      <t>Median daily cost of driving (includes gas, insurance, and use), parking, tolls, and carpool fee (dollars)</t>
    </r>
    <r>
      <rPr>
        <b/>
        <vertAlign val="superscript"/>
        <sz val="11"/>
        <rFont val="Courier New"/>
        <family val="3"/>
      </rPr>
      <t>4</t>
    </r>
  </si>
  <si>
    <r>
      <t>Drives Company Vehicle to Work</t>
    </r>
    <r>
      <rPr>
        <b/>
        <vertAlign val="superscript"/>
        <sz val="11"/>
        <rFont val="Courier New"/>
        <family val="3"/>
      </rPr>
      <t>8</t>
    </r>
    <r>
      <rPr>
        <b/>
        <sz val="11"/>
        <rFont val="Courier New"/>
        <family val="3"/>
      </rPr>
      <t>:</t>
    </r>
  </si>
  <si>
    <r>
      <t>Commutes Using Public Transportation</t>
    </r>
    <r>
      <rPr>
        <b/>
        <vertAlign val="superscript"/>
        <sz val="11"/>
        <rFont val="Courier New"/>
        <family val="3"/>
      </rPr>
      <t>7</t>
    </r>
  </si>
  <si>
    <t>Public transportation used as part of commute:</t>
  </si>
  <si>
    <r>
      <t>Yes</t>
    </r>
    <r>
      <rPr>
        <vertAlign val="superscript"/>
        <sz val="11"/>
        <rFont val="Courier New"/>
        <family val="3"/>
      </rPr>
      <t>9</t>
    </r>
  </si>
  <si>
    <t>Employer subsidy for public transportation costs:</t>
  </si>
  <si>
    <r>
      <t>Taxi, cab, or car service used for part of commute</t>
    </r>
    <r>
      <rPr>
        <vertAlign val="superscript"/>
        <sz val="11"/>
        <rFont val="Courier New"/>
        <family val="3"/>
      </rPr>
      <t>10</t>
    </r>
    <r>
      <rPr>
        <sz val="11"/>
        <rFont val="Courier New"/>
        <family val="3"/>
      </rPr>
      <t>:</t>
    </r>
  </si>
  <si>
    <r>
      <t>Ferry used for part of commute</t>
    </r>
    <r>
      <rPr>
        <vertAlign val="superscript"/>
        <sz val="11"/>
        <rFont val="Courier New"/>
        <family val="3"/>
      </rPr>
      <t>10</t>
    </r>
    <r>
      <rPr>
        <sz val="11"/>
        <rFont val="Courier New"/>
        <family val="3"/>
      </rPr>
      <t>:</t>
    </r>
  </si>
  <si>
    <r>
      <t>Walks all the way to work</t>
    </r>
    <r>
      <rPr>
        <vertAlign val="superscript"/>
        <sz val="11"/>
        <rFont val="Courier New"/>
        <family val="3"/>
      </rPr>
      <t>7</t>
    </r>
    <r>
      <rPr>
        <sz val="11"/>
        <rFont val="Courier New"/>
        <family val="3"/>
      </rPr>
      <t>:</t>
    </r>
  </si>
  <si>
    <r>
      <t>Rides bicycle all the way to work</t>
    </r>
    <r>
      <rPr>
        <vertAlign val="superscript"/>
        <sz val="11"/>
        <rFont val="Courier New"/>
        <family val="3"/>
      </rPr>
      <t>7</t>
    </r>
    <r>
      <rPr>
        <sz val="11"/>
        <rFont val="Courier New"/>
        <family val="3"/>
      </rPr>
      <t>:</t>
    </r>
  </si>
  <si>
    <r>
      <rPr>
        <vertAlign val="superscript"/>
        <sz val="11"/>
        <rFont val="Courier New"/>
        <family val="3"/>
      </rPr>
      <t>1</t>
    </r>
    <r>
      <rPr>
        <sz val="11"/>
        <rFont val="Courier New"/>
        <family val="3"/>
      </rPr>
      <t>Commuting questions were asked of a current household member who was either the reference person or a relative of the reference person and was over the age of 16 and reported working for pay.</t>
    </r>
  </si>
  <si>
    <r>
      <t>2</t>
    </r>
    <r>
      <rPr>
        <sz val="11"/>
        <rFont val="Courier New"/>
        <family val="3"/>
      </rPr>
      <t>Includes those who reported leaving home for work at least 1 day per week, as well as those who did not report how many days per week they left home for work.</t>
    </r>
  </si>
  <si>
    <r>
      <t>3</t>
    </r>
    <r>
      <rPr>
        <sz val="11"/>
        <rFont val="Courier New"/>
        <family val="3"/>
      </rPr>
      <t>Includes respondents who reported carpooling as well as those who drove a company car to work.</t>
    </r>
  </si>
  <si>
    <r>
      <rPr>
        <vertAlign val="superscript"/>
        <sz val="11"/>
        <rFont val="Courier New"/>
        <family val="3"/>
      </rPr>
      <t>4</t>
    </r>
    <r>
      <rPr>
        <sz val="11"/>
        <rFont val="Courier New"/>
        <family val="3"/>
      </rPr>
      <t>Costs are estimated using the national 2017 Standard Mileage Rate of 53.5 cents for every mile of business travel driven. The Internal Revenue Service (IRS) establishes the standard mileage rate for business based on an annual study of the fixed and variable costs of operating an automobile. It includes fuel, insurance, registration fees, taxes, maintenance for wear-and-tear, and depreciation.</t>
    </r>
  </si>
  <si>
    <r>
      <rPr>
        <vertAlign val="superscript"/>
        <sz val="11"/>
        <rFont val="Courier New"/>
        <family val="3"/>
      </rPr>
      <t>5</t>
    </r>
    <r>
      <rPr>
        <sz val="11"/>
        <rFont val="Courier New"/>
        <family val="3"/>
      </rPr>
      <t>Figures do not add to total number of commuters because they include respondents who drive all the way to work, but do not drive a company car to work.</t>
    </r>
  </si>
  <si>
    <r>
      <rPr>
        <vertAlign val="superscript"/>
        <sz val="11"/>
        <rFont val="Courier New"/>
        <family val="3"/>
      </rPr>
      <t>6</t>
    </r>
    <r>
      <rPr>
        <sz val="11"/>
        <rFont val="Courier New"/>
        <family val="3"/>
      </rPr>
      <t>Figures do not add to total number of commuters because they exclude respondents who drive all the way to work or drive a company car to work.</t>
    </r>
  </si>
  <si>
    <r>
      <rPr>
        <vertAlign val="superscript"/>
        <sz val="11"/>
        <rFont val="Courier New"/>
        <family val="3"/>
      </rPr>
      <t>7</t>
    </r>
    <r>
      <rPr>
        <sz val="11"/>
        <rFont val="Courier New"/>
        <family val="3"/>
      </rPr>
      <t>Figures do not add to total number of commuters because they exclude respondents who drive a company car to work.</t>
    </r>
  </si>
  <si>
    <r>
      <rPr>
        <vertAlign val="superscript"/>
        <sz val="11"/>
        <rFont val="Courier New"/>
        <family val="3"/>
      </rPr>
      <t>8</t>
    </r>
    <r>
      <rPr>
        <sz val="11"/>
        <rFont val="Courier New"/>
        <family val="3"/>
      </rPr>
      <t>Figures do not add to total number of commuters because they exclude respondents who reported not driving all the way to work.</t>
    </r>
  </si>
  <si>
    <r>
      <t>9</t>
    </r>
    <r>
      <rPr>
        <sz val="11"/>
        <rFont val="Courier New"/>
        <family val="3"/>
      </rPr>
      <t>Figures may not add to total because more than one category may apply to a unit.</t>
    </r>
  </si>
  <si>
    <r>
      <rPr>
        <vertAlign val="superscript"/>
        <sz val="11"/>
        <rFont val="Courier New"/>
        <family val="3"/>
      </rPr>
      <t>10</t>
    </r>
    <r>
      <rPr>
        <sz val="11"/>
        <rFont val="Courier New"/>
        <family val="3"/>
      </rPr>
      <t>Figures do not add to total number of commuters because they exclude respondents who drive a company car to work or receive a full subsidy from their employer for their public transportation costs.</t>
    </r>
  </si>
  <si>
    <t>Table S-13A-AO, American Housing Survey</t>
  </si>
  <si>
    <t>Commuting to Work by Mode of Transportation—All Occupied Units</t>
  </si>
  <si>
    <t xml:space="preserve">Annual Commuting Costs by Type of Commuter </t>
  </si>
  <si>
    <t>Drives all the way to work only</t>
  </si>
  <si>
    <t>COMDAYS in (1:7 .M) and COMTYPE = '1'</t>
  </si>
  <si>
    <t>Median annual cost (dollars)</t>
  </si>
  <si>
    <t>Public transportation only</t>
  </si>
  <si>
    <t>COMDAYS in (1:7 .M) and COMTYPE = '2'</t>
  </si>
  <si>
    <t>Uses more than one mode of transportation</t>
  </si>
  <si>
    <t xml:space="preserve">COMDAYS in (1:7 .M) and COMTYPE = '3' </t>
  </si>
  <si>
    <t>Carpool</t>
  </si>
  <si>
    <t>COMDAYS in (1:7 .M) and COMTYPE = '4'</t>
  </si>
  <si>
    <t>Company car</t>
  </si>
  <si>
    <t>COMDAYS in (1:7 .M) and COMTYPE = '5'</t>
  </si>
  <si>
    <t>Walks/Bikes only</t>
  </si>
  <si>
    <t>COMDAYS in (1:7 .M) and COMTYPE = '6'</t>
  </si>
  <si>
    <t>Does not commute</t>
  </si>
  <si>
    <t>COMDAYS in (0:7 .M) and COMTYPE = '0'</t>
  </si>
  <si>
    <t>COMDAYS in (1:7 .M) and COMTYPE = 'M'</t>
  </si>
  <si>
    <t>COMDAYS in (1:7 .M) and DRIVEALL in (1:7) and DIST in (1:998)</t>
  </si>
  <si>
    <t>COMDAYS in (1:7 .M) and DRIVEALL in (1 2 3 4 5 6 7) and CMTCST1 ge 0</t>
  </si>
  <si>
    <t>COMDAYS in (1:7 .M) and DRIVEALL in (1:7) and PARKING in (1: 998) and CMTCST2 gt 0</t>
  </si>
  <si>
    <t>COMDAYS in (1:7 .M) and DRIVEALL in (1:7) and TOLL in (1: 998) and CMTCST3 gt 0</t>
  </si>
  <si>
    <t>COMDAYS in (1:7 .M) and DRIVEALL in (1:7) and CMTCST4 ge 0</t>
  </si>
  <si>
    <t>COMDAYS in (1:7 .M) and DRIVEALL in (0 .M) and COMPANYCAR ne '1' and DRIVEPART = '1' and DIST in (1:998)</t>
  </si>
  <si>
    <t>COMDAYS in (1:7 .M) and DRIVEALL in (0 .M) and COMPANYCAR ne '1' and DRIVEPART = '1' and DIST in (1: 998) and CMTCST1 ge 0</t>
  </si>
  <si>
    <t>COMDAYS in (1:7 .M) and DRIVEALL in (0 .M) and COMPANYCAR ne '1' and DRIVEPART = '1' and PARKING in (1: 998) and CMTCST5 gt 0</t>
  </si>
  <si>
    <t>COMDAYS in (1:7 .M) and DRIVEALL in (0 .M) and COMPANYCAR ne '1' and DRIVEPART = '1' and DIST in (1 : 998 .M) and TOLL in (1: 998) and CMTCST6 gt 0</t>
  </si>
  <si>
    <t>COMDAYS in (1:7 .M) and DRIVEALL in (0 .M) and COMPANYCAR ne '1' and DRIVEPART = '1' and DIST in (1 : 998 .M) and CMTCST7 ge 0</t>
  </si>
  <si>
    <t>COMDAYS in (1:7 .M) and COMPANYCAR ne '1' and CARPOOL in (2:5) and CMTCST8 gt 0</t>
  </si>
  <si>
    <t>COMDAYS in (1:7 .M) and COMPANYCAR ne '1' and CARPOOL in (2:5) and DIST in (1:998)</t>
  </si>
  <si>
    <t>COMDAYS in (1:7 .M) and COMPANYCAR ne '1' and CARPOOL in (2:5) and CMTCST9 ge 0</t>
  </si>
  <si>
    <t>COMDAYS in (1:7 .M) and COMPANYCAR ne '1' and CARPOOL in (2:5) and CMTCST10 ge 0</t>
  </si>
  <si>
    <t>COMDAYS in (1:7 .M) and DRIVEALL in (1:7 .M) and COMPANYCAR = '1' and DIST in (1: 998)</t>
  </si>
  <si>
    <t>COMDAYS in (1:7 .M) and (SUBWAY = '1' or BUS = '1' or VAN = '1') and SUBSIDY ne '1' and TRANAMT in (1: 998) and CMTCST11 gt 0</t>
  </si>
  <si>
    <t>COMDAYS in (1:7 .M) and COMPANYCAR ne '1' and SUBSIDY ne '1' and TAXI in (2: 998) and CMTCST12 gt 0</t>
  </si>
  <si>
    <t>COMDAYS in (1:7 .M) and TAXI in (0:998 .M) and FERRY in (2: 998) and CMTCST13 gt 0</t>
  </si>
  <si>
    <t>Table S-13B-AO, American Housing Survey</t>
  </si>
  <si>
    <t>Annual Commuting Costs by Type of Commuter—All Occupied Units</t>
  </si>
  <si>
    <t>COMDAYS in (1:7 .M) and COMTYPE ne 'N' and COMCOST ge 0</t>
  </si>
  <si>
    <t>COMDAYS in (1:7 .M) and COMTYPE = '1' and COMCOST ge 0</t>
  </si>
  <si>
    <t>COMDAYS in (1:7 .M) and COMTYPE = '2' and COMCOST ge 0</t>
  </si>
  <si>
    <t>COMDAYS in (1:7 .M) and COMTYPE = '3' and COMCOST ge 0</t>
  </si>
  <si>
    <t>COMDAYS in (1:7 .M) and COMTYPE = '4' and COMCOST ge 0</t>
  </si>
  <si>
    <r>
      <t xml:space="preserve"> Median annual total commuting cost (dollars)</t>
    </r>
    <r>
      <rPr>
        <b/>
        <vertAlign val="superscript"/>
        <sz val="11"/>
        <color theme="1"/>
        <rFont val="Courier New"/>
        <family val="3"/>
      </rPr>
      <t>2</t>
    </r>
  </si>
  <si>
    <r>
      <t>Median annual cost (dollars)</t>
    </r>
    <r>
      <rPr>
        <b/>
        <vertAlign val="superscript"/>
        <sz val="11"/>
        <color theme="1"/>
        <rFont val="Courier New"/>
        <family val="3"/>
      </rPr>
      <t>3</t>
    </r>
  </si>
  <si>
    <r>
      <t>Median annual total cost for those who carpool (dollars)</t>
    </r>
    <r>
      <rPr>
        <b/>
        <vertAlign val="superscript"/>
        <sz val="11"/>
        <color theme="1"/>
        <rFont val="Courier New"/>
        <family val="3"/>
      </rPr>
      <t>3</t>
    </r>
  </si>
  <si>
    <r>
      <rPr>
        <vertAlign val="superscript"/>
        <sz val="11"/>
        <color theme="1"/>
        <rFont val="Courier New"/>
        <family val="3"/>
      </rPr>
      <t>2</t>
    </r>
    <r>
      <rPr>
        <sz val="11"/>
        <color theme="1"/>
        <rFont val="Courier New"/>
        <family val="3"/>
      </rPr>
      <t>Excludes cases where the respondent does not commute.</t>
    </r>
  </si>
  <si>
    <r>
      <rPr>
        <vertAlign val="superscript"/>
        <sz val="11"/>
        <color theme="1"/>
        <rFont val="Courier New"/>
        <family val="3"/>
      </rPr>
      <t>3</t>
    </r>
    <r>
      <rPr>
        <sz val="11"/>
        <color theme="1"/>
        <rFont val="Courier New"/>
        <family val="3"/>
      </rPr>
      <t>Applicable costs are estimated using the national 2017 Standard Mileage Rate of 53.5 cents for every mile of business travel driven. The Internal Revenue Service (IRS) establishes the standard mileage rate for business based on an annual study of the fixed and variable costs of operating an automobile. It includes fuel, insurance, registration fees, taxes, maintenance for wear-and-tear, and depreciation.</t>
    </r>
  </si>
  <si>
    <t>AHS 2017 Metros and States in Sample</t>
  </si>
  <si>
    <t>States:</t>
  </si>
  <si>
    <t>California</t>
  </si>
  <si>
    <t>Florida</t>
  </si>
  <si>
    <t>Illinois</t>
  </si>
  <si>
    <t>New York</t>
  </si>
  <si>
    <t>Pennsylvania</t>
  </si>
  <si>
    <t>Texas</t>
  </si>
  <si>
    <t>Maryland</t>
  </si>
  <si>
    <t>Virginia</t>
  </si>
  <si>
    <t>Massachusetts</t>
  </si>
  <si>
    <t>STATE = '12'</t>
  </si>
  <si>
    <t>IUF only</t>
  </si>
  <si>
    <t>STATE = '17'</t>
  </si>
  <si>
    <t>FIPS Code</t>
  </si>
  <si>
    <t>STATE = '25'</t>
  </si>
  <si>
    <t>STATE = '36'</t>
  </si>
  <si>
    <t>STATE = '42'</t>
  </si>
  <si>
    <t>STATE = '24'</t>
  </si>
  <si>
    <t>STATE = '51'</t>
  </si>
  <si>
    <t>STATE = '48'</t>
  </si>
  <si>
    <t>STATE = '06'</t>
  </si>
  <si>
    <t>METROPOLITAN AREAS &amp; STATES:</t>
  </si>
  <si>
    <t>Metro CBSA Codes and State FIPS Codes</t>
  </si>
  <si>
    <t>CMTCST2 eq(PARKING/DRIVEALL)</t>
  </si>
  <si>
    <t>​CMTCST3 eq (TOLL/DRIVEALL)</t>
  </si>
  <si>
    <t>​CMTCST5 = (PARKING/COMDAYS)</t>
  </si>
  <si>
    <t>​CMTCST6 = (TOLL/COMDAYS)</t>
  </si>
  <si>
    <t>C​MTCST8 = (POOLAMT/COMDAYS) + (PARKING/COMDAYS) + (TOLL/COMDAYS)</t>
  </si>
  <si>
    <t>​CMTCST11 = TRANAMT/COMDAYS</t>
  </si>
  <si>
    <t>​CMTCST12 = TAXI/COMDAYS</t>
  </si>
  <si>
    <t>​CMTCST13 = FERRY/COMDAYS</t>
  </si>
  <si>
    <r>
      <t xml:space="preserve">CMTCST1 = (DIST* </t>
    </r>
    <r>
      <rPr>
        <b/>
        <sz val="11"/>
        <color rgb="FF008080"/>
        <rFont val="Courier New"/>
        <family val="3"/>
      </rPr>
      <t>.535</t>
    </r>
    <r>
      <rPr>
        <b/>
        <sz val="11"/>
        <color rgb="FF000000"/>
        <rFont val="Courier New"/>
        <family val="3"/>
      </rPr>
      <t xml:space="preserve"> </t>
    </r>
    <r>
      <rPr>
        <sz val="11"/>
        <color rgb="FF000000"/>
        <rFont val="Courier New"/>
        <family val="3"/>
      </rPr>
      <t>)</t>
    </r>
  </si>
  <si>
    <r>
      <t xml:space="preserve">CMTCST4 = (DIST* </t>
    </r>
    <r>
      <rPr>
        <b/>
        <sz val="11"/>
        <color rgb="FF008080"/>
        <rFont val="Courier New"/>
        <family val="3"/>
      </rPr>
      <t>.535</t>
    </r>
    <r>
      <rPr>
        <b/>
        <sz val="11"/>
        <color rgb="FF000000"/>
        <rFont val="Courier New"/>
        <family val="3"/>
      </rPr>
      <t xml:space="preserve"> </t>
    </r>
    <r>
      <rPr>
        <sz val="11"/>
        <color rgb="FF000000"/>
        <rFont val="Courier New"/>
        <family val="3"/>
      </rPr>
      <t>) + ((PARKING + TOLL)/DRIVEALL)</t>
    </r>
  </si>
  <si>
    <r>
      <t>CMTCST7 = (DIST*</t>
    </r>
    <r>
      <rPr>
        <b/>
        <sz val="11"/>
        <color rgb="FF008080"/>
        <rFont val="Courier New"/>
        <family val="3"/>
      </rPr>
      <t>.535</t>
    </r>
    <r>
      <rPr>
        <sz val="11"/>
        <color rgb="FF000000"/>
        <rFont val="Courier New"/>
        <family val="3"/>
      </rPr>
      <t>) + ((PARKING + TOLL)/COMDAYS)</t>
    </r>
  </si>
  <si>
    <r>
      <t>​CMTCST9 = ((DIST*</t>
    </r>
    <r>
      <rPr>
        <b/>
        <sz val="11"/>
        <color rgb="FF008080"/>
        <rFont val="Courier New"/>
        <family val="3"/>
      </rPr>
      <t>.535</t>
    </r>
    <r>
      <rPr>
        <sz val="11"/>
        <color rgb="FF000000"/>
        <rFont val="Courier New"/>
        <family val="3"/>
      </rPr>
      <t>)/CARPOOL)</t>
    </r>
  </si>
  <si>
    <r>
      <t>​CMTCST10 = (POOLAMT/COMDAYS) + (PARKING/COMDAYS) + (TOLL/COMDAYS) + ((DIST*</t>
    </r>
    <r>
      <rPr>
        <b/>
        <sz val="11"/>
        <color rgb="FF008080"/>
        <rFont val="Courier New"/>
        <family val="3"/>
      </rPr>
      <t>.535</t>
    </r>
    <r>
      <rPr>
        <sz val="11"/>
        <color rgb="FF000000"/>
        <rFont val="Courier New"/>
        <family val="3"/>
      </rPr>
      <t>)/CARPOOL)</t>
    </r>
  </si>
  <si>
    <t>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</si>
</sst>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_);[Red]\(&quot;$&quot;#,##0\)"/>
    <numFmt numFmtId="43" formatCode="_(* #,##0.00_);_(* \(#,##0.00\);_(* &quot;-&quot;??_);_(@_)"/>
    <numFmt numFmtId="164" formatCode="#,##0.0"/>
    <numFmt numFmtId="165" formatCode="0.0"/>
    <numFmt numFmtId="166" formatCode="###,###,###,###,##0"/>
    <numFmt numFmtId="167" formatCode="###,###,###,##0"/>
    <numFmt numFmtId="168" formatCode="0_);\(0\)"/>
  </numFmts>
  <fonts count="84" x14ac:knownFonts="1">
    <font>
      <sz val="11"/>
      <color theme="1"/>
      <name val="Calibri"/>
      <family val="2"/>
      <scheme val="minor"/>
    </font>
    <font>
      <sz val="11"/>
      <color theme="1"/>
      <name val="Calibri"/>
      <family val="2"/>
    </font>
    <font>
      <sz val="11"/>
      <color rgb="FF7030A0"/>
      <name val="Calibri"/>
      <family val="2"/>
    </font>
    <font>
      <b/>
      <sz val="11"/>
      <color theme="1"/>
      <name val="Calibri"/>
      <family val="2"/>
    </font>
    <font>
      <u/>
      <sz val="11"/>
      <color theme="10"/>
      <name val="Calibri"/>
      <family val="2"/>
      <scheme val="minor"/>
    </font>
    <font>
      <sz val="11"/>
      <name val="Calibri"/>
      <family val="2"/>
      <scheme val="minor"/>
    </font>
    <font>
      <sz val="11"/>
      <color rgb="FF0033CC"/>
      <name val="Calibri"/>
      <family val="2"/>
    </font>
    <font>
      <sz val="10"/>
      <name val="Arial"/>
      <family val="2"/>
    </font>
    <font>
      <sz val="11"/>
      <color rgb="FF0000FF"/>
      <name val="Arial"/>
      <family val="2"/>
    </font>
    <font>
      <sz val="11"/>
      <color theme="0"/>
      <name val="Calibri"/>
      <family val="2"/>
    </font>
    <font>
      <sz val="11"/>
      <color rgb="FF0000FF"/>
      <name val="Courier New"/>
      <family val="3"/>
    </font>
    <font>
      <sz val="11"/>
      <name val="Courier"/>
      <family val="3"/>
    </font>
    <font>
      <b/>
      <sz val="12"/>
      <color theme="1"/>
      <name val="Calibri"/>
      <family val="2"/>
      <scheme val="minor"/>
    </font>
    <font>
      <sz val="12"/>
      <color theme="1"/>
      <name val="Calibri"/>
      <family val="2"/>
      <scheme val="minor"/>
    </font>
    <font>
      <u/>
      <sz val="12"/>
      <color theme="10"/>
      <name val="Calibri"/>
      <family val="2"/>
      <scheme val="minor"/>
    </font>
    <font>
      <sz val="12"/>
      <color rgb="FF0000FF"/>
      <name val="Calibri"/>
      <family val="2"/>
      <scheme val="minor"/>
    </font>
    <font>
      <sz val="12"/>
      <color rgb="FFFF0000"/>
      <name val="Calibri"/>
      <family val="2"/>
      <scheme val="minor"/>
    </font>
    <font>
      <b/>
      <sz val="12"/>
      <color rgb="FF000000"/>
      <name val="Calibri"/>
      <family val="2"/>
      <scheme val="minor"/>
    </font>
    <font>
      <sz val="12"/>
      <name val="Calibri"/>
      <family val="2"/>
      <scheme val="minor"/>
    </font>
    <font>
      <sz val="12"/>
      <color indexed="8"/>
      <name val="Calibri"/>
      <family val="2"/>
      <scheme val="minor"/>
    </font>
    <font>
      <vertAlign val="superscript"/>
      <sz val="12"/>
      <name val="Calibri"/>
      <family val="2"/>
    </font>
    <font>
      <sz val="12"/>
      <name val="Calibri"/>
      <family val="2"/>
    </font>
    <font>
      <b/>
      <sz val="12"/>
      <name val="Calibri"/>
      <family val="2"/>
      <scheme val="minor"/>
    </font>
    <font>
      <sz val="11"/>
      <name val="Courier New"/>
      <family val="3"/>
    </font>
    <font>
      <sz val="11"/>
      <name val="Arial"/>
      <family val="2"/>
    </font>
    <font>
      <b/>
      <sz val="9"/>
      <color indexed="81"/>
      <name val="Tahoma"/>
      <family val="2"/>
    </font>
    <font>
      <sz val="9"/>
      <color indexed="81"/>
      <name val="Tahoma"/>
      <family val="2"/>
    </font>
    <font>
      <b/>
      <sz val="16"/>
      <color theme="1"/>
      <name val="Calibri"/>
      <family val="2"/>
      <scheme val="minor"/>
    </font>
    <font>
      <u/>
      <sz val="11"/>
      <color theme="10"/>
      <name val="Arial"/>
      <family val="2"/>
    </font>
    <font>
      <sz val="11"/>
      <name val="Calibri"/>
      <family val="2"/>
    </font>
    <font>
      <b/>
      <sz val="11"/>
      <name val="Courier New"/>
      <family val="3"/>
    </font>
    <font>
      <sz val="11"/>
      <color theme="1"/>
      <name val="Courier New"/>
      <family val="3"/>
    </font>
    <font>
      <b/>
      <strike/>
      <sz val="11"/>
      <name val="Courier New"/>
      <family val="3"/>
    </font>
    <font>
      <b/>
      <sz val="11"/>
      <color theme="1"/>
      <name val="Courier New"/>
      <family val="3"/>
    </font>
    <font>
      <b/>
      <sz val="11"/>
      <color rgb="FFFF0000"/>
      <name val="Arial"/>
      <family val="2"/>
    </font>
    <font>
      <b/>
      <sz val="11"/>
      <color rgb="FF0000FF"/>
      <name val="Courier New"/>
      <family val="3"/>
    </font>
    <font>
      <strike/>
      <sz val="11"/>
      <color theme="1"/>
      <name val="Courier New"/>
      <family val="3"/>
    </font>
    <font>
      <sz val="11"/>
      <color theme="1"/>
      <name val="Arial"/>
      <family val="2"/>
    </font>
    <font>
      <b/>
      <sz val="11"/>
      <color rgb="FFFF0000"/>
      <name val="Courier New"/>
      <family val="3"/>
    </font>
    <font>
      <sz val="11"/>
      <color rgb="FFFF0000"/>
      <name val="Courier New"/>
      <family val="3"/>
    </font>
    <font>
      <vertAlign val="superscript"/>
      <sz val="11"/>
      <name val="Courier New"/>
      <family val="3"/>
    </font>
    <font>
      <sz val="11"/>
      <color rgb="FF7030A0"/>
      <name val="Courier New"/>
      <family val="3"/>
    </font>
    <font>
      <b/>
      <sz val="11"/>
      <color indexed="8"/>
      <name val="Courier New"/>
      <family val="3"/>
    </font>
    <font>
      <sz val="11"/>
      <color rgb="FF00B050"/>
      <name val="Courier New"/>
      <family val="3"/>
    </font>
    <font>
      <b/>
      <sz val="11"/>
      <color theme="0"/>
      <name val="Calibri"/>
      <family val="2"/>
      <scheme val="minor"/>
    </font>
    <font>
      <sz val="8"/>
      <color theme="1"/>
      <name val="Calibri"/>
      <family val="2"/>
      <scheme val="minor"/>
    </font>
    <font>
      <sz val="10"/>
      <color rgb="FF0000FF"/>
      <name val="Calibri"/>
      <family val="2"/>
    </font>
    <font>
      <sz val="10"/>
      <color rgb="FF0000FF"/>
      <name val="Calibri"/>
      <family val="2"/>
      <scheme val="minor"/>
    </font>
    <font>
      <b/>
      <sz val="12"/>
      <color theme="1"/>
      <name val="Courier New"/>
      <family val="3"/>
    </font>
    <font>
      <u/>
      <sz val="11"/>
      <color theme="10"/>
      <name val="Courier New"/>
      <family val="3"/>
    </font>
    <font>
      <u/>
      <sz val="11"/>
      <name val="Courier New"/>
      <family val="3"/>
    </font>
    <font>
      <strike/>
      <sz val="11"/>
      <name val="Courier New"/>
      <family val="3"/>
    </font>
    <font>
      <vertAlign val="superscript"/>
      <sz val="11"/>
      <color theme="1"/>
      <name val="Courier New"/>
      <family val="3"/>
    </font>
    <font>
      <b/>
      <vertAlign val="superscript"/>
      <sz val="11"/>
      <name val="Courier New"/>
      <family val="3"/>
    </font>
    <font>
      <b/>
      <vertAlign val="superscript"/>
      <sz val="11"/>
      <color theme="1"/>
      <name val="Courier New"/>
      <family val="3"/>
    </font>
    <font>
      <sz val="8"/>
      <color rgb="FF000000"/>
      <name val="Verdana"/>
      <family val="2"/>
    </font>
    <font>
      <sz val="11"/>
      <color rgb="FF000000"/>
      <name val="Courier New"/>
      <family val="3"/>
    </font>
    <font>
      <b/>
      <u/>
      <sz val="11"/>
      <color rgb="FFFF0000"/>
      <name val="Courier New"/>
      <family val="3"/>
    </font>
    <font>
      <sz val="11"/>
      <color theme="5" tint="0.39997558519241921"/>
      <name val="Courier New"/>
      <family val="3"/>
    </font>
    <font>
      <vertAlign val="subscript"/>
      <sz val="11"/>
      <color rgb="FFFF0000"/>
      <name val="Courier New"/>
      <family val="3"/>
    </font>
    <font>
      <b/>
      <i/>
      <sz val="11"/>
      <color indexed="8"/>
      <name val="Courier New"/>
      <family val="3"/>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333333"/>
      <name val="Courier New"/>
      <family val="3"/>
    </font>
    <font>
      <sz val="11"/>
      <color rgb="FF222222"/>
      <name val="Courier New"/>
      <family val="3"/>
    </font>
    <font>
      <strike/>
      <sz val="12"/>
      <color rgb="FFFF0000"/>
      <name val="Calibri"/>
      <family val="2"/>
      <scheme val="minor"/>
    </font>
    <font>
      <b/>
      <sz val="11"/>
      <color rgb="FF008080"/>
      <name val="Courier New"/>
      <family val="3"/>
    </font>
    <font>
      <b/>
      <sz val="11"/>
      <color rgb="FF000000"/>
      <name val="Courier New"/>
      <family val="3"/>
    </font>
    <font>
      <sz val="11"/>
      <color rgb="FF000000"/>
      <name val="Helvetica"/>
    </font>
    <font>
      <sz val="11"/>
      <color theme="0" tint="-0.14999847407452621"/>
      <name val="Courier New"/>
      <family val="3"/>
    </font>
  </fonts>
  <fills count="49">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FFFF"/>
        <bgColor indexed="64"/>
      </patternFill>
    </fill>
    <fill>
      <patternFill patternType="solid">
        <fgColor theme="0"/>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F5F5F5"/>
        <bgColor indexed="64"/>
      </patternFill>
    </fill>
    <fill>
      <patternFill patternType="solid">
        <fgColor theme="0" tint="-0.14999847407452621"/>
        <bgColor indexed="64"/>
      </patternFill>
    </fill>
    <fill>
      <patternFill patternType="solid">
        <fgColor indexed="65"/>
        <bgColor indexed="64"/>
      </patternFill>
    </fill>
    <fill>
      <patternFill patternType="solid">
        <fgColor rgb="FF80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79998168889431442"/>
        <bgColor indexed="64"/>
      </patternFill>
    </fill>
  </fills>
  <borders count="82">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rgb="FFCCCCCC"/>
      </right>
      <top/>
      <bottom/>
      <diagonal/>
    </border>
    <border>
      <left style="thin">
        <color rgb="FFCCCCCC"/>
      </left>
      <right style="thin">
        <color rgb="FFCCCCCC"/>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rgb="FFCCCCCC"/>
      </left>
      <right style="thin">
        <color rgb="FFCCCCCC"/>
      </right>
      <top/>
      <bottom style="thin">
        <color rgb="FFCCCCCC"/>
      </bottom>
      <diagonal/>
    </border>
    <border>
      <left style="thin">
        <color rgb="FFCCCCCC"/>
      </left>
      <right/>
      <top/>
      <bottom/>
      <diagonal/>
    </border>
    <border>
      <left style="thin">
        <color rgb="FFCCCCCC"/>
      </left>
      <right/>
      <top style="thin">
        <color rgb="FFCCCCCC"/>
      </top>
      <bottom style="thin">
        <color rgb="FFCCCCCC"/>
      </bottom>
      <diagonal/>
    </border>
    <border>
      <left style="thin">
        <color theme="0" tint="-0.24994659260841701"/>
      </left>
      <right style="thin">
        <color theme="0" tint="-0.24994659260841701"/>
      </right>
      <top style="thin">
        <color rgb="FFCCCCCC"/>
      </top>
      <bottom style="thin">
        <color rgb="FFCCCCCC"/>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rgb="FFCCCCCC"/>
      </left>
      <right style="thin">
        <color rgb="FFCCCCCC"/>
      </right>
      <top style="thin">
        <color rgb="FFCCCCCC"/>
      </top>
      <bottom/>
      <diagonal/>
    </border>
    <border>
      <left style="thin">
        <color theme="0" tint="-0.24994659260841701"/>
      </left>
      <right style="thin">
        <color theme="0" tint="-0.24994659260841701"/>
      </right>
      <top style="thin">
        <color rgb="FFCCCCCC"/>
      </top>
      <bottom/>
      <diagonal/>
    </border>
    <border>
      <left style="thin">
        <color theme="0" tint="-0.24994659260841701"/>
      </left>
      <right style="thin">
        <color theme="0" tint="-0.24994659260841701"/>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rgb="FFCCCCCC"/>
      </right>
      <top style="thin">
        <color rgb="FFCCCCCC"/>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auto="1"/>
      </top>
      <bottom/>
      <diagonal/>
    </border>
    <border>
      <left style="thin">
        <color rgb="FFCCCCCC"/>
      </left>
      <right style="thin">
        <color indexed="64"/>
      </right>
      <top style="thin">
        <color rgb="FFCCCCCC"/>
      </top>
      <bottom style="thin">
        <color indexed="64"/>
      </bottom>
      <diagonal/>
    </border>
    <border>
      <left/>
      <right style="thin">
        <color indexed="64"/>
      </right>
      <top style="thin">
        <color rgb="FFCCCCCC"/>
      </top>
      <bottom style="thin">
        <color rgb="FFCCCCCC"/>
      </bottom>
      <diagonal/>
    </border>
    <border>
      <left/>
      <right style="thin">
        <color indexed="64"/>
      </right>
      <top style="thin">
        <color rgb="FFCCCCCC"/>
      </top>
      <bottom style="thin">
        <color indexed="64"/>
      </bottom>
      <diagonal/>
    </border>
    <border>
      <left style="thin">
        <color rgb="FFCCCCCC"/>
      </left>
      <right style="thin">
        <color indexed="64"/>
      </right>
      <top style="thin">
        <color rgb="FFCCCCCC"/>
      </top>
      <bottom style="thin">
        <color rgb="FFCCCCCC"/>
      </bottom>
      <diagonal/>
    </border>
    <border>
      <left style="thin">
        <color rgb="FFCCCCCC"/>
      </left>
      <right style="thin">
        <color indexed="64"/>
      </right>
      <top style="thin">
        <color rgb="FFCCCCCC"/>
      </top>
      <bottom/>
      <diagonal/>
    </border>
    <border>
      <left/>
      <right style="thin">
        <color indexed="64"/>
      </right>
      <top style="thin">
        <color indexed="64"/>
      </top>
      <bottom style="thin">
        <color rgb="FFCCCCCC"/>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2"/>
      </left>
      <right style="thin">
        <color theme="2"/>
      </right>
      <top/>
      <bottom/>
      <diagonal/>
    </border>
    <border>
      <left style="thin">
        <color theme="2"/>
      </left>
      <right style="thin">
        <color theme="2"/>
      </right>
      <top style="thin">
        <color theme="2"/>
      </top>
      <bottom style="thin">
        <color indexed="64"/>
      </bottom>
      <diagonal/>
    </border>
    <border>
      <left style="thin">
        <color theme="2"/>
      </left>
      <right style="thin">
        <color theme="2"/>
      </right>
      <top/>
      <bottom style="thin">
        <color indexed="64"/>
      </bottom>
      <diagonal/>
    </border>
    <border>
      <left style="thin">
        <color rgb="FFCCCCCC"/>
      </left>
      <right style="thin">
        <color indexed="64"/>
      </right>
      <top/>
      <bottom style="thin">
        <color rgb="FFCCCCCC"/>
      </bottom>
      <diagonal/>
    </border>
    <border>
      <left style="thin">
        <color rgb="FFCCCCCC"/>
      </left>
      <right style="thin">
        <color rgb="FFCCCCCC"/>
      </right>
      <top style="thin">
        <color rgb="FFCCCCCC"/>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style="thin">
        <color rgb="FFC1C1C1"/>
      </top>
      <bottom style="thin">
        <color indexed="64"/>
      </bottom>
      <diagonal/>
    </border>
    <border>
      <left style="thin">
        <color rgb="FFCCCCCC"/>
      </left>
      <right/>
      <top/>
      <bottom style="thin">
        <color indexed="64"/>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bottom style="thin">
        <color indexed="64"/>
      </bottom>
      <diagonal/>
    </border>
    <border>
      <left style="thin">
        <color rgb="FFC1C1C1"/>
      </left>
      <right/>
      <top style="thin">
        <color rgb="FFC1C1C1"/>
      </top>
      <bottom style="thin">
        <color rgb="FFC1C1C1"/>
      </bottom>
      <diagonal/>
    </border>
    <border>
      <left style="thin">
        <color rgb="FFC1C1C1"/>
      </left>
      <right/>
      <top style="thin">
        <color rgb="FFC1C1C1"/>
      </top>
      <bottom style="thin">
        <color indexed="64"/>
      </bottom>
      <diagonal/>
    </border>
    <border>
      <left style="thin">
        <color rgb="FFC1C1C1"/>
      </left>
      <right style="thin">
        <color rgb="FFC1C1C1"/>
      </right>
      <top/>
      <bottom style="thin">
        <color rgb="FFC1C1C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indexed="64"/>
      </bottom>
      <diagonal/>
    </border>
    <border>
      <left style="thin">
        <color theme="0" tint="-0.14996795556505021"/>
      </left>
      <right style="thin">
        <color rgb="FFCCCCCC"/>
      </right>
      <top style="thin">
        <color theme="0" tint="-0.14996795556505021"/>
      </top>
      <bottom style="thin">
        <color indexed="64"/>
      </bottom>
      <diagonal/>
    </border>
  </borders>
  <cellStyleXfs count="49">
    <xf numFmtId="0" fontId="0" fillId="0" borderId="0"/>
    <xf numFmtId="0" fontId="4" fillId="0" borderId="0" applyNumberFormat="0" applyFill="0" applyBorder="0" applyAlignment="0" applyProtection="0"/>
    <xf numFmtId="0" fontId="7" fillId="0" borderId="0"/>
    <xf numFmtId="0" fontId="7" fillId="0" borderId="0"/>
    <xf numFmtId="0" fontId="7" fillId="0" borderId="0"/>
    <xf numFmtId="0" fontId="62" fillId="0" borderId="0" applyNumberFormat="0" applyFill="0" applyBorder="0" applyAlignment="0" applyProtection="0"/>
    <xf numFmtId="0" fontId="63" fillId="0" borderId="60" applyNumberFormat="0" applyFill="0" applyAlignment="0" applyProtection="0"/>
    <xf numFmtId="0" fontId="64" fillId="0" borderId="61" applyNumberFormat="0" applyFill="0" applyAlignment="0" applyProtection="0"/>
    <xf numFmtId="0" fontId="65" fillId="0" borderId="62" applyNumberFormat="0" applyFill="0" applyAlignment="0" applyProtection="0"/>
    <xf numFmtId="0" fontId="65" fillId="0" borderId="0" applyNumberFormat="0" applyFill="0" applyBorder="0" applyAlignment="0" applyProtection="0"/>
    <xf numFmtId="0" fontId="66" fillId="16" borderId="0" applyNumberFormat="0" applyBorder="0" applyAlignment="0" applyProtection="0"/>
    <xf numFmtId="0" fontId="67" fillId="17" borderId="0" applyNumberFormat="0" applyBorder="0" applyAlignment="0" applyProtection="0"/>
    <xf numFmtId="0" fontId="68" fillId="18" borderId="0" applyNumberFormat="0" applyBorder="0" applyAlignment="0" applyProtection="0"/>
    <xf numFmtId="0" fontId="69" fillId="19" borderId="63" applyNumberFormat="0" applyAlignment="0" applyProtection="0"/>
    <xf numFmtId="0" fontId="70" fillId="20" borderId="64" applyNumberFormat="0" applyAlignment="0" applyProtection="0"/>
    <xf numFmtId="0" fontId="71" fillId="20" borderId="63" applyNumberFormat="0" applyAlignment="0" applyProtection="0"/>
    <xf numFmtId="0" fontId="72" fillId="0" borderId="65" applyNumberFormat="0" applyFill="0" applyAlignment="0" applyProtection="0"/>
    <xf numFmtId="0" fontId="44" fillId="21" borderId="66" applyNumberFormat="0" applyAlignment="0" applyProtection="0"/>
    <xf numFmtId="0" fontId="73" fillId="0" borderId="0" applyNumberFormat="0" applyFill="0" applyBorder="0" applyAlignment="0" applyProtection="0"/>
    <xf numFmtId="0" fontId="61" fillId="22" borderId="67" applyNumberFormat="0" applyFont="0" applyAlignment="0" applyProtection="0"/>
    <xf numFmtId="0" fontId="74" fillId="0" borderId="0" applyNumberFormat="0" applyFill="0" applyBorder="0" applyAlignment="0" applyProtection="0"/>
    <xf numFmtId="0" fontId="75" fillId="0" borderId="68" applyNumberFormat="0" applyFill="0" applyAlignment="0" applyProtection="0"/>
    <xf numFmtId="0" fontId="76" fillId="23" borderId="0" applyNumberFormat="0" applyBorder="0" applyAlignment="0" applyProtection="0"/>
    <xf numFmtId="0" fontId="61" fillId="24" borderId="0" applyNumberFormat="0" applyBorder="0" applyAlignment="0" applyProtection="0"/>
    <xf numFmtId="0" fontId="61" fillId="25" borderId="0" applyNumberFormat="0" applyBorder="0" applyAlignment="0" applyProtection="0"/>
    <xf numFmtId="0" fontId="76" fillId="26" borderId="0" applyNumberFormat="0" applyBorder="0" applyAlignment="0" applyProtection="0"/>
    <xf numFmtId="0" fontId="76" fillId="27" borderId="0" applyNumberFormat="0" applyBorder="0" applyAlignment="0" applyProtection="0"/>
    <xf numFmtId="0" fontId="61" fillId="28" borderId="0" applyNumberFormat="0" applyBorder="0" applyAlignment="0" applyProtection="0"/>
    <xf numFmtId="0" fontId="61" fillId="29" borderId="0" applyNumberFormat="0" applyBorder="0" applyAlignment="0" applyProtection="0"/>
    <xf numFmtId="0" fontId="76" fillId="30" borderId="0" applyNumberFormat="0" applyBorder="0" applyAlignment="0" applyProtection="0"/>
    <xf numFmtId="0" fontId="76" fillId="31" borderId="0" applyNumberFormat="0" applyBorder="0" applyAlignment="0" applyProtection="0"/>
    <xf numFmtId="0" fontId="61" fillId="32" borderId="0" applyNumberFormat="0" applyBorder="0" applyAlignment="0" applyProtection="0"/>
    <xf numFmtId="0" fontId="61" fillId="33" borderId="0" applyNumberFormat="0" applyBorder="0" applyAlignment="0" applyProtection="0"/>
    <xf numFmtId="0" fontId="76" fillId="34" borderId="0" applyNumberFormat="0" applyBorder="0" applyAlignment="0" applyProtection="0"/>
    <xf numFmtId="0" fontId="76" fillId="35" borderId="0" applyNumberFormat="0" applyBorder="0" applyAlignment="0" applyProtection="0"/>
    <xf numFmtId="0" fontId="61" fillId="36" borderId="0" applyNumberFormat="0" applyBorder="0" applyAlignment="0" applyProtection="0"/>
    <xf numFmtId="0" fontId="61" fillId="37" borderId="0" applyNumberFormat="0" applyBorder="0" applyAlignment="0" applyProtection="0"/>
    <xf numFmtId="0" fontId="76" fillId="38" borderId="0" applyNumberFormat="0" applyBorder="0" applyAlignment="0" applyProtection="0"/>
    <xf numFmtId="0" fontId="76" fillId="39" borderId="0" applyNumberFormat="0" applyBorder="0" applyAlignment="0" applyProtection="0"/>
    <xf numFmtId="0" fontId="61" fillId="40" borderId="0" applyNumberFormat="0" applyBorder="0" applyAlignment="0" applyProtection="0"/>
    <xf numFmtId="0" fontId="61" fillId="41" borderId="0" applyNumberFormat="0" applyBorder="0" applyAlignment="0" applyProtection="0"/>
    <xf numFmtId="0" fontId="76" fillId="42" borderId="0" applyNumberFormat="0" applyBorder="0" applyAlignment="0" applyProtection="0"/>
    <xf numFmtId="0" fontId="76" fillId="43" borderId="0" applyNumberFormat="0" applyBorder="0" applyAlignment="0" applyProtection="0"/>
    <xf numFmtId="0" fontId="61" fillId="44" borderId="0" applyNumberFormat="0" applyBorder="0" applyAlignment="0" applyProtection="0"/>
    <xf numFmtId="0" fontId="61" fillId="45" borderId="0" applyNumberFormat="0" applyBorder="0" applyAlignment="0" applyProtection="0"/>
    <xf numFmtId="0" fontId="76" fillId="46" borderId="0" applyNumberFormat="0" applyBorder="0" applyAlignment="0" applyProtection="0"/>
    <xf numFmtId="0" fontId="61" fillId="0" borderId="0"/>
    <xf numFmtId="0" fontId="82" fillId="0" borderId="0"/>
    <xf numFmtId="43" fontId="61" fillId="0" borderId="0" applyFont="0" applyFill="0" applyBorder="0" applyAlignment="0" applyProtection="0"/>
  </cellStyleXfs>
  <cellXfs count="953">
    <xf numFmtId="0" fontId="0" fillId="0" borderId="0" xfId="0"/>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5" fillId="0" borderId="10" xfId="1" applyFont="1" applyFill="1" applyBorder="1" applyAlignment="1">
      <alignment horizontal="right" vertical="center" wrapText="1"/>
    </xf>
    <xf numFmtId="0" fontId="5" fillId="0" borderId="11" xfId="0" applyFont="1" applyFill="1" applyBorder="1" applyAlignment="1">
      <alignment horizontal="right"/>
    </xf>
    <xf numFmtId="0" fontId="6" fillId="0" borderId="11" xfId="0" applyFont="1" applyFill="1" applyBorder="1" applyAlignment="1">
      <alignment horizontal="right" vertical="center" wrapText="1"/>
    </xf>
    <xf numFmtId="0" fontId="0" fillId="0" borderId="11" xfId="0" applyFill="1" applyBorder="1" applyAlignment="1">
      <alignment horizontal="right"/>
    </xf>
    <xf numFmtId="0" fontId="0" fillId="0" borderId="0" xfId="0" applyFill="1" applyBorder="1" applyAlignment="1">
      <alignment horizontal="right"/>
    </xf>
    <xf numFmtId="0" fontId="0" fillId="0" borderId="0" xfId="0" applyBorder="1"/>
    <xf numFmtId="0" fontId="1" fillId="0" borderId="11" xfId="0" applyFont="1" applyFill="1" applyBorder="1" applyAlignment="1">
      <alignment horizontal="right" vertical="center" wrapText="1"/>
    </xf>
    <xf numFmtId="0" fontId="6" fillId="0" borderId="2" xfId="0" applyFont="1" applyFill="1" applyBorder="1" applyAlignment="1">
      <alignment horizontal="center" vertical="center" wrapText="1"/>
    </xf>
    <xf numFmtId="0" fontId="0" fillId="0" borderId="2" xfId="0" applyFill="1" applyBorder="1" applyAlignment="1">
      <alignment horizontal="right"/>
    </xf>
    <xf numFmtId="0" fontId="9" fillId="0" borderId="11" xfId="0" applyFont="1" applyFill="1" applyBorder="1" applyAlignment="1">
      <alignment horizontal="right" vertical="center" wrapText="1"/>
    </xf>
    <xf numFmtId="0" fontId="4" fillId="0" borderId="0" xfId="1" applyFill="1" applyBorder="1" applyAlignment="1">
      <alignment horizontal="right" vertical="center" wrapText="1"/>
    </xf>
    <xf numFmtId="0" fontId="9" fillId="0" borderId="0" xfId="0" applyFont="1" applyBorder="1" applyAlignment="1">
      <alignment horizontal="right" vertical="center" wrapText="1"/>
    </xf>
    <xf numFmtId="0" fontId="1" fillId="0" borderId="0" xfId="0" applyFont="1" applyFill="1" applyBorder="1" applyAlignment="1">
      <alignment vertical="center" wrapText="1"/>
    </xf>
    <xf numFmtId="0" fontId="9" fillId="0" borderId="0" xfId="0" applyFont="1" applyFill="1" applyBorder="1" applyAlignment="1">
      <alignment horizontal="right" vertical="center" wrapText="1"/>
    </xf>
    <xf numFmtId="0" fontId="12" fillId="0" borderId="0" xfId="0" applyFont="1" applyAlignment="1">
      <alignment horizontal="left"/>
    </xf>
    <xf numFmtId="0" fontId="12" fillId="0" borderId="0" xfId="0" applyFont="1"/>
    <xf numFmtId="0" fontId="13" fillId="0" borderId="0" xfId="0" applyFont="1"/>
    <xf numFmtId="3" fontId="14" fillId="0" borderId="0" xfId="1" applyNumberFormat="1" applyFont="1" applyFill="1" applyBorder="1" applyAlignment="1">
      <alignment horizontal="left"/>
    </xf>
    <xf numFmtId="0" fontId="13" fillId="7" borderId="0" xfId="0" applyFont="1" applyFill="1"/>
    <xf numFmtId="0" fontId="12" fillId="7" borderId="0" xfId="0" applyFont="1" applyFill="1"/>
    <xf numFmtId="0" fontId="13" fillId="8" borderId="0" xfId="0" applyFont="1" applyFill="1"/>
    <xf numFmtId="0" fontId="12" fillId="8" borderId="0" xfId="0" applyFont="1" applyFill="1"/>
    <xf numFmtId="0" fontId="13" fillId="9" borderId="0" xfId="0" applyFont="1" applyFill="1"/>
    <xf numFmtId="3" fontId="14" fillId="9" borderId="0" xfId="1" applyNumberFormat="1" applyFont="1" applyFill="1" applyBorder="1" applyAlignment="1">
      <alignment horizontal="left"/>
    </xf>
    <xf numFmtId="0" fontId="13" fillId="0" borderId="0" xfId="0" applyFont="1" applyFill="1"/>
    <xf numFmtId="0" fontId="12" fillId="0" borderId="0" xfId="0" applyFont="1" applyFill="1"/>
    <xf numFmtId="0" fontId="13" fillId="0" borderId="0" xfId="0" applyFont="1" applyAlignment="1">
      <alignment horizontal="left"/>
    </xf>
    <xf numFmtId="0" fontId="0" fillId="10" borderId="20" xfId="0" applyFill="1" applyBorder="1"/>
    <xf numFmtId="0" fontId="0" fillId="10" borderId="21" xfId="0" applyFill="1" applyBorder="1"/>
    <xf numFmtId="0" fontId="13" fillId="0" borderId="0" xfId="0" applyFont="1" applyFill="1" applyAlignment="1">
      <alignment horizontal="left"/>
    </xf>
    <xf numFmtId="0" fontId="13" fillId="3" borderId="0" xfId="0" applyFont="1" applyFill="1" applyAlignment="1">
      <alignment horizontal="center"/>
    </xf>
    <xf numFmtId="0" fontId="15" fillId="0" borderId="0" xfId="0" applyFont="1" applyAlignment="1">
      <alignment horizontal="center" wrapText="1"/>
    </xf>
    <xf numFmtId="0" fontId="16" fillId="0" borderId="0" xfId="0" applyFont="1" applyAlignment="1">
      <alignment horizontal="center"/>
    </xf>
    <xf numFmtId="0" fontId="17" fillId="0" borderId="0" xfId="0" applyFont="1"/>
    <xf numFmtId="3" fontId="18" fillId="3" borderId="0" xfId="0" applyNumberFormat="1" applyFont="1" applyFill="1" applyBorder="1" applyAlignment="1">
      <alignment horizontal="center" vertical="top" wrapText="1"/>
    </xf>
    <xf numFmtId="3" fontId="18" fillId="3" borderId="0" xfId="0" applyNumberFormat="1" applyFont="1" applyFill="1" applyBorder="1" applyAlignment="1">
      <alignment horizontal="center" vertical="top"/>
    </xf>
    <xf numFmtId="164" fontId="18" fillId="3" borderId="0" xfId="0" applyNumberFormat="1" applyFont="1" applyFill="1" applyBorder="1" applyAlignment="1">
      <alignment horizontal="center" vertical="top" wrapText="1"/>
    </xf>
    <xf numFmtId="164" fontId="18" fillId="0" borderId="0" xfId="0" applyNumberFormat="1" applyFont="1" applyFill="1" applyBorder="1" applyAlignment="1">
      <alignment horizontal="center" vertical="top" wrapText="1"/>
    </xf>
    <xf numFmtId="3" fontId="18" fillId="0" borderId="0" xfId="0" applyNumberFormat="1" applyFont="1" applyFill="1" applyBorder="1" applyAlignment="1">
      <alignment horizontal="center" vertical="top"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horizontal="center"/>
    </xf>
    <xf numFmtId="3" fontId="15" fillId="0" borderId="0" xfId="0" quotePrefix="1" applyNumberFormat="1" applyFont="1" applyFill="1" applyBorder="1" applyAlignment="1">
      <alignment horizontal="center" wrapText="1"/>
    </xf>
    <xf numFmtId="164" fontId="15" fillId="0" borderId="0" xfId="0" applyNumberFormat="1" applyFont="1" applyFill="1" applyBorder="1" applyAlignment="1">
      <alignment horizontal="center" wrapText="1"/>
    </xf>
    <xf numFmtId="164" fontId="15" fillId="0" borderId="0" xfId="0" applyNumberFormat="1" applyFont="1" applyFill="1" applyBorder="1" applyAlignment="1">
      <alignment horizontal="right" vertical="top" wrapText="1"/>
    </xf>
    <xf numFmtId="3" fontId="15" fillId="0" borderId="0" xfId="0" applyNumberFormat="1" applyFont="1" applyFill="1" applyBorder="1" applyAlignment="1">
      <alignment horizontal="right" vertical="top" wrapText="1"/>
    </xf>
    <xf numFmtId="0" fontId="19" fillId="12" borderId="23" xfId="0" applyNumberFormat="1" applyFont="1" applyFill="1" applyBorder="1" applyAlignment="1" applyProtection="1">
      <alignment horizontal="center" wrapText="1"/>
    </xf>
    <xf numFmtId="0" fontId="15" fillId="0" borderId="23" xfId="0" applyFont="1" applyFill="1" applyBorder="1" applyAlignment="1">
      <alignment horizontal="center"/>
    </xf>
    <xf numFmtId="3" fontId="15" fillId="0" borderId="24" xfId="4" applyNumberFormat="1" applyFont="1" applyFill="1" applyBorder="1" applyAlignment="1">
      <alignment horizontal="center" wrapText="1"/>
    </xf>
    <xf numFmtId="0" fontId="15" fillId="0" borderId="23" xfId="0" applyFont="1" applyFill="1" applyBorder="1" applyAlignment="1">
      <alignment horizontal="center" wrapText="1"/>
    </xf>
    <xf numFmtId="0" fontId="16" fillId="0" borderId="25" xfId="0" applyFont="1" applyFill="1" applyBorder="1" applyAlignment="1">
      <alignment horizontal="left"/>
    </xf>
    <xf numFmtId="0" fontId="13" fillId="0" borderId="0" xfId="0" applyFont="1" applyFill="1" applyBorder="1" applyAlignment="1">
      <alignment horizontal="left" vertical="center" wrapText="1"/>
    </xf>
    <xf numFmtId="0" fontId="15" fillId="0" borderId="0" xfId="0" applyFont="1" applyFill="1" applyBorder="1" applyAlignment="1">
      <alignment horizontal="center"/>
    </xf>
    <xf numFmtId="0" fontId="16" fillId="0" borderId="0" xfId="0" applyFont="1" applyFill="1" applyBorder="1" applyAlignment="1">
      <alignment horizontal="left"/>
    </xf>
    <xf numFmtId="3" fontId="13" fillId="3" borderId="26" xfId="0" applyNumberFormat="1" applyFont="1" applyFill="1" applyBorder="1" applyAlignment="1">
      <alignment horizontal="center"/>
    </xf>
    <xf numFmtId="3" fontId="18" fillId="3" borderId="0" xfId="2" applyNumberFormat="1" applyFont="1" applyFill="1" applyBorder="1" applyAlignment="1">
      <alignment horizontal="center"/>
    </xf>
    <xf numFmtId="3" fontId="18" fillId="3" borderId="0" xfId="2" applyNumberFormat="1" applyFont="1" applyFill="1" applyBorder="1" applyAlignment="1">
      <alignment horizontal="center" wrapText="1"/>
    </xf>
    <xf numFmtId="3" fontId="18" fillId="3" borderId="0" xfId="0" applyNumberFormat="1" applyFont="1" applyFill="1" applyBorder="1" applyAlignment="1">
      <alignment horizontal="center"/>
    </xf>
    <xf numFmtId="3" fontId="15" fillId="0" borderId="0" xfId="2" applyNumberFormat="1" applyFont="1" applyFill="1" applyBorder="1" applyAlignment="1">
      <alignment horizontal="center" vertical="center"/>
    </xf>
    <xf numFmtId="3" fontId="15" fillId="0" borderId="0" xfId="0" applyNumberFormat="1" applyFont="1" applyFill="1" applyBorder="1" applyAlignment="1">
      <alignment horizontal="center" vertical="center"/>
    </xf>
    <xf numFmtId="0" fontId="18" fillId="0" borderId="0" xfId="0" applyFont="1" applyFill="1" applyBorder="1" applyAlignment="1">
      <alignment horizontal="center"/>
    </xf>
    <xf numFmtId="0" fontId="18" fillId="0" borderId="0" xfId="0" applyFont="1" applyFill="1" applyBorder="1" applyAlignment="1">
      <alignment horizontal="left"/>
    </xf>
    <xf numFmtId="0" fontId="18" fillId="0" borderId="0" xfId="0" applyFont="1"/>
    <xf numFmtId="0" fontId="18" fillId="3" borderId="0" xfId="0" applyFont="1" applyFill="1" applyAlignment="1">
      <alignment horizontal="center" vertical="center"/>
    </xf>
    <xf numFmtId="0" fontId="15" fillId="0" borderId="0" xfId="0" applyFont="1" applyFill="1" applyAlignment="1">
      <alignment horizontal="center" wrapText="1"/>
    </xf>
    <xf numFmtId="3" fontId="11" fillId="0" borderId="0" xfId="4" applyNumberFormat="1" applyFont="1" applyFill="1" applyBorder="1" applyAlignment="1"/>
    <xf numFmtId="3" fontId="15" fillId="0" borderId="0" xfId="4" applyNumberFormat="1" applyFont="1" applyBorder="1" applyAlignment="1"/>
    <xf numFmtId="0" fontId="19" fillId="12" borderId="27" xfId="0" applyNumberFormat="1" applyFont="1" applyFill="1" applyBorder="1" applyAlignment="1" applyProtection="1">
      <alignment horizontal="center" wrapText="1"/>
    </xf>
    <xf numFmtId="0" fontId="18" fillId="12" borderId="27" xfId="0" applyNumberFormat="1" applyFont="1" applyFill="1" applyBorder="1" applyAlignment="1" applyProtection="1">
      <alignment horizontal="center" wrapText="1"/>
    </xf>
    <xf numFmtId="3" fontId="15" fillId="0" borderId="25" xfId="4" applyNumberFormat="1" applyFont="1" applyFill="1" applyBorder="1" applyAlignment="1">
      <alignment horizontal="center" wrapText="1"/>
    </xf>
    <xf numFmtId="3" fontId="15" fillId="0" borderId="25" xfId="4" applyNumberFormat="1" applyFont="1" applyBorder="1" applyAlignment="1">
      <alignment horizontal="center" wrapText="1"/>
    </xf>
    <xf numFmtId="3" fontId="15" fillId="6" borderId="25" xfId="4" applyNumberFormat="1" applyFont="1" applyFill="1" applyBorder="1" applyAlignment="1">
      <alignment horizontal="center" wrapText="1"/>
    </xf>
    <xf numFmtId="3" fontId="15" fillId="0" borderId="28" xfId="4" applyNumberFormat="1" applyFont="1" applyBorder="1" applyAlignment="1">
      <alignment horizontal="center" wrapText="1"/>
    </xf>
    <xf numFmtId="0" fontId="18" fillId="12" borderId="23" xfId="0" applyNumberFormat="1" applyFont="1" applyFill="1" applyBorder="1" applyAlignment="1" applyProtection="1">
      <alignment horizontal="center" wrapText="1"/>
    </xf>
    <xf numFmtId="0" fontId="19" fillId="12" borderId="29" xfId="0" applyNumberFormat="1" applyFont="1" applyFill="1" applyBorder="1" applyAlignment="1" applyProtection="1">
      <alignment horizontal="center" wrapText="1"/>
    </xf>
    <xf numFmtId="0" fontId="19" fillId="12" borderId="30" xfId="0" applyNumberFormat="1" applyFont="1" applyFill="1" applyBorder="1" applyAlignment="1" applyProtection="1">
      <alignment horizontal="center" wrapText="1"/>
    </xf>
    <xf numFmtId="3" fontId="18" fillId="3" borderId="31" xfId="4" applyNumberFormat="1" applyFont="1" applyFill="1" applyBorder="1" applyAlignment="1">
      <alignment horizontal="center" vertical="center"/>
    </xf>
    <xf numFmtId="0" fontId="15" fillId="0" borderId="0" xfId="0" applyFont="1" applyAlignment="1">
      <alignment horizontal="center"/>
    </xf>
    <xf numFmtId="3" fontId="15" fillId="0" borderId="0" xfId="4" applyNumberFormat="1" applyFont="1" applyFill="1" applyBorder="1" applyAlignment="1">
      <alignment horizontal="center"/>
    </xf>
    <xf numFmtId="3" fontId="15" fillId="0" borderId="32" xfId="4" applyNumberFormat="1" applyFont="1" applyFill="1" applyBorder="1" applyAlignment="1">
      <alignment horizontal="center"/>
    </xf>
    <xf numFmtId="0" fontId="13" fillId="0" borderId="0" xfId="0" applyFont="1" applyFill="1" applyBorder="1" applyAlignment="1">
      <alignment horizontal="left" wrapText="1"/>
    </xf>
    <xf numFmtId="0" fontId="18" fillId="0" borderId="0" xfId="0" applyFont="1" applyFill="1" applyBorder="1" applyAlignment="1">
      <alignment horizontal="center" vertical="top"/>
    </xf>
    <xf numFmtId="3" fontId="15" fillId="0" borderId="33" xfId="4" applyNumberFormat="1" applyFont="1" applyBorder="1" applyAlignment="1">
      <alignment horizontal="center"/>
    </xf>
    <xf numFmtId="3" fontId="15" fillId="0" borderId="33" xfId="4" applyNumberFormat="1" applyFont="1" applyBorder="1" applyAlignment="1">
      <alignment horizontal="center" wrapText="1"/>
    </xf>
    <xf numFmtId="0" fontId="15" fillId="0" borderId="0" xfId="0" applyFont="1" applyFill="1" applyBorder="1" applyAlignment="1">
      <alignment horizontal="center" vertical="top"/>
    </xf>
    <xf numFmtId="3" fontId="15" fillId="0" borderId="0" xfId="4" applyNumberFormat="1" applyFont="1" applyBorder="1" applyAlignment="1">
      <alignment horizontal="center"/>
    </xf>
    <xf numFmtId="3" fontId="18" fillId="0" borderId="0" xfId="2" applyNumberFormat="1" applyFont="1" applyBorder="1" applyAlignment="1">
      <alignment horizontal="left"/>
    </xf>
    <xf numFmtId="3" fontId="15" fillId="0" borderId="0" xfId="2" applyNumberFormat="1" applyFont="1" applyBorder="1" applyAlignment="1">
      <alignment horizontal="center"/>
    </xf>
    <xf numFmtId="0" fontId="15" fillId="0" borderId="33" xfId="0" applyFont="1" applyBorder="1" applyAlignment="1">
      <alignment horizontal="center"/>
    </xf>
    <xf numFmtId="0" fontId="15" fillId="0" borderId="33" xfId="0" applyFont="1" applyBorder="1" applyAlignment="1">
      <alignment horizontal="left"/>
    </xf>
    <xf numFmtId="3" fontId="13" fillId="0" borderId="0" xfId="2" applyNumberFormat="1" applyFont="1" applyBorder="1" applyAlignment="1">
      <alignment horizontal="left"/>
    </xf>
    <xf numFmtId="3" fontId="13" fillId="0" borderId="0" xfId="2" applyNumberFormat="1" applyFont="1" applyBorder="1" applyAlignment="1">
      <alignment horizontal="left" wrapText="1"/>
    </xf>
    <xf numFmtId="3" fontId="13" fillId="0" borderId="0" xfId="2" applyNumberFormat="1" applyFont="1" applyBorder="1" applyAlignment="1">
      <alignment horizontal="left" indent="1"/>
    </xf>
    <xf numFmtId="3" fontId="18" fillId="0" borderId="0" xfId="2" applyNumberFormat="1" applyFont="1" applyBorder="1" applyAlignment="1">
      <alignment horizontal="left" wrapText="1"/>
    </xf>
    <xf numFmtId="3" fontId="18" fillId="0" borderId="0" xfId="2" applyNumberFormat="1" applyFont="1" applyBorder="1" applyAlignment="1">
      <alignment horizontal="left" indent="1"/>
    </xf>
    <xf numFmtId="0" fontId="15" fillId="0" borderId="33" xfId="0" applyFont="1" applyFill="1" applyBorder="1" applyAlignment="1">
      <alignment horizontal="center" vertical="top" wrapText="1"/>
    </xf>
    <xf numFmtId="0" fontId="15" fillId="0" borderId="33" xfId="0" applyFont="1" applyBorder="1" applyAlignment="1">
      <alignment horizontal="center" vertical="top"/>
    </xf>
    <xf numFmtId="0" fontId="15" fillId="0" borderId="33" xfId="0" applyFont="1" applyBorder="1" applyAlignment="1">
      <alignment horizontal="center" vertical="top" wrapText="1"/>
    </xf>
    <xf numFmtId="0" fontId="15" fillId="0" borderId="0" xfId="0" applyFont="1" applyFill="1" applyBorder="1" applyAlignment="1">
      <alignment horizontal="center" vertical="top" wrapText="1"/>
    </xf>
    <xf numFmtId="0" fontId="15" fillId="0" borderId="0" xfId="0" applyFont="1" applyBorder="1" applyAlignment="1">
      <alignment horizontal="center" vertical="top"/>
    </xf>
    <xf numFmtId="0" fontId="15" fillId="0" borderId="0" xfId="0" applyFont="1" applyBorder="1" applyAlignment="1">
      <alignment horizontal="center" vertical="top" wrapText="1"/>
    </xf>
    <xf numFmtId="0" fontId="15" fillId="0" borderId="23" xfId="0" applyFont="1" applyFill="1" applyBorder="1" applyAlignment="1">
      <alignment horizontal="center" vertical="top"/>
    </xf>
    <xf numFmtId="0" fontId="15" fillId="0" borderId="23" xfId="0" applyFont="1" applyBorder="1" applyAlignment="1">
      <alignment horizontal="center"/>
    </xf>
    <xf numFmtId="3" fontId="15" fillId="0" borderId="34" xfId="0" applyNumberFormat="1" applyFont="1" applyFill="1" applyBorder="1" applyAlignment="1">
      <alignment horizontal="center" wrapText="1"/>
    </xf>
    <xf numFmtId="0" fontId="16" fillId="0" borderId="0" xfId="0" applyFont="1"/>
    <xf numFmtId="0" fontId="22" fillId="0" borderId="0" xfId="0" applyFont="1" applyAlignment="1">
      <alignment horizontal="left"/>
    </xf>
    <xf numFmtId="3" fontId="22" fillId="0" borderId="35" xfId="4" applyNumberFormat="1" applyFont="1" applyFill="1" applyBorder="1" applyAlignment="1"/>
    <xf numFmtId="0" fontId="13" fillId="3" borderId="31" xfId="0" applyFont="1" applyFill="1" applyBorder="1" applyAlignment="1">
      <alignment horizontal="center"/>
    </xf>
    <xf numFmtId="0" fontId="13" fillId="3" borderId="31" xfId="0" applyFont="1" applyFill="1" applyBorder="1" applyAlignment="1">
      <alignment horizontal="center" wrapText="1"/>
    </xf>
    <xf numFmtId="3" fontId="23" fillId="0" borderId="0" xfId="4" applyNumberFormat="1" applyFont="1" applyBorder="1" applyAlignment="1">
      <alignment wrapText="1"/>
    </xf>
    <xf numFmtId="0" fontId="15" fillId="0" borderId="31" xfId="0" applyFont="1" applyBorder="1" applyAlignment="1">
      <alignment horizontal="center" wrapText="1"/>
    </xf>
    <xf numFmtId="0" fontId="15" fillId="0" borderId="31" xfId="0" applyFont="1" applyBorder="1" applyAlignment="1">
      <alignment horizontal="center"/>
    </xf>
    <xf numFmtId="1" fontId="23" fillId="0" borderId="0" xfId="4" applyNumberFormat="1" applyFont="1" applyBorder="1" applyAlignment="1"/>
    <xf numFmtId="0" fontId="13" fillId="0" borderId="36" xfId="0" applyFont="1" applyBorder="1"/>
    <xf numFmtId="0" fontId="13" fillId="3" borderId="0" xfId="0" applyFont="1" applyFill="1" applyAlignment="1">
      <alignment horizontal="center" wrapText="1"/>
    </xf>
    <xf numFmtId="0" fontId="19" fillId="12" borderId="31" xfId="0" applyNumberFormat="1" applyFont="1" applyFill="1" applyBorder="1" applyAlignment="1" applyProtection="1">
      <alignment horizontal="center" wrapText="1"/>
    </xf>
    <xf numFmtId="0" fontId="13" fillId="0" borderId="31" xfId="0" applyFont="1" applyBorder="1"/>
    <xf numFmtId="3" fontId="15" fillId="0" borderId="31" xfId="4" applyNumberFormat="1" applyFont="1" applyFill="1" applyBorder="1" applyAlignment="1">
      <alignment horizontal="center"/>
    </xf>
    <xf numFmtId="3" fontId="15" fillId="0" borderId="31" xfId="4" applyNumberFormat="1" applyFont="1" applyFill="1" applyBorder="1" applyAlignment="1">
      <alignment horizontal="center" wrapText="1"/>
    </xf>
    <xf numFmtId="3" fontId="18" fillId="0" borderId="31" xfId="4" applyNumberFormat="1" applyFont="1" applyBorder="1" applyAlignment="1"/>
    <xf numFmtId="3" fontId="22" fillId="0" borderId="31" xfId="4" applyNumberFormat="1" applyFont="1" applyBorder="1" applyAlignment="1"/>
    <xf numFmtId="3" fontId="18" fillId="0" borderId="31" xfId="4" applyNumberFormat="1" applyFont="1" applyBorder="1" applyAlignment="1">
      <alignment horizontal="left"/>
    </xf>
    <xf numFmtId="3" fontId="18" fillId="0" borderId="31" xfId="4" applyNumberFormat="1" applyFont="1" applyBorder="1" applyAlignment="1">
      <alignment wrapText="1"/>
    </xf>
    <xf numFmtId="3" fontId="22" fillId="0" borderId="31" xfId="4" applyNumberFormat="1" applyFont="1" applyBorder="1" applyAlignment="1">
      <alignment wrapText="1"/>
    </xf>
    <xf numFmtId="0" fontId="19" fillId="12" borderId="25" xfId="0" applyNumberFormat="1" applyFont="1" applyFill="1" applyBorder="1" applyAlignment="1" applyProtection="1">
      <alignment horizontal="center" wrapText="1"/>
    </xf>
    <xf numFmtId="3" fontId="15" fillId="0" borderId="31" xfId="4" applyNumberFormat="1" applyFont="1" applyBorder="1" applyAlignment="1">
      <alignment horizontal="center" wrapText="1"/>
    </xf>
    <xf numFmtId="0" fontId="23" fillId="0" borderId="0" xfId="0" applyFont="1" applyFill="1"/>
    <xf numFmtId="3" fontId="23" fillId="0" borderId="0" xfId="4" applyNumberFormat="1" applyFont="1" applyFill="1" applyBorder="1" applyAlignment="1">
      <alignment horizontal="left"/>
    </xf>
    <xf numFmtId="0" fontId="19" fillId="3" borderId="38" xfId="0" applyNumberFormat="1" applyFont="1" applyFill="1" applyBorder="1" applyAlignment="1" applyProtection="1">
      <alignment horizontal="center" wrapText="1"/>
    </xf>
    <xf numFmtId="0" fontId="13" fillId="3" borderId="23" xfId="0" applyFont="1" applyFill="1" applyBorder="1" applyAlignment="1">
      <alignment horizontal="center"/>
    </xf>
    <xf numFmtId="3" fontId="15" fillId="0" borderId="0" xfId="4" applyNumberFormat="1" applyFont="1" applyBorder="1" applyAlignment="1">
      <alignment horizontal="center" wrapText="1"/>
    </xf>
    <xf numFmtId="1" fontId="15" fillId="0" borderId="0" xfId="4" applyNumberFormat="1" applyFont="1" applyBorder="1" applyAlignment="1">
      <alignment horizontal="center" wrapText="1"/>
    </xf>
    <xf numFmtId="3" fontId="15" fillId="0" borderId="0" xfId="4" applyNumberFormat="1" applyFont="1" applyFill="1" applyBorder="1" applyAlignment="1">
      <alignment horizontal="center" wrapText="1"/>
    </xf>
    <xf numFmtId="0" fontId="16" fillId="0" borderId="0" xfId="0" applyFont="1" applyFill="1" applyBorder="1"/>
    <xf numFmtId="3" fontId="24" fillId="0" borderId="0" xfId="4" applyNumberFormat="1" applyFont="1" applyFill="1" applyBorder="1" applyAlignment="1"/>
    <xf numFmtId="3" fontId="24" fillId="0" borderId="0" xfId="4" applyNumberFormat="1" applyFont="1" applyFill="1" applyBorder="1" applyAlignment="1">
      <alignment horizontal="left"/>
    </xf>
    <xf numFmtId="0" fontId="13" fillId="3" borderId="33" xfId="0" applyFont="1" applyFill="1" applyBorder="1" applyAlignment="1">
      <alignment horizontal="center"/>
    </xf>
    <xf numFmtId="0" fontId="0" fillId="0" borderId="0" xfId="0" applyFill="1" applyAlignment="1">
      <alignment vertical="center" wrapText="1"/>
    </xf>
    <xf numFmtId="0" fontId="0" fillId="0" borderId="0" xfId="0" applyFill="1"/>
    <xf numFmtId="3" fontId="28" fillId="0" borderId="14" xfId="1" applyNumberFormat="1" applyFont="1" applyFill="1" applyBorder="1" applyAlignment="1">
      <alignment horizontal="left"/>
    </xf>
    <xf numFmtId="0" fontId="0" fillId="13" borderId="39" xfId="0" applyFill="1" applyBorder="1" applyAlignment="1">
      <alignment vertical="center"/>
    </xf>
    <xf numFmtId="0" fontId="29" fillId="13" borderId="0" xfId="4" applyFont="1" applyFill="1"/>
    <xf numFmtId="0" fontId="29" fillId="13" borderId="39" xfId="4" applyFont="1" applyFill="1" applyBorder="1"/>
    <xf numFmtId="0" fontId="18" fillId="0" borderId="0" xfId="0" applyFont="1" applyAlignment="1">
      <alignment vertical="center" wrapText="1"/>
    </xf>
    <xf numFmtId="0" fontId="0" fillId="6" borderId="39" xfId="0" applyFill="1" applyBorder="1" applyAlignment="1">
      <alignment vertical="center"/>
    </xf>
    <xf numFmtId="0" fontId="0" fillId="6" borderId="0" xfId="0" applyFill="1"/>
    <xf numFmtId="3" fontId="0" fillId="6" borderId="0" xfId="0" applyNumberFormat="1" applyFill="1"/>
    <xf numFmtId="0" fontId="0" fillId="0" borderId="21" xfId="0" applyFill="1" applyBorder="1"/>
    <xf numFmtId="0" fontId="5" fillId="13" borderId="39" xfId="0" applyFont="1" applyFill="1" applyBorder="1" applyAlignment="1">
      <alignment vertical="center"/>
    </xf>
    <xf numFmtId="3" fontId="23" fillId="0" borderId="0" xfId="4" applyNumberFormat="1" applyFont="1" applyFill="1" applyBorder="1" applyAlignment="1"/>
    <xf numFmtId="3" fontId="30" fillId="0" borderId="18" xfId="4" applyNumberFormat="1" applyFont="1" applyBorder="1" applyAlignment="1">
      <alignment horizontal="left" indent="2"/>
    </xf>
    <xf numFmtId="0" fontId="31" fillId="0" borderId="0" xfId="0" applyFont="1"/>
    <xf numFmtId="3" fontId="30" fillId="0" borderId="18" xfId="4" applyNumberFormat="1" applyFont="1" applyBorder="1" applyAlignment="1">
      <alignment horizontal="left"/>
    </xf>
    <xf numFmtId="3" fontId="30" fillId="0" borderId="0" xfId="4" applyNumberFormat="1" applyFont="1" applyBorder="1" applyAlignment="1">
      <alignment horizontal="left"/>
    </xf>
    <xf numFmtId="3" fontId="23" fillId="0" borderId="18" xfId="4" applyNumberFormat="1" applyFont="1" applyBorder="1" applyAlignment="1">
      <alignment horizontal="left"/>
    </xf>
    <xf numFmtId="3" fontId="23" fillId="0" borderId="0" xfId="4" applyNumberFormat="1" applyFont="1" applyBorder="1" applyAlignment="1">
      <alignment horizontal="left"/>
    </xf>
    <xf numFmtId="3" fontId="23" fillId="0" borderId="0" xfId="4" applyNumberFormat="1" applyFont="1" applyBorder="1" applyAlignment="1"/>
    <xf numFmtId="0" fontId="31" fillId="0" borderId="14" xfId="0" applyFont="1" applyBorder="1"/>
    <xf numFmtId="3" fontId="30" fillId="0" borderId="17" xfId="0" applyNumberFormat="1" applyFont="1" applyBorder="1" applyAlignment="1">
      <alignment horizontal="left" indent="3"/>
    </xf>
    <xf numFmtId="3" fontId="30" fillId="0" borderId="44" xfId="0" applyNumberFormat="1" applyFont="1" applyBorder="1" applyAlignment="1"/>
    <xf numFmtId="3" fontId="30" fillId="0" borderId="15" xfId="0" applyNumberFormat="1" applyFont="1" applyBorder="1" applyAlignment="1"/>
    <xf numFmtId="0" fontId="31" fillId="0" borderId="15" xfId="0" applyFont="1" applyBorder="1"/>
    <xf numFmtId="0" fontId="31" fillId="0" borderId="0" xfId="0" applyFont="1" applyAlignment="1">
      <alignment horizontal="left"/>
    </xf>
    <xf numFmtId="0" fontId="23" fillId="0" borderId="18" xfId="0" applyFont="1" applyFill="1" applyBorder="1"/>
    <xf numFmtId="0" fontId="23" fillId="0" borderId="12" xfId="0" applyFont="1" applyFill="1" applyBorder="1" applyAlignment="1"/>
    <xf numFmtId="0" fontId="23" fillId="0" borderId="0" xfId="0" applyFont="1" applyFill="1" applyBorder="1" applyAlignment="1"/>
    <xf numFmtId="0" fontId="30" fillId="0" borderId="18" xfId="0" applyFont="1" applyFill="1" applyBorder="1"/>
    <xf numFmtId="0" fontId="30" fillId="0" borderId="12" xfId="0" applyFont="1" applyFill="1" applyBorder="1" applyAlignment="1"/>
    <xf numFmtId="0" fontId="30" fillId="0" borderId="0" xfId="0" applyFont="1" applyFill="1" applyBorder="1" applyAlignment="1"/>
    <xf numFmtId="0" fontId="23" fillId="0" borderId="18" xfId="0" applyFont="1" applyFill="1" applyBorder="1" applyAlignment="1">
      <alignment horizontal="left" indent="1"/>
    </xf>
    <xf numFmtId="0" fontId="23" fillId="0" borderId="18" xfId="0" applyFont="1" applyFill="1" applyBorder="1" applyAlignment="1">
      <alignment wrapText="1"/>
    </xf>
    <xf numFmtId="0" fontId="23" fillId="0" borderId="12" xfId="0" applyFont="1" applyFill="1" applyBorder="1" applyAlignment="1">
      <alignment wrapText="1"/>
    </xf>
    <xf numFmtId="0" fontId="23" fillId="0" borderId="0" xfId="0" applyFont="1" applyFill="1" applyBorder="1" applyAlignment="1">
      <alignment wrapText="1"/>
    </xf>
    <xf numFmtId="0" fontId="30" fillId="0" borderId="18" xfId="0" applyFont="1" applyFill="1" applyBorder="1" applyAlignment="1">
      <alignment wrapText="1"/>
    </xf>
    <xf numFmtId="0" fontId="30" fillId="0" borderId="12" xfId="0" applyFont="1" applyFill="1" applyBorder="1" applyAlignment="1">
      <alignment wrapText="1"/>
    </xf>
    <xf numFmtId="0" fontId="30" fillId="0" borderId="0" xfId="0" applyFont="1" applyFill="1" applyBorder="1" applyAlignment="1">
      <alignment wrapText="1"/>
    </xf>
    <xf numFmtId="0" fontId="23" fillId="0" borderId="18" xfId="0" applyFont="1" applyBorder="1"/>
    <xf numFmtId="0" fontId="23" fillId="0" borderId="12" xfId="0" applyFont="1" applyBorder="1" applyAlignment="1"/>
    <xf numFmtId="0" fontId="23" fillId="0" borderId="0" xfId="0" applyFont="1" applyBorder="1" applyAlignment="1"/>
    <xf numFmtId="0" fontId="23" fillId="0" borderId="18" xfId="0" applyFont="1" applyFill="1" applyBorder="1" applyAlignment="1">
      <alignment horizontal="left" indent="2"/>
    </xf>
    <xf numFmtId="0" fontId="30" fillId="0" borderId="18" xfId="0" applyFont="1" applyBorder="1"/>
    <xf numFmtId="0" fontId="23" fillId="0" borderId="18" xfId="0" applyFont="1" applyBorder="1" applyAlignment="1">
      <alignment horizontal="left" indent="1"/>
    </xf>
    <xf numFmtId="3" fontId="30" fillId="0" borderId="18" xfId="2" applyNumberFormat="1" applyFont="1" applyFill="1" applyBorder="1" applyAlignment="1">
      <alignment horizontal="left"/>
    </xf>
    <xf numFmtId="3" fontId="30" fillId="0" borderId="0" xfId="2" applyNumberFormat="1" applyFont="1" applyFill="1" applyBorder="1" applyAlignment="1"/>
    <xf numFmtId="3" fontId="23" fillId="0" borderId="18" xfId="2" applyNumberFormat="1" applyFont="1" applyFill="1" applyBorder="1" applyAlignment="1">
      <alignment horizontal="left"/>
    </xf>
    <xf numFmtId="3" fontId="23" fillId="0" borderId="0" xfId="2" applyNumberFormat="1" applyFont="1" applyFill="1" applyBorder="1" applyAlignment="1"/>
    <xf numFmtId="3" fontId="23" fillId="0" borderId="42" xfId="2" applyNumberFormat="1" applyFont="1" applyFill="1" applyBorder="1" applyAlignment="1">
      <alignment horizontal="left"/>
    </xf>
    <xf numFmtId="3" fontId="23" fillId="0" borderId="43" xfId="2" applyNumberFormat="1" applyFont="1" applyFill="1" applyBorder="1" applyAlignment="1"/>
    <xf numFmtId="3" fontId="23" fillId="0" borderId="14" xfId="2" applyNumberFormat="1" applyFont="1" applyFill="1" applyBorder="1" applyAlignment="1"/>
    <xf numFmtId="3" fontId="30" fillId="0" borderId="17" xfId="2" applyNumberFormat="1" applyFont="1" applyBorder="1" applyAlignment="1">
      <alignment horizontal="left" indent="2"/>
    </xf>
    <xf numFmtId="3" fontId="30" fillId="0" borderId="18" xfId="2" applyNumberFormat="1" applyFont="1" applyBorder="1" applyAlignment="1">
      <alignment horizontal="left" indent="2"/>
    </xf>
    <xf numFmtId="3" fontId="30" fillId="0" borderId="12" xfId="2" applyNumberFormat="1" applyFont="1" applyBorder="1" applyAlignment="1">
      <alignment horizontal="left" indent="2"/>
    </xf>
    <xf numFmtId="3" fontId="30" fillId="0" borderId="18" xfId="2" applyNumberFormat="1" applyFont="1" applyBorder="1"/>
    <xf numFmtId="3" fontId="30" fillId="0" borderId="12" xfId="2" applyNumberFormat="1" applyFont="1" applyBorder="1"/>
    <xf numFmtId="3" fontId="30" fillId="0" borderId="0" xfId="2" applyNumberFormat="1" applyFont="1" applyBorder="1"/>
    <xf numFmtId="3" fontId="23" fillId="0" borderId="18" xfId="2" applyNumberFormat="1" applyFont="1" applyBorder="1"/>
    <xf numFmtId="3" fontId="23" fillId="0" borderId="12" xfId="2" applyNumberFormat="1" applyFont="1" applyBorder="1"/>
    <xf numFmtId="3" fontId="23" fillId="0" borderId="0" xfId="2" applyNumberFormat="1" applyFont="1" applyBorder="1"/>
    <xf numFmtId="3" fontId="23" fillId="0" borderId="18" xfId="2" applyNumberFormat="1" applyFont="1" applyBorder="1" applyAlignment="1">
      <alignment horizontal="left"/>
    </xf>
    <xf numFmtId="3" fontId="23" fillId="0" borderId="18" xfId="2" applyNumberFormat="1" applyFont="1" applyBorder="1" applyAlignment="1">
      <alignment horizontal="left" indent="1"/>
    </xf>
    <xf numFmtId="0" fontId="31" fillId="0" borderId="19" xfId="0" applyFont="1" applyBorder="1" applyAlignment="1">
      <alignment horizontal="left"/>
    </xf>
    <xf numFmtId="3" fontId="23" fillId="0" borderId="42" xfId="2" applyNumberFormat="1" applyFont="1" applyBorder="1"/>
    <xf numFmtId="3" fontId="33" fillId="0" borderId="17" xfId="2" applyNumberFormat="1" applyFont="1" applyBorder="1" applyAlignment="1">
      <alignment horizontal="left" indent="2"/>
    </xf>
    <xf numFmtId="3" fontId="33" fillId="0" borderId="44" xfId="2" applyNumberFormat="1" applyFont="1" applyBorder="1" applyAlignment="1">
      <alignment horizontal="left" indent="2"/>
    </xf>
    <xf numFmtId="3" fontId="33" fillId="0" borderId="15" xfId="2" applyNumberFormat="1" applyFont="1" applyBorder="1" applyAlignment="1">
      <alignment horizontal="left" indent="2"/>
    </xf>
    <xf numFmtId="3" fontId="33" fillId="0" borderId="18" xfId="2" applyNumberFormat="1" applyFont="1" applyBorder="1"/>
    <xf numFmtId="3" fontId="33" fillId="0" borderId="0" xfId="2" applyNumberFormat="1" applyFont="1" applyBorder="1"/>
    <xf numFmtId="3" fontId="33" fillId="0" borderId="18" xfId="2" applyNumberFormat="1" applyFont="1" applyFill="1" applyBorder="1"/>
    <xf numFmtId="3" fontId="33" fillId="0" borderId="0" xfId="2" applyNumberFormat="1" applyFont="1" applyFill="1" applyBorder="1" applyAlignment="1">
      <alignment wrapText="1"/>
    </xf>
    <xf numFmtId="0" fontId="31" fillId="0" borderId="18" xfId="0" applyFont="1" applyFill="1" applyBorder="1" applyAlignment="1">
      <alignment vertical="center" wrapText="1"/>
    </xf>
    <xf numFmtId="0" fontId="31" fillId="0" borderId="0" xfId="0" applyFont="1" applyFill="1" applyBorder="1" applyAlignment="1">
      <alignment vertical="center" wrapText="1"/>
    </xf>
    <xf numFmtId="3" fontId="31" fillId="0" borderId="18" xfId="2" applyNumberFormat="1" applyFont="1" applyFill="1" applyBorder="1" applyAlignment="1">
      <alignment horizontal="left" indent="1"/>
    </xf>
    <xf numFmtId="3" fontId="31" fillId="0" borderId="0" xfId="2" applyNumberFormat="1" applyFont="1" applyFill="1" applyBorder="1" applyAlignment="1">
      <alignment wrapText="1"/>
    </xf>
    <xf numFmtId="3" fontId="31" fillId="0" borderId="0" xfId="2" applyNumberFormat="1" applyFont="1" applyFill="1" applyBorder="1" applyAlignment="1"/>
    <xf numFmtId="0" fontId="31" fillId="0" borderId="0" xfId="0" applyFont="1" applyFill="1" applyBorder="1" applyAlignment="1">
      <alignment wrapText="1"/>
    </xf>
    <xf numFmtId="0" fontId="31" fillId="0" borderId="0" xfId="0" applyFont="1" applyFill="1" applyBorder="1" applyAlignment="1">
      <alignment horizontal="left" vertical="center" wrapText="1"/>
    </xf>
    <xf numFmtId="0" fontId="31" fillId="6" borderId="0" xfId="0" applyFont="1" applyFill="1" applyBorder="1" applyAlignment="1">
      <alignment horizontal="left" vertical="center" wrapText="1"/>
    </xf>
    <xf numFmtId="0" fontId="31" fillId="6" borderId="0" xfId="0" applyFont="1" applyFill="1" applyBorder="1" applyAlignment="1">
      <alignment vertical="center" wrapText="1"/>
    </xf>
    <xf numFmtId="3" fontId="31" fillId="6" borderId="0" xfId="2" applyNumberFormat="1" applyFont="1" applyFill="1" applyBorder="1" applyAlignment="1">
      <alignment wrapText="1"/>
    </xf>
    <xf numFmtId="3" fontId="31" fillId="0" borderId="18" xfId="2" applyNumberFormat="1" applyFont="1" applyFill="1" applyBorder="1"/>
    <xf numFmtId="3" fontId="33" fillId="0" borderId="18" xfId="2" applyNumberFormat="1" applyFont="1" applyBorder="1" applyAlignment="1">
      <alignment horizontal="left"/>
    </xf>
    <xf numFmtId="3" fontId="33" fillId="0" borderId="0" xfId="2" applyNumberFormat="1" applyFont="1" applyBorder="1" applyAlignment="1">
      <alignment horizontal="left"/>
    </xf>
    <xf numFmtId="3" fontId="31" fillId="0" borderId="0" xfId="2" applyNumberFormat="1" applyFont="1" applyFill="1" applyBorder="1" applyAlignment="1">
      <alignment horizontal="left"/>
    </xf>
    <xf numFmtId="3" fontId="31" fillId="0" borderId="18" xfId="2" applyNumberFormat="1" applyFont="1" applyBorder="1" applyAlignment="1">
      <alignment horizontal="left"/>
    </xf>
    <xf numFmtId="3" fontId="31" fillId="0" borderId="0" xfId="2" applyNumberFormat="1" applyFont="1" applyFill="1" applyBorder="1" applyAlignment="1">
      <alignment horizontal="left" wrapText="1"/>
    </xf>
    <xf numFmtId="3" fontId="31" fillId="0" borderId="18" xfId="2" applyNumberFormat="1" applyFont="1" applyBorder="1" applyAlignment="1">
      <alignment horizontal="left" wrapText="1"/>
    </xf>
    <xf numFmtId="3" fontId="31" fillId="0" borderId="18" xfId="2" applyNumberFormat="1" applyFont="1" applyBorder="1" applyAlignment="1">
      <alignment horizontal="left" indent="1"/>
    </xf>
    <xf numFmtId="3" fontId="31" fillId="0" borderId="0" xfId="2" applyNumberFormat="1" applyFont="1" applyFill="1" applyBorder="1" applyAlignment="1">
      <alignment horizontal="left" indent="1"/>
    </xf>
    <xf numFmtId="3" fontId="33" fillId="0" borderId="0" xfId="2" applyNumberFormat="1" applyFont="1" applyFill="1" applyBorder="1"/>
    <xf numFmtId="3" fontId="31" fillId="0" borderId="0" xfId="2" applyNumberFormat="1" applyFont="1" applyFill="1" applyBorder="1"/>
    <xf numFmtId="3" fontId="31" fillId="0" borderId="18" xfId="2" applyNumberFormat="1" applyFont="1" applyFill="1" applyBorder="1" applyAlignment="1">
      <alignment horizontal="left" indent="3"/>
    </xf>
    <xf numFmtId="3" fontId="31" fillId="0" borderId="18" xfId="2" applyNumberFormat="1" applyFont="1" applyFill="1" applyBorder="1" applyAlignment="1">
      <alignment horizontal="left" wrapText="1"/>
    </xf>
    <xf numFmtId="3" fontId="31" fillId="0" borderId="18" xfId="2" applyNumberFormat="1" applyFont="1" applyFill="1" applyBorder="1" applyAlignment="1">
      <alignment horizontal="left" indent="2"/>
    </xf>
    <xf numFmtId="3" fontId="31" fillId="0" borderId="18" xfId="2" applyNumberFormat="1" applyFont="1" applyBorder="1" applyAlignment="1">
      <alignment horizontal="left" wrapText="1" indent="3"/>
    </xf>
    <xf numFmtId="3" fontId="31" fillId="0" borderId="18" xfId="2" applyNumberFormat="1" applyFont="1" applyBorder="1" applyAlignment="1">
      <alignment wrapText="1"/>
    </xf>
    <xf numFmtId="3" fontId="31" fillId="0" borderId="18" xfId="2" applyNumberFormat="1" applyFont="1" applyBorder="1" applyAlignment="1">
      <alignment horizontal="left" indent="2"/>
    </xf>
    <xf numFmtId="3" fontId="31" fillId="0" borderId="18" xfId="2" applyNumberFormat="1" applyFont="1" applyBorder="1"/>
    <xf numFmtId="3" fontId="31" fillId="0" borderId="18" xfId="2" applyNumberFormat="1" applyFont="1" applyBorder="1" applyAlignment="1">
      <alignment horizontal="left" indent="3"/>
    </xf>
    <xf numFmtId="3" fontId="31" fillId="0" borderId="18" xfId="2" applyNumberFormat="1" applyFont="1" applyBorder="1" applyAlignment="1"/>
    <xf numFmtId="3" fontId="33" fillId="0" borderId="0" xfId="2" applyNumberFormat="1" applyFont="1" applyFill="1" applyBorder="1" applyAlignment="1"/>
    <xf numFmtId="3" fontId="33" fillId="0" borderId="18" xfId="4" applyNumberFormat="1" applyFont="1" applyBorder="1" applyAlignment="1">
      <alignment horizontal="left"/>
    </xf>
    <xf numFmtId="3" fontId="33" fillId="0" borderId="0" xfId="4" applyNumberFormat="1" applyFont="1" applyFill="1" applyBorder="1" applyAlignment="1"/>
    <xf numFmtId="3" fontId="31" fillId="0" borderId="18" xfId="4" applyNumberFormat="1" applyFont="1" applyBorder="1" applyAlignment="1">
      <alignment horizontal="left"/>
    </xf>
    <xf numFmtId="3" fontId="31" fillId="0" borderId="0" xfId="4" applyNumberFormat="1" applyFont="1" applyFill="1" applyBorder="1" applyAlignment="1"/>
    <xf numFmtId="3" fontId="31" fillId="0" borderId="0" xfId="4" applyNumberFormat="1" applyFont="1" applyFill="1" applyBorder="1" applyAlignment="1">
      <alignment vertical="center" wrapText="1"/>
    </xf>
    <xf numFmtId="3" fontId="31" fillId="0" borderId="18" xfId="4" applyNumberFormat="1" applyFont="1" applyBorder="1" applyAlignment="1">
      <alignment horizontal="left" vertical="center" wrapText="1"/>
    </xf>
    <xf numFmtId="3" fontId="31" fillId="0" borderId="0" xfId="4" applyNumberFormat="1" applyFont="1" applyFill="1" applyBorder="1" applyAlignment="1">
      <alignment wrapText="1"/>
    </xf>
    <xf numFmtId="0" fontId="33" fillId="0" borderId="18" xfId="0" applyFont="1" applyBorder="1" applyAlignment="1">
      <alignment horizontal="left"/>
    </xf>
    <xf numFmtId="0" fontId="31" fillId="0" borderId="18" xfId="0" applyFont="1" applyBorder="1" applyAlignment="1">
      <alignment horizontal="left" indent="2"/>
    </xf>
    <xf numFmtId="0" fontId="31" fillId="0" borderId="18" xfId="0" applyFont="1" applyBorder="1" applyAlignment="1">
      <alignment horizontal="left"/>
    </xf>
    <xf numFmtId="0" fontId="31" fillId="0" borderId="0" xfId="0" applyFont="1" applyFill="1" applyBorder="1" applyAlignment="1"/>
    <xf numFmtId="3" fontId="31" fillId="0" borderId="14" xfId="2" applyNumberFormat="1" applyFont="1" applyFill="1" applyBorder="1" applyAlignment="1"/>
    <xf numFmtId="3" fontId="31" fillId="0" borderId="42" xfId="2" applyNumberFormat="1" applyFont="1" applyFill="1" applyBorder="1" applyAlignment="1">
      <alignment horizontal="left" indent="2"/>
    </xf>
    <xf numFmtId="0" fontId="34" fillId="0" borderId="0" xfId="0" applyFont="1"/>
    <xf numFmtId="0" fontId="8" fillId="0" borderId="0" xfId="0" applyFont="1" applyAlignment="1">
      <alignment vertical="center"/>
    </xf>
    <xf numFmtId="3" fontId="33" fillId="0" borderId="17" xfId="4" applyNumberFormat="1" applyFont="1" applyFill="1" applyBorder="1" applyAlignment="1">
      <alignment horizontal="center" wrapText="1"/>
    </xf>
    <xf numFmtId="0" fontId="10" fillId="0" borderId="0" xfId="0" applyFont="1"/>
    <xf numFmtId="0" fontId="31" fillId="0" borderId="18" xfId="0" applyFont="1" applyBorder="1"/>
    <xf numFmtId="0" fontId="31" fillId="0" borderId="0" xfId="0" applyFont="1" applyBorder="1"/>
    <xf numFmtId="0" fontId="31" fillId="0" borderId="0" xfId="0" applyFont="1" applyAlignment="1">
      <alignment wrapText="1"/>
    </xf>
    <xf numFmtId="0" fontId="30" fillId="0" borderId="19" xfId="2" applyFont="1" applyFill="1" applyBorder="1" applyAlignment="1">
      <alignment horizontal="left" indent="2"/>
    </xf>
    <xf numFmtId="0" fontId="30" fillId="0" borderId="0" xfId="2" applyFont="1" applyFill="1" applyBorder="1" applyAlignment="1"/>
    <xf numFmtId="0" fontId="30" fillId="0" borderId="0" xfId="2" applyFont="1" applyFill="1" applyBorder="1" applyAlignment="1">
      <alignment horizontal="left" indent="2"/>
    </xf>
    <xf numFmtId="0" fontId="30" fillId="0" borderId="19" xfId="2" applyFont="1" applyFill="1" applyBorder="1" applyAlignment="1">
      <alignment horizontal="left"/>
    </xf>
    <xf numFmtId="0" fontId="23" fillId="0" borderId="19" xfId="2" applyFont="1" applyFill="1" applyBorder="1" applyAlignment="1"/>
    <xf numFmtId="0" fontId="23" fillId="0" borderId="0" xfId="2" applyFont="1" applyFill="1" applyBorder="1" applyAlignment="1">
      <alignment horizontal="left"/>
    </xf>
    <xf numFmtId="3" fontId="33" fillId="0" borderId="19" xfId="2" applyNumberFormat="1" applyFont="1" applyBorder="1" applyAlignment="1">
      <alignment horizontal="left" indent="1"/>
    </xf>
    <xf numFmtId="3" fontId="30" fillId="0" borderId="0" xfId="2" applyNumberFormat="1" applyFont="1" applyBorder="1" applyAlignment="1">
      <alignment horizontal="left" indent="1"/>
    </xf>
    <xf numFmtId="3" fontId="30" fillId="0" borderId="0" xfId="2" applyNumberFormat="1" applyFont="1" applyBorder="1" applyAlignment="1">
      <alignment horizontal="left" wrapText="1"/>
    </xf>
    <xf numFmtId="3" fontId="33" fillId="0" borderId="19" xfId="2" applyNumberFormat="1" applyFont="1" applyBorder="1"/>
    <xf numFmtId="3" fontId="31" fillId="0" borderId="19" xfId="2" applyNumberFormat="1" applyFont="1" applyBorder="1"/>
    <xf numFmtId="3" fontId="23" fillId="0" borderId="0" xfId="2" applyNumberFormat="1" applyFont="1" applyBorder="1" applyAlignment="1">
      <alignment horizontal="left"/>
    </xf>
    <xf numFmtId="3" fontId="23" fillId="0" borderId="0" xfId="2" applyNumberFormat="1" applyFont="1" applyBorder="1" applyAlignment="1">
      <alignment horizontal="left" wrapText="1"/>
    </xf>
    <xf numFmtId="3" fontId="31" fillId="0" borderId="19" xfId="2" applyNumberFormat="1" applyFont="1" applyBorder="1" applyAlignment="1">
      <alignment horizontal="left"/>
    </xf>
    <xf numFmtId="3" fontId="30" fillId="0" borderId="0" xfId="2" applyNumberFormat="1" applyFont="1" applyBorder="1" applyAlignment="1">
      <alignment wrapText="1"/>
    </xf>
    <xf numFmtId="3" fontId="23" fillId="0" borderId="0" xfId="2" applyNumberFormat="1" applyFont="1" applyBorder="1" applyAlignment="1">
      <alignment wrapText="1"/>
    </xf>
    <xf numFmtId="3" fontId="31" fillId="0" borderId="19" xfId="2" applyNumberFormat="1" applyFont="1" applyBorder="1" applyAlignment="1">
      <alignment horizontal="left" wrapText="1" indent="2"/>
    </xf>
    <xf numFmtId="3" fontId="31" fillId="0" borderId="19" xfId="2" applyNumberFormat="1" applyFont="1" applyBorder="1" applyAlignment="1">
      <alignment horizontal="left" indent="2"/>
    </xf>
    <xf numFmtId="3" fontId="23" fillId="0" borderId="0" xfId="2" applyNumberFormat="1" applyFont="1" applyBorder="1" applyAlignment="1">
      <alignment horizontal="left" indent="2"/>
    </xf>
    <xf numFmtId="3" fontId="33" fillId="0" borderId="19" xfId="2" applyNumberFormat="1" applyFont="1" applyBorder="1" applyAlignment="1">
      <alignment wrapText="1"/>
    </xf>
    <xf numFmtId="3" fontId="23" fillId="0" borderId="0" xfId="2" applyNumberFormat="1" applyFont="1" applyBorder="1" applyAlignment="1"/>
    <xf numFmtId="3" fontId="31" fillId="0" borderId="19" xfId="2" applyNumberFormat="1" applyFont="1" applyBorder="1" applyAlignment="1">
      <alignment horizontal="left" indent="1"/>
    </xf>
    <xf numFmtId="3" fontId="30" fillId="0" borderId="0" xfId="2" applyNumberFormat="1" applyFont="1" applyBorder="1" applyAlignment="1"/>
    <xf numFmtId="3" fontId="31" fillId="0" borderId="19" xfId="4" applyNumberFormat="1" applyFont="1" applyBorder="1" applyAlignment="1">
      <alignment horizontal="center" wrapText="1"/>
    </xf>
    <xf numFmtId="3" fontId="23" fillId="0" borderId="0" xfId="4" applyNumberFormat="1" applyFont="1" applyBorder="1" applyAlignment="1">
      <alignment horizontal="center" wrapText="1"/>
    </xf>
    <xf numFmtId="3" fontId="33" fillId="0" borderId="18" xfId="2" applyNumberFormat="1" applyFont="1" applyFill="1" applyBorder="1" applyAlignment="1">
      <alignment horizontal="center" wrapText="1"/>
    </xf>
    <xf numFmtId="3" fontId="23" fillId="0" borderId="0" xfId="4" applyNumberFormat="1" applyFont="1" applyFill="1" applyBorder="1" applyAlignment="1">
      <alignment horizontal="center" wrapText="1"/>
    </xf>
    <xf numFmtId="0" fontId="31" fillId="0" borderId="0" xfId="0" applyFont="1" applyFill="1"/>
    <xf numFmtId="3" fontId="31" fillId="0" borderId="19" xfId="4" applyNumberFormat="1" applyFont="1" applyFill="1" applyBorder="1" applyAlignment="1">
      <alignment horizontal="center" wrapText="1"/>
    </xf>
    <xf numFmtId="3" fontId="33" fillId="0" borderId="19" xfId="2" applyNumberFormat="1" applyFont="1" applyFill="1" applyBorder="1"/>
    <xf numFmtId="3" fontId="30" fillId="0" borderId="0" xfId="2" applyNumberFormat="1" applyFont="1" applyFill="1" applyBorder="1"/>
    <xf numFmtId="3" fontId="30" fillId="0" borderId="0" xfId="2" applyNumberFormat="1" applyFont="1" applyFill="1" applyBorder="1" applyAlignment="1">
      <alignment wrapText="1"/>
    </xf>
    <xf numFmtId="3" fontId="23" fillId="0" borderId="0" xfId="2" applyNumberFormat="1" applyFont="1" applyFill="1" applyBorder="1"/>
    <xf numFmtId="3" fontId="23" fillId="0" borderId="19" xfId="2" applyNumberFormat="1" applyFont="1" applyFill="1" applyBorder="1"/>
    <xf numFmtId="3" fontId="23" fillId="0" borderId="0" xfId="2" applyNumberFormat="1" applyFont="1" applyFill="1" applyBorder="1" applyAlignment="1">
      <alignment wrapText="1"/>
    </xf>
    <xf numFmtId="3" fontId="23" fillId="0" borderId="0" xfId="2" applyNumberFormat="1" applyFont="1" applyFill="1" applyBorder="1" applyAlignment="1">
      <alignment horizontal="left"/>
    </xf>
    <xf numFmtId="3" fontId="23" fillId="0" borderId="19" xfId="2" applyNumberFormat="1" applyFont="1" applyFill="1" applyBorder="1" applyAlignment="1">
      <alignment horizontal="left"/>
    </xf>
    <xf numFmtId="3" fontId="23" fillId="0" borderId="0" xfId="2" applyNumberFormat="1" applyFont="1" applyFill="1" applyBorder="1" applyAlignment="1">
      <alignment horizontal="left" wrapText="1"/>
    </xf>
    <xf numFmtId="3" fontId="23" fillId="0" borderId="19" xfId="2" applyNumberFormat="1" applyFont="1" applyFill="1" applyBorder="1" applyAlignment="1"/>
    <xf numFmtId="3" fontId="23" fillId="0" borderId="43" xfId="2" applyNumberFormat="1" applyFont="1" applyFill="1" applyBorder="1" applyAlignment="1">
      <alignment horizontal="left" wrapText="1"/>
    </xf>
    <xf numFmtId="3" fontId="23" fillId="0" borderId="40" xfId="2" applyNumberFormat="1" applyFont="1" applyFill="1" applyBorder="1" applyAlignment="1">
      <alignment horizontal="left"/>
    </xf>
    <xf numFmtId="3" fontId="33" fillId="0" borderId="17" xfId="2" applyNumberFormat="1" applyFont="1" applyBorder="1" applyAlignment="1">
      <alignment horizontal="center" wrapText="1"/>
    </xf>
    <xf numFmtId="3" fontId="35" fillId="0" borderId="15" xfId="2" applyNumberFormat="1" applyFont="1" applyBorder="1" applyAlignment="1">
      <alignment horizontal="center" wrapText="1"/>
    </xf>
    <xf numFmtId="3" fontId="33" fillId="0" borderId="18" xfId="2" applyNumberFormat="1" applyFont="1" applyBorder="1" applyAlignment="1">
      <alignment horizontal="left" vertical="center" wrapText="1"/>
    </xf>
    <xf numFmtId="3" fontId="35" fillId="0" borderId="0" xfId="2" applyNumberFormat="1" applyFont="1" applyBorder="1" applyAlignment="1">
      <alignment horizontal="left" vertical="center" wrapText="1"/>
    </xf>
    <xf numFmtId="3" fontId="33" fillId="0" borderId="18" xfId="2" applyNumberFormat="1" applyFont="1" applyBorder="1" applyAlignment="1">
      <alignment horizontal="left" indent="3"/>
    </xf>
    <xf numFmtId="3" fontId="30" fillId="0" borderId="0" xfId="0" applyNumberFormat="1" applyFont="1" applyFill="1" applyBorder="1" applyAlignment="1"/>
    <xf numFmtId="3" fontId="33" fillId="0" borderId="18" xfId="0" applyNumberFormat="1" applyFont="1" applyFill="1" applyBorder="1"/>
    <xf numFmtId="3" fontId="33" fillId="0" borderId="18" xfId="2" applyNumberFormat="1" applyFont="1" applyBorder="1" applyAlignment="1">
      <alignment wrapText="1"/>
    </xf>
    <xf numFmtId="3" fontId="23" fillId="0" borderId="12" xfId="2" applyNumberFormat="1" applyFont="1" applyFill="1" applyBorder="1" applyAlignment="1"/>
    <xf numFmtId="3" fontId="31" fillId="0" borderId="42" xfId="2" applyNumberFormat="1" applyFont="1" applyBorder="1"/>
    <xf numFmtId="3" fontId="33" fillId="0" borderId="0" xfId="2" applyNumberFormat="1" applyFont="1" applyBorder="1" applyAlignment="1">
      <alignment horizontal="left" indent="2"/>
    </xf>
    <xf numFmtId="3" fontId="33" fillId="0" borderId="0" xfId="2" applyNumberFormat="1" applyFont="1" applyBorder="1" applyAlignment="1"/>
    <xf numFmtId="3" fontId="36" fillId="0" borderId="0" xfId="4" applyNumberFormat="1" applyFont="1" applyBorder="1" applyAlignment="1">
      <alignment horizontal="left"/>
    </xf>
    <xf numFmtId="3" fontId="36" fillId="0" borderId="0" xfId="4" applyNumberFormat="1" applyFont="1" applyBorder="1" applyAlignment="1"/>
    <xf numFmtId="3" fontId="30" fillId="0" borderId="0" xfId="4" applyNumberFormat="1" applyFont="1" applyBorder="1" applyAlignment="1">
      <alignment horizontal="center" wrapText="1"/>
    </xf>
    <xf numFmtId="3" fontId="30" fillId="0" borderId="0" xfId="4" applyNumberFormat="1" applyFont="1" applyBorder="1" applyAlignment="1">
      <alignment wrapText="1"/>
    </xf>
    <xf numFmtId="3" fontId="30" fillId="0" borderId="0" xfId="2" applyNumberFormat="1" applyFont="1" applyBorder="1" applyAlignment="1">
      <alignment horizontal="left" indent="3"/>
    </xf>
    <xf numFmtId="3" fontId="30" fillId="0" borderId="0" xfId="4" applyNumberFormat="1" applyFont="1" applyBorder="1" applyAlignment="1">
      <alignment horizontal="left" wrapText="1"/>
    </xf>
    <xf numFmtId="3" fontId="23" fillId="0" borderId="0" xfId="4" applyNumberFormat="1" applyFont="1" applyBorder="1" applyAlignment="1">
      <alignment horizontal="left" indent="1"/>
    </xf>
    <xf numFmtId="3" fontId="23" fillId="0" borderId="0" xfId="4" applyNumberFormat="1" applyFont="1" applyBorder="1" applyAlignment="1">
      <alignment horizontal="left" wrapText="1"/>
    </xf>
    <xf numFmtId="0" fontId="23" fillId="6" borderId="0" xfId="0" applyFont="1" applyFill="1" applyBorder="1"/>
    <xf numFmtId="0" fontId="23" fillId="6" borderId="0" xfId="0" applyFont="1" applyFill="1" applyBorder="1" applyAlignment="1">
      <alignment horizontal="left" indent="1"/>
    </xf>
    <xf numFmtId="3" fontId="23" fillId="6" borderId="0" xfId="4" applyNumberFormat="1" applyFont="1" applyFill="1" applyBorder="1" applyAlignment="1"/>
    <xf numFmtId="3" fontId="23" fillId="6" borderId="0" xfId="4" applyNumberFormat="1" applyFont="1" applyFill="1" applyBorder="1" applyAlignment="1">
      <alignment horizontal="left"/>
    </xf>
    <xf numFmtId="3" fontId="23" fillId="6" borderId="0" xfId="4" applyNumberFormat="1" applyFont="1" applyFill="1" applyBorder="1" applyAlignment="1">
      <alignment wrapText="1"/>
    </xf>
    <xf numFmtId="3" fontId="23" fillId="6" borderId="0" xfId="4" applyNumberFormat="1" applyFont="1" applyFill="1" applyBorder="1" applyAlignment="1">
      <alignment horizontal="left" wrapText="1"/>
    </xf>
    <xf numFmtId="3" fontId="30" fillId="6" borderId="0" xfId="2" applyNumberFormat="1" applyFont="1" applyFill="1" applyBorder="1" applyAlignment="1">
      <alignment horizontal="left"/>
    </xf>
    <xf numFmtId="3" fontId="30" fillId="6" borderId="0" xfId="2" applyNumberFormat="1" applyFont="1" applyFill="1" applyBorder="1" applyAlignment="1"/>
    <xf numFmtId="3" fontId="30" fillId="0" borderId="0" xfId="2" applyNumberFormat="1" applyFont="1" applyBorder="1" applyAlignment="1">
      <alignment horizontal="left"/>
    </xf>
    <xf numFmtId="0" fontId="23" fillId="0" borderId="0" xfId="0" applyFont="1" applyBorder="1"/>
    <xf numFmtId="3" fontId="23" fillId="0" borderId="0" xfId="2" applyNumberFormat="1" applyFont="1" applyBorder="1" applyAlignment="1">
      <alignment horizontal="left" indent="1"/>
    </xf>
    <xf numFmtId="165" fontId="30" fillId="0" borderId="0" xfId="2" applyNumberFormat="1" applyFont="1" applyBorder="1" applyAlignment="1">
      <alignment horizontal="left"/>
    </xf>
    <xf numFmtId="0" fontId="30" fillId="0" borderId="0" xfId="0" applyFont="1" applyBorder="1"/>
    <xf numFmtId="0" fontId="30" fillId="0" borderId="0" xfId="0" applyFont="1" applyBorder="1" applyAlignment="1">
      <alignment wrapText="1"/>
    </xf>
    <xf numFmtId="3" fontId="23" fillId="0" borderId="0" xfId="2" applyNumberFormat="1" applyFont="1" applyBorder="1" applyAlignment="1">
      <alignment horizontal="left" wrapText="1" indent="1"/>
    </xf>
    <xf numFmtId="1" fontId="30" fillId="0" borderId="0" xfId="2" applyNumberFormat="1" applyFont="1" applyFill="1" applyBorder="1" applyAlignment="1">
      <alignment horizontal="left"/>
    </xf>
    <xf numFmtId="1" fontId="30" fillId="0" borderId="0" xfId="2" applyNumberFormat="1" applyFont="1" applyFill="1" applyBorder="1" applyAlignment="1"/>
    <xf numFmtId="3" fontId="33" fillId="0" borderId="0" xfId="2" applyNumberFormat="1" applyFont="1" applyBorder="1" applyAlignment="1">
      <alignment horizontal="center"/>
    </xf>
    <xf numFmtId="3" fontId="23" fillId="0" borderId="0" xfId="2" applyNumberFormat="1" applyFont="1" applyBorder="1" applyAlignment="1">
      <alignment horizontal="left" wrapText="1" indent="2"/>
    </xf>
    <xf numFmtId="3" fontId="23" fillId="0" borderId="0" xfId="2" applyNumberFormat="1" applyFont="1" applyBorder="1" applyAlignment="1">
      <alignment horizontal="left" indent="3"/>
    </xf>
    <xf numFmtId="3" fontId="23" fillId="6" borderId="0" xfId="2" applyNumberFormat="1" applyFont="1" applyFill="1" applyBorder="1" applyAlignment="1">
      <alignment horizontal="left" wrapText="1"/>
    </xf>
    <xf numFmtId="3" fontId="23" fillId="6" borderId="0" xfId="2" applyNumberFormat="1" applyFont="1" applyFill="1" applyBorder="1" applyAlignment="1">
      <alignment wrapText="1"/>
    </xf>
    <xf numFmtId="3" fontId="23" fillId="6" borderId="0" xfId="2" applyNumberFormat="1" applyFont="1" applyFill="1" applyBorder="1" applyAlignment="1">
      <alignment horizontal="left" wrapText="1" indent="1"/>
    </xf>
    <xf numFmtId="3" fontId="30" fillId="6" borderId="0" xfId="2" applyNumberFormat="1" applyFont="1" applyFill="1" applyBorder="1" applyAlignment="1">
      <alignment horizontal="left" wrapText="1"/>
    </xf>
    <xf numFmtId="0" fontId="37" fillId="0" borderId="0" xfId="0" applyFont="1"/>
    <xf numFmtId="0" fontId="23" fillId="0" borderId="14" xfId="0" applyFont="1" applyBorder="1"/>
    <xf numFmtId="3" fontId="23" fillId="0" borderId="14" xfId="2" applyNumberFormat="1" applyFont="1" applyBorder="1" applyAlignment="1">
      <alignment wrapText="1"/>
    </xf>
    <xf numFmtId="3" fontId="23" fillId="0" borderId="44" xfId="0" applyNumberFormat="1" applyFont="1" applyFill="1" applyBorder="1" applyAlignment="1"/>
    <xf numFmtId="3" fontId="30" fillId="0" borderId="12" xfId="0" applyNumberFormat="1" applyFont="1" applyFill="1" applyBorder="1" applyAlignment="1">
      <alignment horizontal="left" indent="3"/>
    </xf>
    <xf numFmtId="3" fontId="30" fillId="0" borderId="12" xfId="0" applyNumberFormat="1" applyFont="1" applyFill="1" applyBorder="1" applyAlignment="1">
      <alignment horizontal="left"/>
    </xf>
    <xf numFmtId="3" fontId="23" fillId="0" borderId="12" xfId="0" applyNumberFormat="1" applyFont="1" applyFill="1" applyBorder="1" applyAlignment="1">
      <alignment horizontal="left"/>
    </xf>
    <xf numFmtId="3" fontId="23" fillId="0" borderId="12" xfId="0" applyNumberFormat="1" applyFont="1" applyFill="1" applyBorder="1" applyAlignment="1">
      <alignment horizontal="left" wrapText="1"/>
    </xf>
    <xf numFmtId="3" fontId="23" fillId="0" borderId="12" xfId="0" applyNumberFormat="1" applyFont="1" applyFill="1" applyBorder="1" applyAlignment="1">
      <alignment horizontal="left" wrapText="1" indent="1"/>
    </xf>
    <xf numFmtId="3" fontId="33" fillId="0" borderId="16" xfId="2" applyNumberFormat="1" applyFont="1" applyBorder="1" applyAlignment="1">
      <alignment horizontal="left" indent="1"/>
    </xf>
    <xf numFmtId="3" fontId="33" fillId="0" borderId="15" xfId="2" applyNumberFormat="1" applyFont="1" applyBorder="1" applyAlignment="1">
      <alignment horizontal="left" indent="1"/>
    </xf>
    <xf numFmtId="3" fontId="23" fillId="0" borderId="44" xfId="0" applyNumberFormat="1" applyFont="1" applyFill="1" applyBorder="1" applyAlignment="1">
      <alignment horizontal="left" indent="3"/>
    </xf>
    <xf numFmtId="3" fontId="23" fillId="0" borderId="15" xfId="0" applyNumberFormat="1" applyFont="1" applyFill="1" applyBorder="1" applyAlignment="1">
      <alignment horizontal="left" indent="3"/>
    </xf>
    <xf numFmtId="3" fontId="31" fillId="0" borderId="0" xfId="2" applyNumberFormat="1" applyFont="1" applyBorder="1"/>
    <xf numFmtId="3" fontId="23" fillId="0" borderId="12" xfId="0" applyNumberFormat="1" applyFont="1" applyFill="1" applyBorder="1" applyAlignment="1">
      <alignment horizontal="center" vertical="center"/>
    </xf>
    <xf numFmtId="3" fontId="23" fillId="0" borderId="0" xfId="0" applyNumberFormat="1" applyFont="1" applyFill="1" applyBorder="1" applyAlignment="1">
      <alignment horizontal="center" vertical="center"/>
    </xf>
    <xf numFmtId="3" fontId="23" fillId="0" borderId="12" xfId="4" applyNumberFormat="1" applyFont="1" applyFill="1" applyBorder="1" applyAlignment="1">
      <alignment horizontal="left"/>
    </xf>
    <xf numFmtId="3" fontId="30" fillId="0" borderId="12" xfId="4" applyNumberFormat="1" applyFont="1" applyFill="1" applyBorder="1" applyAlignment="1"/>
    <xf numFmtId="3" fontId="30" fillId="0" borderId="0" xfId="4" applyNumberFormat="1" applyFont="1" applyFill="1" applyBorder="1" applyAlignment="1"/>
    <xf numFmtId="3" fontId="23" fillId="0" borderId="19" xfId="2" applyNumberFormat="1" applyFont="1" applyBorder="1"/>
    <xf numFmtId="3" fontId="23" fillId="0" borderId="12" xfId="4" applyNumberFormat="1" applyFont="1" applyFill="1" applyBorder="1" applyAlignment="1"/>
    <xf numFmtId="3" fontId="23" fillId="0" borderId="12" xfId="4" applyNumberFormat="1" applyFont="1" applyFill="1" applyBorder="1" applyAlignment="1">
      <alignment wrapText="1"/>
    </xf>
    <xf numFmtId="3" fontId="23" fillId="0" borderId="0" xfId="4" applyNumberFormat="1" applyFont="1" applyFill="1" applyBorder="1" applyAlignment="1">
      <alignment wrapText="1"/>
    </xf>
    <xf numFmtId="3" fontId="30" fillId="0" borderId="19" xfId="2" applyNumberFormat="1" applyFont="1" applyFill="1" applyBorder="1"/>
    <xf numFmtId="3" fontId="30" fillId="0" borderId="19" xfId="2" applyNumberFormat="1" applyFont="1" applyBorder="1"/>
    <xf numFmtId="3" fontId="30" fillId="0" borderId="19" xfId="2" applyNumberFormat="1" applyFont="1" applyBorder="1" applyAlignment="1">
      <alignment horizontal="left" indent="1"/>
    </xf>
    <xf numFmtId="3" fontId="30" fillId="0" borderId="19" xfId="2" applyNumberFormat="1" applyFont="1" applyBorder="1" applyAlignment="1">
      <alignment wrapText="1"/>
    </xf>
    <xf numFmtId="3" fontId="30" fillId="0" borderId="12" xfId="2" applyNumberFormat="1" applyFont="1" applyFill="1" applyBorder="1"/>
    <xf numFmtId="1" fontId="23" fillId="0" borderId="12" xfId="4" applyNumberFormat="1" applyFont="1" applyFill="1" applyBorder="1" applyAlignment="1"/>
    <xf numFmtId="1" fontId="23" fillId="0" borderId="0" xfId="4" applyNumberFormat="1" applyFont="1" applyFill="1" applyBorder="1" applyAlignment="1"/>
    <xf numFmtId="0" fontId="23" fillId="0" borderId="12" xfId="0" applyFont="1" applyFill="1" applyBorder="1"/>
    <xf numFmtId="0" fontId="23" fillId="0" borderId="0" xfId="0" applyFont="1" applyFill="1" applyBorder="1"/>
    <xf numFmtId="0" fontId="23" fillId="0" borderId="19" xfId="0" applyFont="1" applyFill="1" applyBorder="1"/>
    <xf numFmtId="0" fontId="39" fillId="0" borderId="19" xfId="0" applyFont="1" applyFill="1" applyBorder="1"/>
    <xf numFmtId="0" fontId="39" fillId="0" borderId="0" xfId="0" applyFont="1" applyFill="1" applyBorder="1"/>
    <xf numFmtId="3" fontId="33" fillId="0" borderId="12" xfId="2" applyNumberFormat="1" applyFont="1" applyFill="1" applyBorder="1"/>
    <xf numFmtId="3" fontId="31" fillId="0" borderId="12" xfId="2" applyNumberFormat="1" applyFont="1" applyFill="1" applyBorder="1"/>
    <xf numFmtId="3" fontId="23" fillId="0" borderId="18" xfId="2" applyNumberFormat="1" applyFont="1" applyFill="1" applyBorder="1" applyAlignment="1">
      <alignment horizontal="left" wrapText="1" indent="2"/>
    </xf>
    <xf numFmtId="3" fontId="23" fillId="0" borderId="43" xfId="4" applyNumberFormat="1" applyFont="1" applyFill="1" applyBorder="1" applyAlignment="1">
      <alignment horizontal="left"/>
    </xf>
    <xf numFmtId="0" fontId="8" fillId="0" borderId="0" xfId="0" applyFont="1" applyAlignment="1">
      <alignment vertical="top"/>
    </xf>
    <xf numFmtId="3" fontId="30" fillId="0" borderId="16" xfId="2" applyNumberFormat="1" applyFont="1" applyBorder="1" applyAlignment="1">
      <alignment horizontal="left" indent="2"/>
    </xf>
    <xf numFmtId="3" fontId="23" fillId="0" borderId="44" xfId="0" applyNumberFormat="1" applyFont="1" applyBorder="1" applyAlignment="1">
      <alignment horizontal="left" vertical="center"/>
    </xf>
    <xf numFmtId="0" fontId="23" fillId="0" borderId="19" xfId="0" applyFont="1" applyBorder="1" applyAlignment="1">
      <alignment horizontal="left"/>
    </xf>
    <xf numFmtId="3" fontId="30" fillId="0" borderId="19" xfId="2" applyNumberFormat="1" applyFont="1" applyBorder="1" applyAlignment="1">
      <alignment horizontal="left" indent="2"/>
    </xf>
    <xf numFmtId="3" fontId="23" fillId="0" borderId="12" xfId="0" applyNumberFormat="1" applyFont="1" applyBorder="1" applyAlignment="1">
      <alignment horizontal="center" vertical="center"/>
    </xf>
    <xf numFmtId="3" fontId="23" fillId="0" borderId="0" xfId="0" applyNumberFormat="1" applyFont="1" applyBorder="1" applyAlignment="1">
      <alignment horizontal="center" vertical="center"/>
    </xf>
    <xf numFmtId="3" fontId="23" fillId="0" borderId="0" xfId="4" applyNumberFormat="1" applyFont="1" applyBorder="1" applyAlignment="1">
      <alignment vertical="center" wrapText="1"/>
    </xf>
    <xf numFmtId="3" fontId="23" fillId="0" borderId="12" xfId="4" applyNumberFormat="1" applyFont="1" applyBorder="1" applyAlignment="1"/>
    <xf numFmtId="3" fontId="23" fillId="0" borderId="12" xfId="4" applyNumberFormat="1" applyFont="1" applyBorder="1" applyAlignment="1">
      <alignment horizontal="left"/>
    </xf>
    <xf numFmtId="3" fontId="30" fillId="0" borderId="0" xfId="4" applyNumberFormat="1" applyFont="1" applyBorder="1" applyAlignment="1"/>
    <xf numFmtId="3" fontId="23" fillId="4" borderId="12" xfId="4" applyNumberFormat="1" applyFont="1" applyFill="1" applyBorder="1" applyAlignment="1">
      <alignment horizontal="left"/>
    </xf>
    <xf numFmtId="1" fontId="23" fillId="0" borderId="12" xfId="4" applyNumberFormat="1" applyFont="1" applyBorder="1" applyAlignment="1"/>
    <xf numFmtId="3" fontId="23" fillId="4" borderId="12" xfId="4" applyNumberFormat="1" applyFont="1" applyFill="1" applyBorder="1" applyAlignment="1"/>
    <xf numFmtId="0" fontId="23" fillId="4" borderId="12" xfId="0" applyFont="1" applyFill="1" applyBorder="1" applyAlignment="1"/>
    <xf numFmtId="3" fontId="30" fillId="0" borderId="19" xfId="0" applyNumberFormat="1" applyFont="1" applyFill="1" applyBorder="1" applyAlignment="1">
      <alignment wrapText="1"/>
    </xf>
    <xf numFmtId="3" fontId="23" fillId="0" borderId="19" xfId="0" applyNumberFormat="1" applyFont="1" applyFill="1" applyBorder="1" applyAlignment="1">
      <alignment horizontal="left" wrapText="1" indent="2"/>
    </xf>
    <xf numFmtId="3" fontId="23" fillId="0" borderId="0" xfId="4" applyNumberFormat="1" applyFont="1" applyFill="1" applyBorder="1" applyAlignment="1">
      <alignment horizontal="left" indent="2"/>
    </xf>
    <xf numFmtId="3" fontId="23" fillId="0" borderId="19" xfId="0" applyNumberFormat="1" applyFont="1" applyFill="1" applyBorder="1" applyAlignment="1">
      <alignment wrapText="1"/>
    </xf>
    <xf numFmtId="3" fontId="30" fillId="0" borderId="0" xfId="4" applyNumberFormat="1" applyFont="1" applyFill="1" applyBorder="1" applyAlignment="1">
      <alignment horizontal="left"/>
    </xf>
    <xf numFmtId="3" fontId="30" fillId="0" borderId="19" xfId="0" applyNumberFormat="1" applyFont="1" applyFill="1" applyBorder="1"/>
    <xf numFmtId="3" fontId="23" fillId="0" borderId="19" xfId="0" applyNumberFormat="1" applyFont="1" applyFill="1" applyBorder="1"/>
    <xf numFmtId="3" fontId="23" fillId="0" borderId="19" xfId="0" applyNumberFormat="1" applyFont="1" applyFill="1" applyBorder="1" applyAlignment="1">
      <alignment horizontal="left" indent="1"/>
    </xf>
    <xf numFmtId="3" fontId="30" fillId="0" borderId="19" xfId="4" applyNumberFormat="1" applyFont="1" applyBorder="1" applyAlignment="1">
      <alignment horizontal="left" indent="1"/>
    </xf>
    <xf numFmtId="3" fontId="30" fillId="0" borderId="19" xfId="4" applyNumberFormat="1" applyFont="1" applyBorder="1" applyAlignment="1">
      <alignment wrapText="1"/>
    </xf>
    <xf numFmtId="3" fontId="30" fillId="0" borderId="19" xfId="4" applyNumberFormat="1" applyFont="1" applyBorder="1"/>
    <xf numFmtId="3" fontId="23" fillId="0" borderId="19" xfId="4" applyNumberFormat="1" applyFont="1" applyBorder="1" applyAlignment="1">
      <alignment horizontal="left" indent="1"/>
    </xf>
    <xf numFmtId="0" fontId="23" fillId="0" borderId="19" xfId="0" applyFont="1" applyBorder="1"/>
    <xf numFmtId="3" fontId="23" fillId="0" borderId="19" xfId="4" applyNumberFormat="1" applyFont="1" applyBorder="1"/>
    <xf numFmtId="3" fontId="30" fillId="0" borderId="0" xfId="4" applyNumberFormat="1" applyFont="1" applyFill="1" applyBorder="1"/>
    <xf numFmtId="3" fontId="30" fillId="0" borderId="12" xfId="4" applyNumberFormat="1" applyFont="1" applyBorder="1" applyAlignment="1">
      <alignment horizontal="left"/>
    </xf>
    <xf numFmtId="3" fontId="30" fillId="0" borderId="19" xfId="4" applyNumberFormat="1" applyFont="1" applyFill="1" applyBorder="1" applyAlignment="1"/>
    <xf numFmtId="3" fontId="23" fillId="0" borderId="19" xfId="4" applyNumberFormat="1" applyFont="1" applyFill="1" applyBorder="1" applyAlignment="1">
      <alignment horizontal="left" indent="2"/>
    </xf>
    <xf numFmtId="3" fontId="23" fillId="0" borderId="19" xfId="4" applyNumberFormat="1" applyFont="1" applyFill="1" applyBorder="1"/>
    <xf numFmtId="3" fontId="30" fillId="0" borderId="19" xfId="4" applyNumberFormat="1" applyFont="1" applyFill="1" applyBorder="1"/>
    <xf numFmtId="3" fontId="30" fillId="0" borderId="19" xfId="4" applyNumberFormat="1" applyFont="1" applyBorder="1" applyAlignment="1"/>
    <xf numFmtId="3" fontId="30" fillId="6" borderId="19" xfId="2" applyNumberFormat="1" applyFont="1" applyFill="1" applyBorder="1"/>
    <xf numFmtId="3" fontId="23" fillId="0" borderId="12" xfId="2" applyNumberFormat="1" applyFont="1" applyBorder="1" applyAlignment="1"/>
    <xf numFmtId="3" fontId="30" fillId="0" borderId="12" xfId="2" applyNumberFormat="1" applyFont="1" applyFill="1" applyBorder="1" applyAlignment="1"/>
    <xf numFmtId="0" fontId="23" fillId="0" borderId="15" xfId="0" applyFont="1" applyBorder="1"/>
    <xf numFmtId="0" fontId="23" fillId="0" borderId="0" xfId="0" applyFont="1"/>
    <xf numFmtId="3" fontId="23" fillId="0" borderId="18" xfId="2" applyNumberFormat="1" applyFont="1" applyFill="1" applyBorder="1"/>
    <xf numFmtId="164" fontId="30" fillId="0" borderId="18" xfId="2" applyNumberFormat="1" applyFont="1" applyBorder="1"/>
    <xf numFmtId="1" fontId="30" fillId="0" borderId="18" xfId="2" applyNumberFormat="1" applyFont="1" applyBorder="1"/>
    <xf numFmtId="3" fontId="30" fillId="0" borderId="18" xfId="2" applyNumberFormat="1" applyFont="1" applyFill="1" applyBorder="1"/>
    <xf numFmtId="3" fontId="23" fillId="0" borderId="18" xfId="2" applyNumberFormat="1" applyFont="1" applyFill="1" applyBorder="1" applyAlignment="1"/>
    <xf numFmtId="3" fontId="23" fillId="0" borderId="18" xfId="2" applyNumberFormat="1" applyFont="1" applyFill="1" applyBorder="1" applyAlignment="1">
      <alignment horizontal="left" indent="1"/>
    </xf>
    <xf numFmtId="3" fontId="30" fillId="0" borderId="18" xfId="2" applyNumberFormat="1" applyFont="1" applyBorder="1" applyAlignment="1">
      <alignment horizontal="left" indent="1"/>
    </xf>
    <xf numFmtId="3" fontId="23" fillId="0" borderId="18" xfId="2" applyNumberFormat="1" applyFont="1" applyBorder="1" applyAlignment="1">
      <alignment horizontal="left" indent="2"/>
    </xf>
    <xf numFmtId="0" fontId="40" fillId="0" borderId="0" xfId="0" applyFont="1" applyBorder="1" applyAlignment="1">
      <alignment horizontal="left" indent="2"/>
    </xf>
    <xf numFmtId="3" fontId="23" fillId="0" borderId="14" xfId="2" applyNumberFormat="1" applyFont="1" applyFill="1" applyBorder="1"/>
    <xf numFmtId="0" fontId="30" fillId="0" borderId="17" xfId="0" applyFont="1" applyBorder="1" applyAlignment="1">
      <alignment horizontal="center"/>
    </xf>
    <xf numFmtId="3" fontId="30" fillId="0" borderId="18" xfId="0" applyNumberFormat="1" applyFont="1" applyFill="1" applyBorder="1" applyAlignment="1">
      <alignment horizontal="left" wrapText="1" indent="2"/>
    </xf>
    <xf numFmtId="3" fontId="23" fillId="0" borderId="18" xfId="0" applyNumberFormat="1" applyFont="1" applyFill="1" applyBorder="1" applyAlignment="1">
      <alignment wrapText="1"/>
    </xf>
    <xf numFmtId="1" fontId="30" fillId="0" borderId="18" xfId="0" applyNumberFormat="1" applyFont="1" applyFill="1" applyBorder="1" applyAlignment="1">
      <alignment wrapText="1"/>
    </xf>
    <xf numFmtId="164" fontId="30" fillId="0" borderId="18" xfId="0" applyNumberFormat="1" applyFont="1" applyFill="1" applyBorder="1" applyAlignment="1">
      <alignment wrapText="1"/>
    </xf>
    <xf numFmtId="3" fontId="30" fillId="0" borderId="18" xfId="0" applyNumberFormat="1" applyFont="1" applyFill="1" applyBorder="1" applyAlignment="1">
      <alignment wrapText="1"/>
    </xf>
    <xf numFmtId="3" fontId="30" fillId="0" borderId="18" xfId="0" applyNumberFormat="1" applyFont="1" applyFill="1" applyBorder="1" applyAlignment="1"/>
    <xf numFmtId="3" fontId="30" fillId="0" borderId="0" xfId="0" applyNumberFormat="1" applyFont="1" applyFill="1" applyBorder="1" applyAlignment="1">
      <alignment wrapText="1"/>
    </xf>
    <xf numFmtId="3" fontId="23" fillId="0" borderId="18" xfId="0" applyNumberFormat="1" applyFont="1" applyFill="1" applyBorder="1" applyAlignment="1">
      <alignment horizontal="left" wrapText="1" indent="2"/>
    </xf>
    <xf numFmtId="6" fontId="23" fillId="0" borderId="0" xfId="0" applyNumberFormat="1" applyFont="1" applyFill="1" applyAlignment="1">
      <alignment horizontal="left"/>
    </xf>
    <xf numFmtId="6" fontId="23" fillId="0" borderId="18" xfId="0" applyNumberFormat="1" applyFont="1" applyFill="1" applyBorder="1"/>
    <xf numFmtId="3" fontId="23" fillId="0" borderId="0" xfId="4" quotePrefix="1" applyNumberFormat="1" applyFont="1" applyFill="1" applyBorder="1" applyAlignment="1"/>
    <xf numFmtId="3" fontId="23" fillId="0" borderId="18" xfId="0" applyNumberFormat="1" applyFont="1" applyFill="1" applyBorder="1" applyAlignment="1">
      <alignment horizontal="left" wrapText="1"/>
    </xf>
    <xf numFmtId="3" fontId="23" fillId="0" borderId="42" xfId="0" applyNumberFormat="1" applyFont="1" applyFill="1" applyBorder="1" applyAlignment="1">
      <alignment wrapText="1"/>
    </xf>
    <xf numFmtId="3" fontId="23" fillId="0" borderId="43" xfId="4" applyNumberFormat="1" applyFont="1" applyBorder="1" applyAlignment="1"/>
    <xf numFmtId="3" fontId="30" fillId="0" borderId="44" xfId="0" applyNumberFormat="1" applyFont="1" applyFill="1" applyBorder="1" applyAlignment="1">
      <alignment horizontal="left" wrapText="1" indent="2"/>
    </xf>
    <xf numFmtId="3" fontId="23" fillId="0" borderId="17" xfId="4" applyNumberFormat="1" applyFont="1" applyFill="1" applyBorder="1" applyAlignment="1"/>
    <xf numFmtId="3" fontId="23" fillId="0" borderId="12" xfId="4" applyNumberFormat="1" applyFont="1" applyFill="1" applyBorder="1" applyAlignment="1">
      <alignment horizontal="center" wrapText="1"/>
    </xf>
    <xf numFmtId="3" fontId="23" fillId="0" borderId="18" xfId="4" applyNumberFormat="1" applyFont="1" applyFill="1" applyBorder="1" applyAlignment="1">
      <alignment vertical="center" wrapText="1"/>
    </xf>
    <xf numFmtId="3" fontId="30" fillId="0" borderId="12" xfId="4" applyNumberFormat="1" applyFont="1" applyFill="1" applyBorder="1"/>
    <xf numFmtId="3" fontId="30" fillId="0" borderId="18" xfId="4" applyNumberFormat="1" applyFont="1" applyFill="1" applyBorder="1" applyAlignment="1"/>
    <xf numFmtId="3" fontId="23" fillId="0" borderId="12" xfId="4" applyNumberFormat="1" applyFont="1" applyFill="1" applyBorder="1"/>
    <xf numFmtId="3" fontId="23" fillId="0" borderId="18" xfId="4" applyNumberFormat="1" applyFont="1" applyFill="1" applyBorder="1" applyAlignment="1"/>
    <xf numFmtId="3" fontId="23" fillId="0" borderId="0" xfId="0" applyNumberFormat="1" applyFont="1" applyFill="1" applyBorder="1"/>
    <xf numFmtId="3" fontId="23" fillId="0" borderId="18" xfId="4" applyNumberFormat="1" applyFont="1" applyFill="1" applyBorder="1" applyAlignment="1">
      <alignment wrapText="1"/>
    </xf>
    <xf numFmtId="3" fontId="30" fillId="0" borderId="18" xfId="4" applyNumberFormat="1" applyFont="1" applyFill="1" applyBorder="1"/>
    <xf numFmtId="3" fontId="23" fillId="0" borderId="19" xfId="4" applyNumberFormat="1" applyFont="1" applyFill="1" applyBorder="1" applyAlignment="1"/>
    <xf numFmtId="3" fontId="23" fillId="0" borderId="18" xfId="4" applyNumberFormat="1" applyFont="1" applyFill="1" applyBorder="1" applyAlignment="1">
      <alignment horizontal="left" indent="1"/>
    </xf>
    <xf numFmtId="3" fontId="23" fillId="0" borderId="18" xfId="4" applyNumberFormat="1" applyFont="1" applyFill="1" applyBorder="1"/>
    <xf numFmtId="3" fontId="23" fillId="0" borderId="19" xfId="4" applyNumberFormat="1" applyFont="1" applyFill="1" applyBorder="1" applyAlignment="1">
      <alignment wrapText="1"/>
    </xf>
    <xf numFmtId="3" fontId="23" fillId="0" borderId="18" xfId="2" applyNumberFormat="1" applyFont="1" applyFill="1" applyBorder="1" applyAlignment="1">
      <alignment wrapText="1"/>
    </xf>
    <xf numFmtId="0" fontId="33" fillId="0" borderId="17" xfId="0" applyFont="1" applyBorder="1" applyAlignment="1">
      <alignment horizontal="center"/>
    </xf>
    <xf numFmtId="0" fontId="31" fillId="0" borderId="17" xfId="0" applyFont="1" applyBorder="1"/>
    <xf numFmtId="0" fontId="31" fillId="0" borderId="12" xfId="0" applyFont="1" applyBorder="1"/>
    <xf numFmtId="0" fontId="33" fillId="0" borderId="18" xfId="0" applyFont="1" applyBorder="1"/>
    <xf numFmtId="0" fontId="31" fillId="0" borderId="43" xfId="0" applyFont="1" applyBorder="1"/>
    <xf numFmtId="0" fontId="31" fillId="0" borderId="42" xfId="0" applyFont="1" applyBorder="1"/>
    <xf numFmtId="3" fontId="30" fillId="0" borderId="17" xfId="0" applyNumberFormat="1" applyFont="1" applyBorder="1" applyAlignment="1">
      <alignment horizontal="left" indent="1"/>
    </xf>
    <xf numFmtId="3" fontId="30" fillId="0" borderId="15" xfId="0" applyNumberFormat="1" applyFont="1" applyFill="1" applyBorder="1" applyAlignment="1">
      <alignment wrapText="1"/>
    </xf>
    <xf numFmtId="3" fontId="23" fillId="0" borderId="18" xfId="0" applyNumberFormat="1" applyFont="1" applyBorder="1" applyAlignment="1">
      <alignment horizontal="center" vertical="center"/>
    </xf>
    <xf numFmtId="3" fontId="23" fillId="0" borderId="0" xfId="0" applyNumberFormat="1" applyFont="1" applyFill="1"/>
    <xf numFmtId="3" fontId="23" fillId="0" borderId="18" xfId="0" applyNumberFormat="1" applyFont="1" applyFill="1" applyBorder="1"/>
    <xf numFmtId="3" fontId="23" fillId="0" borderId="18" xfId="0" applyNumberFormat="1" applyFont="1" applyFill="1" applyBorder="1" applyAlignment="1">
      <alignment horizontal="left" indent="2"/>
    </xf>
    <xf numFmtId="3" fontId="23" fillId="0" borderId="18" xfId="0" applyNumberFormat="1" applyFont="1" applyFill="1" applyBorder="1" applyAlignment="1">
      <alignment horizontal="left" indent="1"/>
    </xf>
    <xf numFmtId="3" fontId="23" fillId="0" borderId="18" xfId="4" applyNumberFormat="1" applyFont="1" applyFill="1" applyBorder="1" applyAlignment="1">
      <alignment horizontal="left" indent="2"/>
    </xf>
    <xf numFmtId="3" fontId="30" fillId="0" borderId="18" xfId="0" applyNumberFormat="1" applyFont="1" applyFill="1" applyBorder="1" applyAlignment="1">
      <alignment horizontal="left" vertical="center"/>
    </xf>
    <xf numFmtId="3" fontId="23" fillId="0" borderId="18" xfId="0" applyNumberFormat="1" applyFont="1" applyFill="1" applyBorder="1" applyAlignment="1">
      <alignment horizontal="center" vertical="center"/>
    </xf>
    <xf numFmtId="3" fontId="23" fillId="0" borderId="18" xfId="0" applyNumberFormat="1" applyFont="1" applyFill="1" applyBorder="1" applyAlignment="1">
      <alignment horizontal="left" vertical="center"/>
    </xf>
    <xf numFmtId="3" fontId="30" fillId="0" borderId="18" xfId="4" applyNumberFormat="1" applyFont="1" applyFill="1" applyBorder="1" applyAlignment="1">
      <alignment horizontal="left"/>
    </xf>
    <xf numFmtId="3" fontId="23" fillId="0" borderId="0" xfId="0" applyNumberFormat="1" applyFont="1"/>
    <xf numFmtId="3" fontId="23" fillId="0" borderId="18" xfId="4" applyNumberFormat="1" applyFont="1" applyFill="1" applyBorder="1" applyAlignment="1">
      <alignment horizontal="left"/>
    </xf>
    <xf numFmtId="3" fontId="23" fillId="0" borderId="42" xfId="4" applyNumberFormat="1" applyFont="1" applyFill="1" applyBorder="1" applyAlignment="1">
      <alignment horizontal="left"/>
    </xf>
    <xf numFmtId="3" fontId="23" fillId="0" borderId="0" xfId="0" applyNumberFormat="1" applyFont="1" applyBorder="1"/>
    <xf numFmtId="0" fontId="23" fillId="0" borderId="0" xfId="0" applyFont="1" applyAlignment="1">
      <alignment wrapText="1"/>
    </xf>
    <xf numFmtId="3" fontId="33" fillId="0" borderId="18" xfId="2" applyNumberFormat="1" applyFont="1" applyFill="1" applyBorder="1" applyAlignment="1">
      <alignment horizontal="left" indent="2"/>
    </xf>
    <xf numFmtId="3" fontId="30" fillId="0" borderId="18" xfId="2" applyNumberFormat="1" applyFont="1" applyFill="1" applyBorder="1" applyAlignment="1">
      <alignment horizontal="left" indent="2"/>
    </xf>
    <xf numFmtId="3" fontId="23" fillId="0" borderId="18" xfId="2" applyNumberFormat="1" applyFont="1" applyFill="1" applyBorder="1" applyAlignment="1">
      <alignment horizontal="left" wrapText="1"/>
    </xf>
    <xf numFmtId="3" fontId="42" fillId="0" borderId="18" xfId="2" applyNumberFormat="1" applyFont="1" applyFill="1" applyBorder="1"/>
    <xf numFmtId="12" fontId="23" fillId="0" borderId="0" xfId="4" applyNumberFormat="1" applyFont="1" applyFill="1" applyBorder="1" applyAlignment="1">
      <alignment horizontal="left"/>
    </xf>
    <xf numFmtId="3" fontId="31" fillId="0" borderId="18" xfId="2" applyNumberFormat="1" applyFont="1" applyFill="1" applyBorder="1" applyAlignment="1"/>
    <xf numFmtId="3" fontId="23" fillId="0" borderId="0" xfId="4" applyNumberFormat="1" applyFont="1" applyBorder="1" applyAlignment="1">
      <alignment horizontal="left" indent="3"/>
    </xf>
    <xf numFmtId="3" fontId="30" fillId="0" borderId="0" xfId="2" applyNumberFormat="1" applyFont="1" applyFill="1" applyBorder="1" applyAlignment="1">
      <alignment horizontal="left" wrapText="1"/>
    </xf>
    <xf numFmtId="3" fontId="23" fillId="0" borderId="18" xfId="2" applyNumberFormat="1" applyFont="1" applyFill="1" applyBorder="1" applyAlignment="1">
      <alignment horizontal="left" indent="2"/>
    </xf>
    <xf numFmtId="3" fontId="23" fillId="0" borderId="19" xfId="2" applyNumberFormat="1" applyFont="1" applyFill="1" applyBorder="1" applyAlignment="1">
      <alignment wrapText="1"/>
    </xf>
    <xf numFmtId="0" fontId="38" fillId="0" borderId="0" xfId="0" applyFont="1" applyFill="1" applyBorder="1" applyAlignment="1">
      <alignment wrapText="1"/>
    </xf>
    <xf numFmtId="3" fontId="23" fillId="4" borderId="0" xfId="2" applyNumberFormat="1" applyFont="1" applyFill="1" applyBorder="1" applyAlignment="1">
      <alignment wrapText="1"/>
    </xf>
    <xf numFmtId="3" fontId="23" fillId="4" borderId="14" xfId="2" applyNumberFormat="1" applyFont="1" applyFill="1" applyBorder="1" applyAlignment="1">
      <alignment wrapText="1"/>
    </xf>
    <xf numFmtId="0" fontId="18" fillId="0" borderId="0" xfId="0" applyFont="1" applyFill="1" applyAlignment="1">
      <alignment vertical="center" wrapText="1"/>
    </xf>
    <xf numFmtId="0" fontId="1" fillId="2" borderId="2" xfId="0" applyFont="1" applyFill="1" applyBorder="1" applyAlignment="1">
      <alignment horizontal="center" vertical="center" wrapText="1"/>
    </xf>
    <xf numFmtId="0" fontId="1" fillId="0" borderId="7" xfId="0" applyFont="1" applyBorder="1" applyAlignment="1">
      <alignment vertical="center" wrapText="1"/>
    </xf>
    <xf numFmtId="0" fontId="1" fillId="0" borderId="7" xfId="0" applyFont="1" applyFill="1" applyBorder="1" applyAlignment="1">
      <alignment vertical="center" wrapText="1"/>
    </xf>
    <xf numFmtId="0" fontId="1" fillId="0" borderId="58" xfId="0" applyFont="1" applyBorder="1" applyAlignment="1">
      <alignment vertical="center" wrapText="1"/>
    </xf>
    <xf numFmtId="0" fontId="1" fillId="0" borderId="7" xfId="0" applyFont="1" applyFill="1" applyBorder="1" applyAlignment="1">
      <alignment horizontal="left" vertical="center" wrapText="1"/>
    </xf>
    <xf numFmtId="0" fontId="1" fillId="0" borderId="58" xfId="0" applyFont="1" applyFill="1" applyBorder="1" applyAlignment="1">
      <alignment vertical="center" wrapText="1"/>
    </xf>
    <xf numFmtId="0" fontId="4" fillId="0" borderId="11" xfId="1" applyBorder="1"/>
    <xf numFmtId="0" fontId="4" fillId="0" borderId="0" xfId="1" applyFill="1" applyBorder="1" applyAlignment="1">
      <alignment horizontal="left" vertical="center" wrapText="1"/>
    </xf>
    <xf numFmtId="0" fontId="1" fillId="3" borderId="5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45" fillId="0" borderId="0" xfId="0" applyFont="1"/>
    <xf numFmtId="0" fontId="3" fillId="13" borderId="0" xfId="0" applyFont="1" applyFill="1" applyBorder="1" applyAlignment="1">
      <alignment vertical="center" wrapText="1"/>
    </xf>
    <xf numFmtId="0" fontId="3" fillId="13" borderId="0" xfId="0" applyFont="1" applyFill="1" applyBorder="1" applyAlignment="1">
      <alignment horizontal="left" vertical="center" wrapText="1"/>
    </xf>
    <xf numFmtId="3" fontId="23" fillId="0" borderId="0" xfId="3" applyNumberFormat="1" applyFont="1"/>
    <xf numFmtId="3" fontId="48" fillId="0" borderId="0" xfId="3" applyNumberFormat="1" applyFont="1" applyFill="1" applyBorder="1" applyAlignment="1"/>
    <xf numFmtId="3" fontId="49" fillId="0" borderId="14" xfId="1" applyNumberFormat="1" applyFont="1" applyFill="1" applyBorder="1" applyAlignment="1">
      <alignment horizontal="left"/>
    </xf>
    <xf numFmtId="3" fontId="50" fillId="0" borderId="14" xfId="1" applyNumberFormat="1" applyFont="1" applyFill="1" applyBorder="1" applyAlignment="1">
      <alignment horizontal="left"/>
    </xf>
    <xf numFmtId="0" fontId="23" fillId="0" borderId="14" xfId="4" applyFont="1" applyBorder="1" applyAlignment="1">
      <alignment horizontal="center"/>
    </xf>
    <xf numFmtId="3" fontId="23" fillId="0" borderId="0" xfId="3" applyNumberFormat="1" applyFont="1" applyFill="1" applyBorder="1" applyAlignment="1"/>
    <xf numFmtId="3" fontId="30" fillId="0" borderId="17" xfId="3" applyNumberFormat="1" applyFont="1" applyBorder="1" applyAlignment="1">
      <alignment horizontal="left" indent="2"/>
    </xf>
    <xf numFmtId="3" fontId="23" fillId="0" borderId="17" xfId="3" applyNumberFormat="1" applyFont="1" applyFill="1" applyBorder="1" applyAlignment="1"/>
    <xf numFmtId="3" fontId="23" fillId="0" borderId="19" xfId="3" applyNumberFormat="1" applyFont="1" applyBorder="1"/>
    <xf numFmtId="3" fontId="23" fillId="0" borderId="18" xfId="3" applyNumberFormat="1" applyFont="1" applyFill="1" applyBorder="1"/>
    <xf numFmtId="3" fontId="30" fillId="0" borderId="19" xfId="3" applyNumberFormat="1" applyFont="1" applyBorder="1"/>
    <xf numFmtId="3" fontId="23" fillId="0" borderId="18" xfId="3" applyNumberFormat="1" applyFont="1" applyFill="1" applyBorder="1" applyAlignment="1">
      <alignment wrapText="1"/>
    </xf>
    <xf numFmtId="3" fontId="23" fillId="0" borderId="12" xfId="3" applyNumberFormat="1" applyFont="1" applyFill="1" applyBorder="1" applyAlignment="1">
      <alignment wrapText="1"/>
    </xf>
    <xf numFmtId="3" fontId="23" fillId="0" borderId="12" xfId="3" applyNumberFormat="1" applyFont="1" applyFill="1" applyBorder="1"/>
    <xf numFmtId="3" fontId="23" fillId="0" borderId="19" xfId="3" applyNumberFormat="1" applyFont="1" applyBorder="1" applyAlignment="1">
      <alignment horizontal="left" indent="2"/>
    </xf>
    <xf numFmtId="3" fontId="30" fillId="0" borderId="19" xfId="3" applyNumberFormat="1" applyFont="1" applyFill="1" applyBorder="1" applyAlignment="1">
      <alignment wrapText="1"/>
    </xf>
    <xf numFmtId="3" fontId="30" fillId="0" borderId="19" xfId="3" applyNumberFormat="1" applyFont="1" applyFill="1" applyBorder="1"/>
    <xf numFmtId="3" fontId="23" fillId="0" borderId="19" xfId="3" applyNumberFormat="1" applyFont="1" applyFill="1" applyBorder="1" applyAlignment="1">
      <alignment horizontal="left" indent="2"/>
    </xf>
    <xf numFmtId="3" fontId="23" fillId="0" borderId="19" xfId="3" applyNumberFormat="1" applyFont="1" applyFill="1" applyBorder="1" applyAlignment="1">
      <alignment horizontal="left" wrapText="1"/>
    </xf>
    <xf numFmtId="3" fontId="23" fillId="0" borderId="19" xfId="3" applyNumberFormat="1" applyFont="1" applyFill="1" applyBorder="1"/>
    <xf numFmtId="3" fontId="23" fillId="0" borderId="12" xfId="3" applyNumberFormat="1" applyFont="1" applyFill="1" applyBorder="1" applyAlignment="1">
      <alignment horizontal="left" wrapText="1"/>
    </xf>
    <xf numFmtId="3" fontId="40" fillId="0" borderId="19" xfId="3" applyNumberFormat="1" applyFont="1" applyBorder="1" applyAlignment="1">
      <alignment horizontal="left" indent="2"/>
    </xf>
    <xf numFmtId="3" fontId="40" fillId="0" borderId="18" xfId="3" applyNumberFormat="1" applyFont="1" applyBorder="1" applyAlignment="1">
      <alignment horizontal="left" indent="2"/>
    </xf>
    <xf numFmtId="3" fontId="30" fillId="0" borderId="19" xfId="4" applyNumberFormat="1" applyFont="1" applyFill="1" applyBorder="1" applyAlignment="1">
      <alignment horizontal="left"/>
    </xf>
    <xf numFmtId="3" fontId="23" fillId="0" borderId="19" xfId="4" applyNumberFormat="1" applyFont="1" applyFill="1" applyBorder="1" applyAlignment="1">
      <alignment horizontal="left"/>
    </xf>
    <xf numFmtId="3" fontId="23" fillId="0" borderId="19" xfId="4" applyNumberFormat="1" applyFont="1" applyFill="1" applyBorder="1" applyAlignment="1">
      <alignment horizontal="left" wrapText="1"/>
    </xf>
    <xf numFmtId="3" fontId="30" fillId="0" borderId="19" xfId="4" applyNumberFormat="1" applyFont="1" applyBorder="1" applyAlignment="1">
      <alignment horizontal="left" wrapText="1"/>
    </xf>
    <xf numFmtId="3" fontId="30" fillId="0" borderId="19" xfId="4" applyNumberFormat="1" applyFont="1" applyBorder="1" applyAlignment="1">
      <alignment horizontal="left"/>
    </xf>
    <xf numFmtId="3" fontId="23" fillId="0" borderId="19" xfId="4" applyNumberFormat="1" applyFont="1" applyBorder="1" applyAlignment="1">
      <alignment horizontal="left"/>
    </xf>
    <xf numFmtId="3" fontId="23" fillId="0" borderId="19" xfId="4" applyNumberFormat="1" applyFont="1" applyBorder="1" applyAlignment="1"/>
    <xf numFmtId="1" fontId="30" fillId="0" borderId="19" xfId="4" applyNumberFormat="1" applyFont="1" applyBorder="1" applyAlignment="1">
      <alignment horizontal="left"/>
    </xf>
    <xf numFmtId="3" fontId="51" fillId="0" borderId="18" xfId="4" applyNumberFormat="1" applyFont="1" applyFill="1" applyBorder="1" applyAlignment="1"/>
    <xf numFmtId="0" fontId="30" fillId="0" borderId="19" xfId="0" applyFont="1" applyBorder="1" applyAlignment="1">
      <alignment horizontal="left"/>
    </xf>
    <xf numFmtId="0" fontId="23" fillId="0" borderId="18" xfId="0" applyFont="1" applyFill="1" applyBorder="1" applyAlignment="1"/>
    <xf numFmtId="0" fontId="23" fillId="0" borderId="19" xfId="0" applyFont="1" applyBorder="1" applyAlignment="1">
      <alignment horizontal="left" indent="2"/>
    </xf>
    <xf numFmtId="3" fontId="23" fillId="0" borderId="19" xfId="4" applyNumberFormat="1" applyFont="1" applyFill="1" applyBorder="1" applyAlignment="1">
      <alignment horizontal="left" indent="1"/>
    </xf>
    <xf numFmtId="3" fontId="23" fillId="0" borderId="19" xfId="4" applyNumberFormat="1" applyFont="1" applyBorder="1" applyAlignment="1">
      <alignment horizontal="left" indent="2"/>
    </xf>
    <xf numFmtId="3" fontId="23" fillId="0" borderId="19" xfId="4" applyNumberFormat="1" applyFont="1" applyBorder="1" applyAlignment="1">
      <alignment horizontal="left" wrapText="1"/>
    </xf>
    <xf numFmtId="3" fontId="30" fillId="0" borderId="19" xfId="2" applyNumberFormat="1" applyFont="1" applyBorder="1" applyAlignment="1">
      <alignment horizontal="left"/>
    </xf>
    <xf numFmtId="3" fontId="23" fillId="0" borderId="19" xfId="2" applyNumberFormat="1" applyFont="1" applyBorder="1" applyAlignment="1">
      <alignment horizontal="left"/>
    </xf>
    <xf numFmtId="3" fontId="23" fillId="0" borderId="19" xfId="2" applyNumberFormat="1" applyFont="1" applyBorder="1" applyAlignment="1">
      <alignment horizontal="left" indent="2"/>
    </xf>
    <xf numFmtId="3" fontId="23" fillId="0" borderId="18" xfId="2" applyNumberFormat="1" applyFont="1" applyBorder="1" applyAlignment="1"/>
    <xf numFmtId="3" fontId="23" fillId="0" borderId="18" xfId="3" applyNumberFormat="1" applyFont="1" applyBorder="1"/>
    <xf numFmtId="12" fontId="23" fillId="0" borderId="19" xfId="4" applyNumberFormat="1" applyFont="1" applyFill="1" applyBorder="1" applyAlignment="1">
      <alignment horizontal="left" indent="1"/>
    </xf>
    <xf numFmtId="12" fontId="23" fillId="0" borderId="18" xfId="4" applyNumberFormat="1" applyFont="1" applyFill="1" applyBorder="1" applyAlignment="1">
      <alignment horizontal="left"/>
    </xf>
    <xf numFmtId="3" fontId="23" fillId="6" borderId="19" xfId="2" applyNumberFormat="1" applyFont="1" applyFill="1" applyBorder="1" applyAlignment="1">
      <alignment horizontal="left" indent="1"/>
    </xf>
    <xf numFmtId="3" fontId="23" fillId="6" borderId="18" xfId="2" applyNumberFormat="1" applyFont="1" applyFill="1" applyBorder="1"/>
    <xf numFmtId="3" fontId="23" fillId="6" borderId="18" xfId="4" applyNumberFormat="1" applyFont="1" applyFill="1" applyBorder="1" applyAlignment="1">
      <alignment horizontal="left"/>
    </xf>
    <xf numFmtId="3" fontId="23" fillId="0" borderId="19" xfId="4" applyNumberFormat="1" applyFont="1" applyBorder="1" applyAlignment="1">
      <alignment horizontal="left" indent="3"/>
    </xf>
    <xf numFmtId="3" fontId="23" fillId="0" borderId="18" xfId="4" applyNumberFormat="1" applyFont="1" applyBorder="1" applyAlignment="1">
      <alignment horizontal="left" indent="3"/>
    </xf>
    <xf numFmtId="3" fontId="23" fillId="0" borderId="19" xfId="2" applyNumberFormat="1" applyFont="1" applyBorder="1" applyAlignment="1">
      <alignment horizontal="left" wrapText="1"/>
    </xf>
    <xf numFmtId="3" fontId="23" fillId="0" borderId="18" xfId="2" applyNumberFormat="1" applyFont="1" applyBorder="1" applyAlignment="1">
      <alignment horizontal="left" wrapText="1"/>
    </xf>
    <xf numFmtId="3" fontId="30" fillId="0" borderId="19" xfId="2" applyNumberFormat="1" applyFont="1" applyFill="1" applyBorder="1" applyAlignment="1">
      <alignment horizontal="left" wrapText="1"/>
    </xf>
    <xf numFmtId="3" fontId="23" fillId="6" borderId="18" xfId="2" applyNumberFormat="1" applyFont="1" applyFill="1" applyBorder="1" applyAlignment="1">
      <alignment horizontal="left" indent="2"/>
    </xf>
    <xf numFmtId="3" fontId="23" fillId="0" borderId="19" xfId="2" applyNumberFormat="1" applyFont="1" applyFill="1" applyBorder="1" applyAlignment="1">
      <alignment horizontal="left" wrapText="1"/>
    </xf>
    <xf numFmtId="3" fontId="23" fillId="0" borderId="19" xfId="2" applyNumberFormat="1" applyFont="1" applyFill="1" applyBorder="1" applyAlignment="1">
      <alignment horizontal="left" indent="2"/>
    </xf>
    <xf numFmtId="3" fontId="23" fillId="0" borderId="19" xfId="2" applyNumberFormat="1" applyFont="1" applyFill="1" applyBorder="1" applyAlignment="1">
      <alignment horizontal="left" indent="1"/>
    </xf>
    <xf numFmtId="3" fontId="23" fillId="0" borderId="19" xfId="2" applyNumberFormat="1" applyFont="1" applyFill="1" applyBorder="1" applyAlignment="1">
      <alignment horizontal="left" indent="3"/>
    </xf>
    <xf numFmtId="0" fontId="23" fillId="0" borderId="0" xfId="4" applyFont="1"/>
    <xf numFmtId="3" fontId="49" fillId="0" borderId="14" xfId="1" applyNumberFormat="1" applyFont="1" applyFill="1" applyBorder="1" applyAlignment="1"/>
    <xf numFmtId="0" fontId="23" fillId="0" borderId="14" xfId="4" applyFont="1" applyBorder="1"/>
    <xf numFmtId="0" fontId="31" fillId="0" borderId="21" xfId="0" applyFont="1" applyBorder="1"/>
    <xf numFmtId="3" fontId="30" fillId="0" borderId="44" xfId="3" applyNumberFormat="1" applyFont="1" applyFill="1" applyBorder="1" applyAlignment="1"/>
    <xf numFmtId="3" fontId="23" fillId="0" borderId="18" xfId="4" applyNumberFormat="1" applyFont="1" applyFill="1" applyBorder="1" applyAlignment="1">
      <alignment horizontal="left" wrapText="1"/>
    </xf>
    <xf numFmtId="3" fontId="30" fillId="0" borderId="18" xfId="4" applyNumberFormat="1" applyFont="1" applyBorder="1" applyAlignment="1">
      <alignment horizontal="left" wrapText="1"/>
    </xf>
    <xf numFmtId="3" fontId="30" fillId="0" borderId="18" xfId="4" applyNumberFormat="1" applyFont="1" applyFill="1" applyBorder="1" applyAlignment="1">
      <alignment wrapText="1"/>
    </xf>
    <xf numFmtId="3" fontId="30" fillId="0" borderId="12" xfId="4" applyNumberFormat="1" applyFont="1" applyFill="1" applyBorder="1" applyAlignment="1">
      <alignment wrapText="1"/>
    </xf>
    <xf numFmtId="3" fontId="30" fillId="0" borderId="18" xfId="4" applyNumberFormat="1" applyFont="1" applyBorder="1" applyAlignment="1">
      <alignment wrapText="1"/>
    </xf>
    <xf numFmtId="3" fontId="23" fillId="0" borderId="18" xfId="4" applyNumberFormat="1" applyFont="1" applyBorder="1" applyAlignment="1"/>
    <xf numFmtId="3" fontId="23" fillId="0" borderId="18" xfId="4" applyNumberFormat="1" applyFont="1" applyBorder="1" applyAlignment="1">
      <alignment wrapText="1"/>
    </xf>
    <xf numFmtId="0" fontId="43" fillId="0" borderId="0" xfId="0" applyFont="1"/>
    <xf numFmtId="1" fontId="30" fillId="0" borderId="18" xfId="4" applyNumberFormat="1" applyFont="1" applyBorder="1" applyAlignment="1">
      <alignment horizontal="left"/>
    </xf>
    <xf numFmtId="1" fontId="30" fillId="0" borderId="12" xfId="4" applyNumberFormat="1" applyFont="1" applyFill="1" applyBorder="1" applyAlignment="1"/>
    <xf numFmtId="3" fontId="51" fillId="0" borderId="12" xfId="4" applyNumberFormat="1" applyFont="1" applyFill="1" applyBorder="1" applyAlignment="1"/>
    <xf numFmtId="0" fontId="30" fillId="0" borderId="18" xfId="0" applyFont="1" applyBorder="1" applyAlignment="1">
      <alignment horizontal="left"/>
    </xf>
    <xf numFmtId="0" fontId="30" fillId="0" borderId="18" xfId="0" applyFont="1" applyFill="1" applyBorder="1" applyAlignment="1"/>
    <xf numFmtId="0" fontId="23" fillId="0" borderId="18" xfId="0" applyFont="1" applyBorder="1" applyAlignment="1">
      <alignment horizontal="left" indent="2"/>
    </xf>
    <xf numFmtId="0" fontId="23" fillId="0" borderId="18" xfId="0" applyFont="1" applyBorder="1" applyAlignment="1">
      <alignment horizontal="left"/>
    </xf>
    <xf numFmtId="3" fontId="23" fillId="0" borderId="18" xfId="4" applyNumberFormat="1" applyFont="1" applyBorder="1" applyAlignment="1">
      <alignment horizontal="left" indent="2"/>
    </xf>
    <xf numFmtId="3" fontId="23" fillId="0" borderId="18" xfId="4" applyNumberFormat="1" applyFont="1" applyBorder="1" applyAlignment="1">
      <alignment horizontal="left" wrapText="1"/>
    </xf>
    <xf numFmtId="3" fontId="30" fillId="0" borderId="18" xfId="2" applyNumberFormat="1" applyFont="1" applyBorder="1" applyAlignment="1">
      <alignment horizontal="left"/>
    </xf>
    <xf numFmtId="3" fontId="30" fillId="0" borderId="18" xfId="2" applyNumberFormat="1" applyFont="1" applyFill="1" applyBorder="1" applyAlignment="1"/>
    <xf numFmtId="3" fontId="23" fillId="0" borderId="42" xfId="2" applyNumberFormat="1" applyFont="1" applyBorder="1" applyAlignment="1">
      <alignment horizontal="left"/>
    </xf>
    <xf numFmtId="0" fontId="52" fillId="0" borderId="0" xfId="0" applyFont="1" applyAlignment="1">
      <alignment vertical="center" wrapText="1"/>
    </xf>
    <xf numFmtId="3" fontId="23" fillId="0" borderId="15" xfId="3" applyNumberFormat="1" applyFont="1" applyBorder="1"/>
    <xf numFmtId="12" fontId="23" fillId="0" borderId="18" xfId="4" applyNumberFormat="1" applyFont="1" applyFill="1" applyBorder="1" applyAlignment="1">
      <alignment horizontal="left" indent="1"/>
    </xf>
    <xf numFmtId="3" fontId="23" fillId="6" borderId="18" xfId="2" applyNumberFormat="1" applyFont="1" applyFill="1" applyBorder="1" applyAlignment="1">
      <alignment horizontal="left" indent="1"/>
    </xf>
    <xf numFmtId="3" fontId="23" fillId="6" borderId="0" xfId="2" applyNumberFormat="1" applyFont="1" applyFill="1" applyBorder="1"/>
    <xf numFmtId="3" fontId="30" fillId="0" borderId="18" xfId="2" applyNumberFormat="1" applyFont="1" applyFill="1" applyBorder="1" applyAlignment="1">
      <alignment horizontal="left" wrapText="1"/>
    </xf>
    <xf numFmtId="3" fontId="23" fillId="0" borderId="40" xfId="2" applyNumberFormat="1" applyFont="1" applyBorder="1" applyAlignment="1">
      <alignment horizontal="left"/>
    </xf>
    <xf numFmtId="3" fontId="23" fillId="0" borderId="42" xfId="4" applyNumberFormat="1" applyFont="1" applyFill="1" applyBorder="1" applyAlignment="1"/>
    <xf numFmtId="0" fontId="52" fillId="0" borderId="0" xfId="0" applyFont="1" applyAlignment="1">
      <alignment vertical="center"/>
    </xf>
    <xf numFmtId="3" fontId="23" fillId="0" borderId="0" xfId="2" applyNumberFormat="1" applyFont="1" applyFill="1"/>
    <xf numFmtId="0" fontId="30" fillId="0" borderId="18" xfId="0" applyFont="1" applyFill="1" applyBorder="1" applyAlignment="1">
      <alignment vertical="center" wrapText="1"/>
    </xf>
    <xf numFmtId="0" fontId="23" fillId="0" borderId="18" xfId="0" applyFont="1" applyFill="1" applyBorder="1" applyAlignment="1">
      <alignment vertical="center" wrapText="1"/>
    </xf>
    <xf numFmtId="0" fontId="30" fillId="0" borderId="19" xfId="0" applyNumberFormat="1" applyFont="1" applyFill="1" applyBorder="1" applyAlignment="1" applyProtection="1">
      <alignment horizontal="left" vertical="top" wrapText="1"/>
    </xf>
    <xf numFmtId="0" fontId="23" fillId="5" borderId="46" xfId="0" applyNumberFormat="1" applyFont="1" applyFill="1" applyBorder="1" applyAlignment="1" applyProtection="1">
      <alignment horizontal="left" vertical="top" wrapText="1"/>
    </xf>
    <xf numFmtId="0" fontId="23" fillId="0" borderId="46" xfId="0" applyFont="1" applyBorder="1"/>
    <xf numFmtId="0" fontId="30" fillId="5" borderId="46" xfId="0" applyNumberFormat="1" applyFont="1" applyFill="1" applyBorder="1" applyAlignment="1" applyProtection="1">
      <alignment horizontal="left" vertical="top" wrapText="1"/>
    </xf>
    <xf numFmtId="0" fontId="23" fillId="5" borderId="47" xfId="0" applyNumberFormat="1" applyFont="1" applyFill="1" applyBorder="1" applyAlignment="1" applyProtection="1">
      <alignment horizontal="left" vertical="top" wrapText="1"/>
    </xf>
    <xf numFmtId="3" fontId="23" fillId="0" borderId="42" xfId="2" applyNumberFormat="1" applyFont="1" applyFill="1" applyBorder="1"/>
    <xf numFmtId="0" fontId="31" fillId="0" borderId="44" xfId="0" applyFont="1" applyBorder="1"/>
    <xf numFmtId="0" fontId="23" fillId="0" borderId="43" xfId="0" applyFont="1" applyBorder="1"/>
    <xf numFmtId="0" fontId="31" fillId="0" borderId="0" xfId="0" applyFont="1" applyFill="1" applyBorder="1"/>
    <xf numFmtId="3" fontId="33" fillId="0" borderId="0" xfId="2" applyNumberFormat="1" applyFont="1" applyFill="1"/>
    <xf numFmtId="3" fontId="33" fillId="0" borderId="0" xfId="0" applyNumberFormat="1" applyFont="1" applyFill="1" applyBorder="1" applyAlignment="1"/>
    <xf numFmtId="0" fontId="53" fillId="0" borderId="0" xfId="0" applyFont="1"/>
    <xf numFmtId="0" fontId="38" fillId="0" borderId="0" xfId="0" applyFont="1"/>
    <xf numFmtId="0" fontId="10" fillId="0" borderId="0" xfId="0" applyFont="1" applyAlignment="1">
      <alignment vertical="center"/>
    </xf>
    <xf numFmtId="3" fontId="33" fillId="0" borderId="0" xfId="2" applyNumberFormat="1" applyFont="1" applyFill="1" applyAlignment="1"/>
    <xf numFmtId="3" fontId="48" fillId="0" borderId="0" xfId="2" applyNumberFormat="1" applyFont="1" applyFill="1" applyBorder="1" applyAlignment="1"/>
    <xf numFmtId="0" fontId="30" fillId="0" borderId="18" xfId="2" applyFont="1" applyFill="1" applyBorder="1" applyAlignment="1"/>
    <xf numFmtId="0" fontId="30" fillId="0" borderId="18" xfId="2" applyFont="1" applyFill="1" applyBorder="1" applyAlignment="1">
      <alignment horizontal="left" indent="2"/>
    </xf>
    <xf numFmtId="0" fontId="23" fillId="0" borderId="18" xfId="2" applyFont="1" applyFill="1" applyBorder="1" applyAlignment="1">
      <alignment horizontal="left"/>
    </xf>
    <xf numFmtId="3" fontId="23" fillId="0" borderId="18" xfId="2" applyNumberFormat="1" applyFont="1" applyBorder="1" applyAlignment="1">
      <alignment wrapText="1"/>
    </xf>
    <xf numFmtId="3" fontId="30" fillId="0" borderId="18" xfId="2" applyNumberFormat="1" applyFont="1" applyBorder="1" applyAlignment="1">
      <alignment wrapText="1"/>
    </xf>
    <xf numFmtId="3" fontId="30" fillId="0" borderId="18" xfId="2" applyNumberFormat="1" applyFont="1" applyBorder="1" applyAlignment="1"/>
    <xf numFmtId="3" fontId="23" fillId="0" borderId="18" xfId="4" applyNumberFormat="1" applyFont="1" applyBorder="1" applyAlignment="1">
      <alignment horizontal="center" wrapText="1"/>
    </xf>
    <xf numFmtId="3" fontId="23" fillId="0" borderId="18" xfId="4" applyNumberFormat="1" applyFont="1" applyFill="1" applyBorder="1" applyAlignment="1">
      <alignment horizontal="center" wrapText="1"/>
    </xf>
    <xf numFmtId="0" fontId="23" fillId="5" borderId="0" xfId="0" applyNumberFormat="1" applyFont="1" applyFill="1" applyBorder="1" applyAlignment="1" applyProtection="1">
      <alignment wrapText="1"/>
    </xf>
    <xf numFmtId="3" fontId="23" fillId="0" borderId="0" xfId="2" applyNumberFormat="1" applyFont="1"/>
    <xf numFmtId="0" fontId="31" fillId="0" borderId="14" xfId="0" applyFont="1" applyBorder="1" applyAlignment="1">
      <alignment wrapText="1"/>
    </xf>
    <xf numFmtId="0" fontId="31" fillId="0" borderId="18" xfId="0" applyFont="1" applyFill="1" applyBorder="1"/>
    <xf numFmtId="0" fontId="31" fillId="0" borderId="0" xfId="0" applyFont="1" applyAlignment="1"/>
    <xf numFmtId="0" fontId="23" fillId="0" borderId="0" xfId="0" applyFont="1" applyAlignment="1">
      <alignment vertical="center"/>
    </xf>
    <xf numFmtId="0" fontId="40" fillId="0" borderId="0" xfId="0" applyFont="1" applyAlignment="1">
      <alignment vertical="center"/>
    </xf>
    <xf numFmtId="3" fontId="30" fillId="0" borderId="18" xfId="2" applyNumberFormat="1" applyFont="1" applyFill="1" applyBorder="1" applyAlignment="1">
      <alignment wrapText="1"/>
    </xf>
    <xf numFmtId="0" fontId="10" fillId="0" borderId="0" xfId="0" applyFont="1" applyAlignment="1">
      <alignment horizontal="left" vertical="center" wrapText="1"/>
    </xf>
    <xf numFmtId="0" fontId="31" fillId="0" borderId="0" xfId="0" applyFont="1" applyAlignment="1">
      <alignment horizontal="left" vertical="center" wrapText="1"/>
    </xf>
    <xf numFmtId="3" fontId="30" fillId="0" borderId="0" xfId="2" applyNumberFormat="1" applyFont="1" applyFill="1" applyBorder="1" applyAlignment="1">
      <alignment horizontal="left"/>
    </xf>
    <xf numFmtId="0" fontId="55" fillId="0" borderId="0" xfId="0" applyFont="1"/>
    <xf numFmtId="0" fontId="56" fillId="0" borderId="0" xfId="0" applyFont="1"/>
    <xf numFmtId="0" fontId="31" fillId="0" borderId="0" xfId="0" applyFont="1" applyAlignment="1">
      <alignment horizontal="center" vertical="center"/>
    </xf>
    <xf numFmtId="0" fontId="52" fillId="0" borderId="0" xfId="0" applyFont="1"/>
    <xf numFmtId="0" fontId="30" fillId="12" borderId="23" xfId="0" applyNumberFormat="1" applyFont="1" applyFill="1" applyBorder="1" applyAlignment="1" applyProtection="1">
      <alignment horizontal="left" vertical="top" wrapText="1"/>
    </xf>
    <xf numFmtId="0" fontId="23" fillId="5" borderId="23" xfId="0" applyNumberFormat="1" applyFont="1" applyFill="1" applyBorder="1" applyAlignment="1" applyProtection="1">
      <alignment horizontal="left" vertical="top" wrapText="1"/>
    </xf>
    <xf numFmtId="0" fontId="23" fillId="5" borderId="45" xfId="0" applyNumberFormat="1" applyFont="1" applyFill="1" applyBorder="1" applyAlignment="1" applyProtection="1">
      <alignment horizontal="left" vertical="top" wrapText="1"/>
    </xf>
    <xf numFmtId="0" fontId="10" fillId="0" borderId="0" xfId="0" applyFont="1" applyAlignment="1">
      <alignment vertical="top"/>
    </xf>
    <xf numFmtId="3" fontId="23" fillId="0" borderId="19" xfId="2" applyNumberFormat="1" applyFont="1" applyBorder="1" applyAlignment="1">
      <alignment horizontal="left" indent="1"/>
    </xf>
    <xf numFmtId="3" fontId="32" fillId="0" borderId="19" xfId="4" applyNumberFormat="1" applyFont="1" applyBorder="1" applyAlignment="1">
      <alignment horizontal="left" indent="2"/>
    </xf>
    <xf numFmtId="3" fontId="23" fillId="0" borderId="18" xfId="4" applyNumberFormat="1" applyFont="1" applyBorder="1" applyAlignment="1">
      <alignment vertical="center" wrapText="1"/>
    </xf>
    <xf numFmtId="3" fontId="30" fillId="0" borderId="18" xfId="4" applyNumberFormat="1" applyFont="1" applyBorder="1" applyAlignment="1"/>
    <xf numFmtId="1" fontId="23" fillId="0" borderId="18" xfId="4" applyNumberFormat="1" applyFont="1" applyBorder="1" applyAlignment="1"/>
    <xf numFmtId="0" fontId="23" fillId="0" borderId="18" xfId="0" applyFont="1" applyBorder="1" applyAlignment="1"/>
    <xf numFmtId="0" fontId="23" fillId="0" borderId="0" xfId="0" applyFont="1" applyFill="1" applyAlignment="1">
      <alignment wrapText="1"/>
    </xf>
    <xf numFmtId="0" fontId="40" fillId="0" borderId="18" xfId="0" applyFont="1" applyBorder="1" applyAlignment="1">
      <alignment horizontal="left" indent="2"/>
    </xf>
    <xf numFmtId="3" fontId="23" fillId="0" borderId="0" xfId="4" applyNumberFormat="1" applyFont="1" applyFill="1" applyBorder="1" applyAlignment="1">
      <alignment horizontal="left" wrapText="1"/>
    </xf>
    <xf numFmtId="0" fontId="31" fillId="6" borderId="0" xfId="0" applyFont="1" applyFill="1" applyBorder="1"/>
    <xf numFmtId="0" fontId="31" fillId="0" borderId="0" xfId="0" applyFont="1" applyAlignment="1">
      <alignment vertical="center"/>
    </xf>
    <xf numFmtId="0" fontId="38" fillId="0" borderId="0" xfId="0" applyFont="1" applyFill="1"/>
    <xf numFmtId="0" fontId="41" fillId="0" borderId="0" xfId="0" applyFont="1" applyAlignment="1">
      <alignment horizontal="left" vertical="center" indent="5"/>
    </xf>
    <xf numFmtId="0" fontId="57" fillId="0" borderId="0" xfId="1" applyFont="1"/>
    <xf numFmtId="0" fontId="52" fillId="0" borderId="0" xfId="0" applyFont="1" applyBorder="1" applyAlignment="1">
      <alignment vertical="center"/>
    </xf>
    <xf numFmtId="3" fontId="30" fillId="6" borderId="18" xfId="0" applyNumberFormat="1" applyFont="1" applyFill="1" applyBorder="1" applyAlignment="1">
      <alignment horizontal="left" wrapText="1" indent="2"/>
    </xf>
    <xf numFmtId="3" fontId="23" fillId="6" borderId="18" xfId="0" applyNumberFormat="1" applyFont="1" applyFill="1" applyBorder="1" applyAlignment="1">
      <alignment vertical="center"/>
    </xf>
    <xf numFmtId="3" fontId="30" fillId="6" borderId="18" xfId="0" applyNumberFormat="1" applyFont="1" applyFill="1" applyBorder="1" applyAlignment="1">
      <alignment wrapText="1"/>
    </xf>
    <xf numFmtId="3" fontId="23" fillId="6" borderId="18" xfId="0" applyNumberFormat="1" applyFont="1" applyFill="1" applyBorder="1" applyAlignment="1">
      <alignment wrapText="1"/>
    </xf>
    <xf numFmtId="3" fontId="23" fillId="6" borderId="18" xfId="4" applyNumberFormat="1" applyFont="1" applyFill="1" applyBorder="1" applyAlignment="1"/>
    <xf numFmtId="3" fontId="23" fillId="6" borderId="18" xfId="0" applyNumberFormat="1" applyFont="1" applyFill="1" applyBorder="1" applyAlignment="1">
      <alignment horizontal="left" wrapText="1" indent="1"/>
    </xf>
    <xf numFmtId="3" fontId="23" fillId="6" borderId="18" xfId="0" applyNumberFormat="1" applyFont="1" applyFill="1" applyBorder="1" applyAlignment="1">
      <alignment horizontal="left" wrapText="1"/>
    </xf>
    <xf numFmtId="0" fontId="23" fillId="6" borderId="18" xfId="0" applyFont="1" applyFill="1" applyBorder="1"/>
    <xf numFmtId="3" fontId="23" fillId="6" borderId="18" xfId="2" applyNumberFormat="1" applyFont="1" applyFill="1" applyBorder="1" applyAlignment="1"/>
    <xf numFmtId="0" fontId="23" fillId="6" borderId="18" xfId="0" applyFont="1" applyFill="1" applyBorder="1" applyAlignment="1"/>
    <xf numFmtId="3" fontId="23" fillId="6" borderId="18" xfId="4" applyNumberFormat="1" applyFont="1" applyFill="1" applyBorder="1" applyAlignment="1">
      <alignment wrapText="1"/>
    </xf>
    <xf numFmtId="3" fontId="30" fillId="6" borderId="18" xfId="0" applyNumberFormat="1" applyFont="1" applyFill="1" applyBorder="1" applyAlignment="1"/>
    <xf numFmtId="3" fontId="23" fillId="6" borderId="18" xfId="0" applyNumberFormat="1" applyFont="1" applyFill="1" applyBorder="1" applyAlignment="1">
      <alignment horizontal="left" indent="2"/>
    </xf>
    <xf numFmtId="3" fontId="23" fillId="6" borderId="18" xfId="4" applyNumberFormat="1" applyFont="1" applyFill="1" applyBorder="1" applyAlignment="1">
      <alignment vertical="top"/>
    </xf>
    <xf numFmtId="3" fontId="23" fillId="6" borderId="18" xfId="0" applyNumberFormat="1" applyFont="1" applyFill="1" applyBorder="1" applyAlignment="1"/>
    <xf numFmtId="3" fontId="23" fillId="6" borderId="18" xfId="0" applyNumberFormat="1" applyFont="1" applyFill="1" applyBorder="1" applyAlignment="1">
      <alignment horizontal="left" wrapText="1" indent="2"/>
    </xf>
    <xf numFmtId="3" fontId="30" fillId="6" borderId="18" xfId="0" applyNumberFormat="1" applyFont="1" applyFill="1" applyBorder="1" applyAlignment="1">
      <alignment horizontal="center" wrapText="1"/>
    </xf>
    <xf numFmtId="164" fontId="30" fillId="6" borderId="18" xfId="0" applyNumberFormat="1" applyFont="1" applyFill="1" applyBorder="1" applyAlignment="1">
      <alignment wrapText="1"/>
    </xf>
    <xf numFmtId="0" fontId="30" fillId="6" borderId="18" xfId="0" applyFont="1" applyFill="1" applyBorder="1"/>
    <xf numFmtId="3" fontId="23" fillId="6" borderId="42" xfId="0" applyNumberFormat="1" applyFont="1" applyFill="1" applyBorder="1" applyAlignment="1">
      <alignment wrapText="1"/>
    </xf>
    <xf numFmtId="0" fontId="31" fillId="6" borderId="15" xfId="0" applyFont="1" applyFill="1" applyBorder="1"/>
    <xf numFmtId="6" fontId="23" fillId="0" borderId="18" xfId="0" applyNumberFormat="1" applyFont="1" applyFill="1" applyBorder="1" applyAlignment="1">
      <alignment horizontal="left"/>
    </xf>
    <xf numFmtId="3" fontId="23" fillId="0" borderId="18" xfId="4" quotePrefix="1" applyNumberFormat="1" applyFont="1" applyFill="1" applyBorder="1" applyAlignment="1"/>
    <xf numFmtId="0" fontId="52" fillId="0" borderId="15" xfId="0" applyFont="1" applyBorder="1" applyAlignment="1">
      <alignment horizontal="left" vertical="center"/>
    </xf>
    <xf numFmtId="3" fontId="23" fillId="6" borderId="0" xfId="0" applyNumberFormat="1" applyFont="1" applyFill="1" applyBorder="1" applyAlignment="1">
      <alignment wrapText="1"/>
    </xf>
    <xf numFmtId="3" fontId="49" fillId="0" borderId="0" xfId="1" applyNumberFormat="1" applyFont="1" applyFill="1" applyBorder="1" applyAlignment="1">
      <alignment horizontal="left"/>
    </xf>
    <xf numFmtId="0" fontId="30" fillId="9" borderId="0" xfId="0" applyFont="1" applyFill="1" applyAlignment="1">
      <alignment wrapText="1"/>
    </xf>
    <xf numFmtId="0" fontId="31" fillId="0" borderId="0" xfId="0" applyFont="1" applyFill="1" applyAlignment="1">
      <alignment wrapText="1"/>
    </xf>
    <xf numFmtId="0" fontId="33" fillId="0" borderId="0" xfId="0" applyFont="1" applyAlignment="1">
      <alignment wrapText="1"/>
    </xf>
    <xf numFmtId="0" fontId="58" fillId="0" borderId="0" xfId="0" applyFont="1" applyAlignment="1">
      <alignment wrapText="1"/>
    </xf>
    <xf numFmtId="0" fontId="42" fillId="0" borderId="0" xfId="0" applyFont="1" applyFill="1" applyBorder="1" applyAlignment="1"/>
    <xf numFmtId="0" fontId="40" fillId="0" borderId="0" xfId="0" applyFont="1"/>
    <xf numFmtId="3" fontId="23" fillId="0" borderId="21" xfId="0" applyNumberFormat="1" applyFont="1" applyBorder="1" applyAlignment="1">
      <alignment horizontal="left" wrapText="1"/>
    </xf>
    <xf numFmtId="3" fontId="30" fillId="0" borderId="0" xfId="0" applyNumberFormat="1" applyFont="1" applyFill="1"/>
    <xf numFmtId="0" fontId="31" fillId="14" borderId="0" xfId="0" applyNumberFormat="1" applyFont="1" applyFill="1" applyBorder="1" applyAlignment="1" applyProtection="1"/>
    <xf numFmtId="0" fontId="31" fillId="0" borderId="19" xfId="0" applyFont="1" applyBorder="1" applyAlignment="1">
      <alignment horizontal="left" indent="1"/>
    </xf>
    <xf numFmtId="0" fontId="31" fillId="0" borderId="40" xfId="0" applyFont="1" applyBorder="1" applyAlignment="1">
      <alignment horizontal="left"/>
    </xf>
    <xf numFmtId="0" fontId="23" fillId="0" borderId="0" xfId="0" applyFont="1" applyFill="1" applyBorder="1" applyAlignment="1">
      <alignment horizontal="left"/>
    </xf>
    <xf numFmtId="0" fontId="30" fillId="0" borderId="0" xfId="0" applyFont="1"/>
    <xf numFmtId="0" fontId="30" fillId="0" borderId="50" xfId="0" applyNumberFormat="1" applyFont="1" applyFill="1" applyBorder="1" applyAlignment="1" applyProtection="1">
      <alignment horizontal="left" vertical="top" wrapText="1"/>
    </xf>
    <xf numFmtId="0" fontId="23" fillId="5" borderId="19" xfId="0" applyNumberFormat="1" applyFont="1" applyFill="1" applyBorder="1" applyAlignment="1" applyProtection="1">
      <alignment horizontal="left" vertical="top" wrapText="1"/>
    </xf>
    <xf numFmtId="0" fontId="30" fillId="0" borderId="48" xfId="0" applyNumberFormat="1" applyFont="1" applyFill="1" applyBorder="1" applyAlignment="1" applyProtection="1">
      <alignment horizontal="left" vertical="top" wrapText="1"/>
    </xf>
    <xf numFmtId="0" fontId="23" fillId="5" borderId="48" xfId="0" applyNumberFormat="1" applyFont="1" applyFill="1" applyBorder="1" applyAlignment="1" applyProtection="1">
      <alignment horizontal="left" vertical="top" wrapText="1"/>
    </xf>
    <xf numFmtId="0" fontId="23" fillId="5" borderId="49" xfId="0" applyNumberFormat="1" applyFont="1" applyFill="1" applyBorder="1" applyAlignment="1" applyProtection="1">
      <alignment horizontal="left" vertical="top" wrapText="1"/>
    </xf>
    <xf numFmtId="0" fontId="23" fillId="14" borderId="0" xfId="0" applyNumberFormat="1" applyFont="1" applyFill="1" applyBorder="1" applyAlignment="1" applyProtection="1"/>
    <xf numFmtId="0" fontId="30" fillId="0" borderId="19" xfId="0" applyFont="1" applyBorder="1"/>
    <xf numFmtId="0" fontId="23" fillId="0" borderId="19" xfId="0" applyFont="1" applyBorder="1" applyAlignment="1">
      <alignment horizontal="left" indent="1"/>
    </xf>
    <xf numFmtId="0" fontId="23" fillId="0" borderId="48" xfId="0" applyNumberFormat="1" applyFont="1" applyFill="1" applyBorder="1" applyAlignment="1" applyProtection="1">
      <alignment horizontal="left" vertical="top" wrapText="1"/>
    </xf>
    <xf numFmtId="0" fontId="30" fillId="0" borderId="19" xfId="0" applyFont="1" applyFill="1" applyBorder="1" applyAlignment="1">
      <alignment horizontal="left"/>
    </xf>
    <xf numFmtId="0" fontId="30" fillId="0" borderId="19" xfId="0" applyFont="1" applyFill="1" applyBorder="1"/>
    <xf numFmtId="0" fontId="36" fillId="14" borderId="0" xfId="0" applyNumberFormat="1" applyFont="1" applyFill="1" applyBorder="1" applyAlignment="1" applyProtection="1"/>
    <xf numFmtId="0" fontId="23" fillId="0" borderId="42" xfId="0" applyFont="1" applyBorder="1"/>
    <xf numFmtId="0" fontId="42" fillId="5" borderId="0" xfId="0" applyNumberFormat="1" applyFont="1" applyFill="1" applyBorder="1" applyAlignment="1" applyProtection="1"/>
    <xf numFmtId="0" fontId="60" fillId="5" borderId="0" xfId="0" applyNumberFormat="1" applyFont="1" applyFill="1" applyBorder="1" applyAlignment="1" applyProtection="1">
      <alignment horizontal="left"/>
    </xf>
    <xf numFmtId="0" fontId="59" fillId="0" borderId="0" xfId="0" applyFont="1" applyBorder="1" applyAlignment="1">
      <alignment vertical="center"/>
    </xf>
    <xf numFmtId="0" fontId="23" fillId="0" borderId="0" xfId="0" quotePrefix="1" applyFont="1" applyBorder="1"/>
    <xf numFmtId="0" fontId="23" fillId="0" borderId="19" xfId="0" applyNumberFormat="1" applyFont="1" applyFill="1" applyBorder="1" applyAlignment="1" applyProtection="1">
      <alignment horizontal="left" vertical="top" wrapText="1"/>
    </xf>
    <xf numFmtId="0" fontId="23" fillId="0" borderId="19" xfId="0" quotePrefix="1" applyFont="1" applyFill="1" applyBorder="1"/>
    <xf numFmtId="0" fontId="23" fillId="0" borderId="48" xfId="0" applyNumberFormat="1" applyFont="1" applyFill="1" applyBorder="1" applyAlignment="1" applyProtection="1">
      <alignment horizontal="left" wrapText="1"/>
    </xf>
    <xf numFmtId="0" fontId="30" fillId="0" borderId="48" xfId="0" applyNumberFormat="1" applyFont="1" applyFill="1" applyBorder="1" applyAlignment="1" applyProtection="1">
      <alignment horizontal="left" wrapText="1"/>
    </xf>
    <xf numFmtId="0" fontId="30" fillId="0" borderId="19" xfId="0" applyNumberFormat="1" applyFont="1" applyFill="1" applyBorder="1" applyAlignment="1" applyProtection="1">
      <alignment horizontal="left" wrapText="1"/>
    </xf>
    <xf numFmtId="0" fontId="30" fillId="0" borderId="56" xfId="0" applyNumberFormat="1" applyFont="1" applyFill="1" applyBorder="1" applyAlignment="1" applyProtection="1">
      <alignment horizontal="left" wrapText="1"/>
    </xf>
    <xf numFmtId="0" fontId="30" fillId="0" borderId="48" xfId="0" applyNumberFormat="1" applyFont="1" applyFill="1" applyBorder="1" applyAlignment="1" applyProtection="1">
      <alignment horizontal="center" wrapText="1"/>
    </xf>
    <xf numFmtId="0" fontId="23" fillId="0" borderId="23" xfId="0" applyNumberFormat="1" applyFont="1" applyFill="1" applyBorder="1" applyAlignment="1" applyProtection="1">
      <alignment horizontal="left" wrapText="1"/>
    </xf>
    <xf numFmtId="0" fontId="23" fillId="5" borderId="23" xfId="0" applyNumberFormat="1" applyFont="1" applyFill="1" applyBorder="1" applyAlignment="1" applyProtection="1">
      <alignment horizontal="left" wrapText="1"/>
    </xf>
    <xf numFmtId="0" fontId="23" fillId="5" borderId="57" xfId="0" applyNumberFormat="1" applyFont="1" applyFill="1" applyBorder="1" applyAlignment="1" applyProtection="1">
      <alignment horizontal="left" wrapText="1"/>
    </xf>
    <xf numFmtId="0" fontId="30" fillId="0" borderId="51" xfId="0" applyNumberFormat="1" applyFont="1" applyFill="1" applyBorder="1" applyAlignment="1" applyProtection="1">
      <alignment horizontal="left" vertical="top" wrapText="1" indent="3"/>
    </xf>
    <xf numFmtId="0" fontId="31" fillId="0" borderId="51" xfId="0" applyFont="1" applyBorder="1"/>
    <xf numFmtId="0" fontId="30" fillId="0" borderId="51" xfId="0" applyNumberFormat="1" applyFont="1" applyFill="1" applyBorder="1" applyAlignment="1" applyProtection="1">
      <alignment horizontal="left" vertical="top" wrapText="1"/>
    </xf>
    <xf numFmtId="0" fontId="23" fillId="0" borderId="51" xfId="0" applyNumberFormat="1" applyFont="1" applyFill="1" applyBorder="1" applyAlignment="1" applyProtection="1"/>
    <xf numFmtId="0" fontId="23" fillId="0" borderId="51" xfId="0" applyNumberFormat="1" applyFont="1" applyFill="1" applyBorder="1" applyAlignment="1" applyProtection="1">
      <alignment horizontal="left" wrapText="1"/>
    </xf>
    <xf numFmtId="0" fontId="31" fillId="0" borderId="52" xfId="0" applyFont="1" applyBorder="1" applyAlignment="1">
      <alignment wrapText="1"/>
    </xf>
    <xf numFmtId="0" fontId="23" fillId="0" borderId="51" xfId="0" applyNumberFormat="1" applyFont="1" applyFill="1" applyBorder="1" applyAlignment="1" applyProtection="1">
      <alignment horizontal="left" vertical="top" wrapText="1" indent="1"/>
    </xf>
    <xf numFmtId="0" fontId="23" fillId="0" borderId="52" xfId="0" applyFont="1" applyBorder="1"/>
    <xf numFmtId="0" fontId="23" fillId="0" borderId="52" xfId="0" applyFont="1" applyBorder="1" applyAlignment="1">
      <alignment wrapText="1"/>
    </xf>
    <xf numFmtId="0" fontId="31" fillId="0" borderId="52" xfId="0" applyFont="1" applyBorder="1"/>
    <xf numFmtId="0" fontId="23" fillId="0" borderId="51" xfId="0" applyNumberFormat="1" applyFont="1" applyFill="1" applyBorder="1" applyAlignment="1" applyProtection="1">
      <alignment horizontal="left" vertical="top" wrapText="1"/>
    </xf>
    <xf numFmtId="0" fontId="23" fillId="0" borderId="51" xfId="0" applyNumberFormat="1" applyFont="1" applyFill="1" applyBorder="1" applyAlignment="1" applyProtection="1">
      <alignment horizontal="left" wrapText="1" indent="2"/>
    </xf>
    <xf numFmtId="0" fontId="31" fillId="0" borderId="51" xfId="0" applyFont="1" applyBorder="1" applyAlignment="1">
      <alignment wrapText="1"/>
    </xf>
    <xf numFmtId="0" fontId="23" fillId="0" borderId="51" xfId="0" applyNumberFormat="1" applyFont="1" applyFill="1" applyBorder="1" applyAlignment="1" applyProtection="1">
      <alignment horizontal="left" vertical="top" wrapText="1" indent="3"/>
    </xf>
    <xf numFmtId="0" fontId="31" fillId="0" borderId="53" xfId="0" applyFont="1" applyBorder="1"/>
    <xf numFmtId="0" fontId="23" fillId="0" borderId="54" xfId="0" applyNumberFormat="1" applyFont="1" applyFill="1" applyBorder="1" applyAlignment="1" applyProtection="1">
      <alignment horizontal="left" vertical="top" wrapText="1"/>
    </xf>
    <xf numFmtId="0" fontId="31" fillId="0" borderId="55" xfId="0" applyFont="1" applyBorder="1"/>
    <xf numFmtId="0" fontId="31" fillId="0" borderId="54" xfId="0" applyFont="1" applyBorder="1" applyAlignment="1">
      <alignment wrapText="1"/>
    </xf>
    <xf numFmtId="0" fontId="30" fillId="0" borderId="0" xfId="0" applyFont="1" applyBorder="1" applyAlignment="1"/>
    <xf numFmtId="3" fontId="30" fillId="0" borderId="0" xfId="4" applyNumberFormat="1" applyFont="1" applyFill="1" applyBorder="1" applyAlignment="1">
      <alignment horizontal="left" wrapText="1"/>
    </xf>
    <xf numFmtId="3" fontId="30" fillId="6" borderId="18" xfId="0" applyNumberFormat="1" applyFont="1" applyFill="1" applyBorder="1" applyAlignment="1">
      <alignment vertical="center"/>
    </xf>
    <xf numFmtId="3" fontId="30" fillId="6" borderId="18" xfId="4" applyNumberFormat="1" applyFont="1" applyFill="1" applyBorder="1" applyAlignment="1"/>
    <xf numFmtId="1" fontId="30" fillId="0" borderId="18" xfId="4" applyNumberFormat="1" applyFont="1" applyFill="1" applyBorder="1" applyAlignment="1"/>
    <xf numFmtId="0" fontId="33" fillId="0" borderId="0" xfId="0" applyFont="1"/>
    <xf numFmtId="6" fontId="30" fillId="0" borderId="0" xfId="0" applyNumberFormat="1" applyFont="1" applyFill="1" applyAlignment="1">
      <alignment horizontal="left"/>
    </xf>
    <xf numFmtId="0" fontId="30" fillId="0" borderId="0" xfId="0" applyFont="1" applyFill="1"/>
    <xf numFmtId="0" fontId="53" fillId="0" borderId="0" xfId="0" applyFont="1" applyAlignment="1">
      <alignment horizontal="left"/>
    </xf>
    <xf numFmtId="0" fontId="23" fillId="0" borderId="0" xfId="0" applyFont="1" applyAlignment="1">
      <alignment horizontal="left"/>
    </xf>
    <xf numFmtId="0" fontId="31" fillId="0" borderId="12" xfId="0" applyFont="1" applyBorder="1" applyAlignment="1">
      <alignment wrapText="1"/>
    </xf>
    <xf numFmtId="3" fontId="31" fillId="4" borderId="0" xfId="2" applyNumberFormat="1" applyFont="1" applyFill="1" applyBorder="1" applyAlignment="1">
      <alignment wrapText="1"/>
    </xf>
    <xf numFmtId="3" fontId="30" fillId="6" borderId="18" xfId="4" applyNumberFormat="1" applyFont="1" applyFill="1" applyBorder="1" applyAlignment="1">
      <alignment wrapText="1"/>
    </xf>
    <xf numFmtId="3" fontId="23" fillId="4" borderId="18" xfId="4" applyNumberFormat="1" applyFont="1" applyFill="1" applyBorder="1" applyAlignment="1"/>
    <xf numFmtId="3" fontId="30" fillId="4" borderId="18" xfId="4" applyNumberFormat="1" applyFont="1" applyFill="1" applyBorder="1" applyAlignment="1"/>
    <xf numFmtId="0" fontId="23" fillId="4" borderId="18" xfId="0" applyFont="1" applyFill="1" applyBorder="1" applyAlignment="1"/>
    <xf numFmtId="3" fontId="23" fillId="4" borderId="18" xfId="4" applyNumberFormat="1" applyFont="1" applyFill="1" applyBorder="1" applyAlignment="1">
      <alignment wrapText="1"/>
    </xf>
    <xf numFmtId="3" fontId="23" fillId="4" borderId="18" xfId="2" applyNumberFormat="1" applyFont="1" applyFill="1" applyBorder="1" applyAlignment="1"/>
    <xf numFmtId="3" fontId="30" fillId="4" borderId="18" xfId="2" applyNumberFormat="1" applyFont="1" applyFill="1" applyBorder="1" applyAlignment="1"/>
    <xf numFmtId="3" fontId="23" fillId="4" borderId="42" xfId="4" applyNumberFormat="1" applyFont="1" applyFill="1" applyBorder="1" applyAlignment="1"/>
    <xf numFmtId="0" fontId="0" fillId="4" borderId="0" xfId="0" applyFill="1"/>
    <xf numFmtId="0" fontId="18" fillId="0" borderId="40" xfId="0" applyFont="1" applyFill="1" applyBorder="1" applyAlignment="1">
      <alignment vertical="center" wrapText="1"/>
    </xf>
    <xf numFmtId="0" fontId="23" fillId="5" borderId="0" xfId="0" applyNumberFormat="1" applyFont="1" applyFill="1" applyBorder="1" applyAlignment="1" applyProtection="1">
      <alignment horizontal="left" wrapText="1"/>
    </xf>
    <xf numFmtId="0" fontId="23" fillId="0" borderId="0" xfId="0" applyFont="1" applyFill="1" applyBorder="1" applyAlignment="1">
      <alignment horizontal="left" wrapText="1"/>
    </xf>
    <xf numFmtId="0" fontId="23" fillId="0" borderId="21" xfId="4" applyFont="1" applyBorder="1"/>
    <xf numFmtId="3" fontId="23" fillId="0" borderId="0" xfId="2" applyNumberFormat="1" applyFont="1" applyBorder="1" applyAlignment="1">
      <alignment horizontal="left" wrapText="1" indent="3"/>
    </xf>
    <xf numFmtId="0" fontId="23" fillId="0" borderId="19" xfId="0" applyFont="1" applyFill="1" applyBorder="1" applyAlignment="1">
      <alignment wrapText="1"/>
    </xf>
    <xf numFmtId="0" fontId="31" fillId="6" borderId="14" xfId="0" applyFont="1" applyFill="1" applyBorder="1"/>
    <xf numFmtId="3" fontId="23" fillId="0" borderId="44" xfId="4" applyNumberFormat="1" applyFont="1" applyFill="1" applyBorder="1" applyAlignment="1"/>
    <xf numFmtId="3" fontId="23" fillId="0" borderId="12" xfId="4" applyNumberFormat="1" applyFont="1" applyFill="1" applyBorder="1" applyAlignment="1">
      <alignment vertical="center" wrapText="1"/>
    </xf>
    <xf numFmtId="0" fontId="31" fillId="14" borderId="14" xfId="0" applyNumberFormat="1" applyFont="1" applyFill="1" applyBorder="1" applyAlignment="1" applyProtection="1"/>
    <xf numFmtId="166" fontId="31" fillId="5" borderId="69" xfId="0" applyNumberFormat="1" applyFont="1" applyFill="1" applyBorder="1" applyAlignment="1">
      <alignment horizontal="right"/>
    </xf>
    <xf numFmtId="166" fontId="31" fillId="5" borderId="70" xfId="0" applyNumberFormat="1" applyFont="1" applyFill="1" applyBorder="1" applyAlignment="1">
      <alignment horizontal="right"/>
    </xf>
    <xf numFmtId="0" fontId="31" fillId="0" borderId="0" xfId="0" applyFont="1" applyAlignment="1">
      <alignment horizontal="right"/>
    </xf>
    <xf numFmtId="0" fontId="77" fillId="0" borderId="0" xfId="0" applyFont="1"/>
    <xf numFmtId="3" fontId="31" fillId="0" borderId="0" xfId="0" applyNumberFormat="1" applyFont="1" applyAlignment="1">
      <alignment horizontal="right"/>
    </xf>
    <xf numFmtId="0" fontId="23" fillId="0" borderId="0" xfId="4" applyFont="1" applyAlignment="1">
      <alignment horizontal="right"/>
    </xf>
    <xf numFmtId="0" fontId="78" fillId="0" borderId="0" xfId="0" applyFont="1"/>
    <xf numFmtId="0" fontId="78" fillId="0" borderId="0" xfId="0" applyFont="1" applyAlignment="1">
      <alignment wrapText="1"/>
    </xf>
    <xf numFmtId="0" fontId="77" fillId="0" borderId="0" xfId="0" applyFont="1" applyAlignment="1">
      <alignment wrapText="1"/>
    </xf>
    <xf numFmtId="0" fontId="77" fillId="0" borderId="71" xfId="0" applyFont="1" applyBorder="1"/>
    <xf numFmtId="0" fontId="23" fillId="0" borderId="71" xfId="4" applyFont="1" applyBorder="1" applyAlignment="1">
      <alignment horizontal="right"/>
    </xf>
    <xf numFmtId="0" fontId="23" fillId="0" borderId="0" xfId="4" applyFont="1" applyBorder="1" applyAlignment="1">
      <alignment horizontal="right"/>
    </xf>
    <xf numFmtId="0" fontId="31" fillId="0" borderId="0" xfId="0" applyFont="1" applyFill="1" applyAlignment="1">
      <alignment horizontal="right"/>
    </xf>
    <xf numFmtId="0" fontId="77" fillId="0" borderId="0" xfId="0" applyFont="1" applyBorder="1"/>
    <xf numFmtId="0" fontId="31" fillId="0" borderId="71" xfId="0" applyFont="1" applyBorder="1" applyAlignment="1">
      <alignment horizontal="right"/>
    </xf>
    <xf numFmtId="0" fontId="77" fillId="0" borderId="14" xfId="0" applyFont="1" applyBorder="1"/>
    <xf numFmtId="0" fontId="31" fillId="0" borderId="14" xfId="0" applyFont="1" applyFill="1" applyBorder="1" applyAlignment="1">
      <alignment horizontal="right"/>
    </xf>
    <xf numFmtId="0" fontId="31" fillId="0" borderId="0" xfId="0" applyFont="1" applyFill="1" applyBorder="1" applyAlignment="1">
      <alignment horizontal="right"/>
    </xf>
    <xf numFmtId="166" fontId="31" fillId="0" borderId="69" xfId="0" applyNumberFormat="1" applyFont="1" applyFill="1" applyBorder="1" applyAlignment="1">
      <alignment horizontal="right"/>
    </xf>
    <xf numFmtId="166" fontId="31" fillId="47" borderId="69" xfId="0" applyNumberFormat="1" applyFont="1" applyFill="1" applyBorder="1" applyAlignment="1">
      <alignment horizontal="right"/>
    </xf>
    <xf numFmtId="0" fontId="39" fillId="0" borderId="0" xfId="0" applyFont="1"/>
    <xf numFmtId="166" fontId="31" fillId="47" borderId="70" xfId="0" applyNumberFormat="1" applyFont="1" applyFill="1" applyBorder="1" applyAlignment="1">
      <alignment horizontal="right"/>
    </xf>
    <xf numFmtId="0" fontId="23" fillId="0" borderId="14" xfId="0" applyFont="1" applyFill="1" applyBorder="1"/>
    <xf numFmtId="0" fontId="78" fillId="0" borderId="0" xfId="0" applyFont="1" applyFill="1"/>
    <xf numFmtId="0" fontId="31" fillId="0" borderId="0" xfId="0" applyFont="1" applyBorder="1" applyAlignment="1">
      <alignment horizontal="right"/>
    </xf>
    <xf numFmtId="0" fontId="23" fillId="0" borderId="0" xfId="0" applyFont="1" applyFill="1" applyBorder="1" applyAlignment="1">
      <alignment horizontal="right"/>
    </xf>
    <xf numFmtId="0" fontId="23" fillId="5" borderId="0" xfId="0" applyNumberFormat="1" applyFont="1" applyFill="1" applyBorder="1" applyAlignment="1" applyProtection="1">
      <alignment horizontal="left" wrapText="1"/>
    </xf>
    <xf numFmtId="0" fontId="15" fillId="0" borderId="0" xfId="0" applyFont="1" applyBorder="1" applyAlignment="1">
      <alignment horizontal="center"/>
    </xf>
    <xf numFmtId="0" fontId="79" fillId="12" borderId="23" xfId="0" applyNumberFormat="1" applyFont="1" applyFill="1" applyBorder="1" applyAlignment="1" applyProtection="1">
      <alignment horizontal="center" wrapText="1"/>
    </xf>
    <xf numFmtId="0" fontId="19" fillId="0" borderId="0" xfId="0" applyNumberFormat="1" applyFont="1" applyFill="1" applyBorder="1" applyAlignment="1" applyProtection="1">
      <alignment horizontal="center" wrapText="1"/>
    </xf>
    <xf numFmtId="0" fontId="79" fillId="0" borderId="0" xfId="0" applyFont="1" applyAlignment="1">
      <alignment horizontal="center" wrapText="1"/>
    </xf>
    <xf numFmtId="0" fontId="15" fillId="0" borderId="29" xfId="0" applyFont="1" applyBorder="1" applyAlignment="1">
      <alignment horizontal="center"/>
    </xf>
    <xf numFmtId="0" fontId="15" fillId="0" borderId="0" xfId="0" applyFont="1" applyFill="1" applyBorder="1" applyAlignment="1">
      <alignment horizontal="center" wrapText="1"/>
    </xf>
    <xf numFmtId="0" fontId="13" fillId="0" borderId="0" xfId="0" applyFont="1" applyFill="1" applyBorder="1" applyAlignment="1">
      <alignment horizontal="left" vertical="center"/>
    </xf>
    <xf numFmtId="0" fontId="30" fillId="12" borderId="72" xfId="0" applyNumberFormat="1" applyFont="1" applyFill="1" applyBorder="1" applyAlignment="1" applyProtection="1">
      <alignment horizontal="center" vertical="top" wrapText="1"/>
    </xf>
    <xf numFmtId="0" fontId="51" fillId="5" borderId="26" xfId="0" applyNumberFormat="1" applyFont="1" applyFill="1" applyBorder="1" applyAlignment="1" applyProtection="1">
      <alignment horizontal="left" vertical="top" wrapText="1"/>
    </xf>
    <xf numFmtId="0" fontId="30" fillId="0" borderId="26" xfId="0" applyNumberFormat="1" applyFont="1" applyFill="1" applyBorder="1" applyAlignment="1" applyProtection="1">
      <alignment horizontal="left" vertical="top" wrapText="1" indent="1"/>
    </xf>
    <xf numFmtId="0" fontId="23" fillId="0" borderId="26" xfId="0" applyFont="1" applyBorder="1"/>
    <xf numFmtId="0" fontId="30" fillId="0" borderId="26" xfId="0" applyNumberFormat="1" applyFont="1" applyFill="1" applyBorder="1" applyAlignment="1" applyProtection="1">
      <alignment horizontal="left" vertical="top" wrapText="1"/>
    </xf>
    <xf numFmtId="0" fontId="30" fillId="13" borderId="26" xfId="0" applyNumberFormat="1" applyFont="1" applyFill="1" applyBorder="1" applyAlignment="1" applyProtection="1">
      <alignment horizontal="left" vertical="top" wrapText="1"/>
    </xf>
    <xf numFmtId="0" fontId="30" fillId="5" borderId="26" xfId="0" applyNumberFormat="1" applyFont="1" applyFill="1" applyBorder="1" applyAlignment="1" applyProtection="1">
      <alignment horizontal="left" vertical="top" wrapText="1"/>
    </xf>
    <xf numFmtId="0" fontId="23" fillId="5" borderId="26" xfId="0" applyNumberFormat="1" applyFont="1" applyFill="1" applyBorder="1" applyAlignment="1" applyProtection="1">
      <alignment horizontal="left" vertical="top" wrapText="1"/>
    </xf>
    <xf numFmtId="0" fontId="30" fillId="12" borderId="26" xfId="0" applyNumberFormat="1" applyFont="1" applyFill="1" applyBorder="1" applyAlignment="1" applyProtection="1">
      <alignment horizontal="center" vertical="top" wrapText="1"/>
    </xf>
    <xf numFmtId="0" fontId="23" fillId="0" borderId="26" xfId="0" applyNumberFormat="1" applyFont="1" applyFill="1" applyBorder="1" applyAlignment="1" applyProtection="1">
      <alignment horizontal="left" vertical="top" wrapText="1"/>
    </xf>
    <xf numFmtId="0" fontId="23" fillId="5" borderId="26" xfId="0" applyNumberFormat="1" applyFont="1" applyFill="1" applyBorder="1" applyAlignment="1" applyProtection="1">
      <alignment horizontal="left" vertical="top" wrapText="1" indent="1"/>
    </xf>
    <xf numFmtId="0" fontId="30" fillId="5" borderId="26" xfId="0" applyNumberFormat="1" applyFont="1" applyFill="1" applyBorder="1" applyAlignment="1" applyProtection="1">
      <alignment horizontal="left" vertical="top" wrapText="1" indent="1"/>
    </xf>
    <xf numFmtId="0" fontId="23" fillId="0" borderId="26" xfId="0" applyFont="1" applyFill="1" applyBorder="1"/>
    <xf numFmtId="0" fontId="23" fillId="0" borderId="26" xfId="0" applyNumberFormat="1" applyFont="1" applyFill="1" applyBorder="1" applyAlignment="1" applyProtection="1">
      <alignment horizontal="left" vertical="top" wrapText="1" indent="1"/>
    </xf>
    <xf numFmtId="0" fontId="31" fillId="14" borderId="73" xfId="0" applyNumberFormat="1" applyFont="1" applyFill="1" applyBorder="1" applyAlignment="1" applyProtection="1"/>
    <xf numFmtId="0" fontId="23" fillId="5" borderId="74" xfId="0" applyNumberFormat="1" applyFont="1" applyFill="1" applyBorder="1" applyAlignment="1" applyProtection="1">
      <alignment horizontal="left" vertical="top" wrapText="1"/>
    </xf>
    <xf numFmtId="0" fontId="31" fillId="14" borderId="75" xfId="0" applyNumberFormat="1" applyFont="1" applyFill="1" applyBorder="1" applyAlignment="1" applyProtection="1"/>
    <xf numFmtId="0" fontId="23" fillId="0" borderId="74" xfId="0" applyFont="1" applyBorder="1"/>
    <xf numFmtId="0" fontId="40" fillId="0" borderId="0" xfId="0" applyFont="1" applyAlignment="1"/>
    <xf numFmtId="0" fontId="40" fillId="5" borderId="0" xfId="0" applyNumberFormat="1" applyFont="1" applyFill="1" applyBorder="1" applyAlignment="1" applyProtection="1">
      <alignment horizontal="left" vertical="top"/>
    </xf>
    <xf numFmtId="0" fontId="33" fillId="0" borderId="0" xfId="0" applyFont="1" applyFill="1" applyAlignment="1">
      <alignment horizontal="left" indent="1"/>
    </xf>
    <xf numFmtId="0" fontId="31" fillId="0" borderId="0" xfId="0" applyNumberFormat="1" applyFont="1" applyFill="1" applyBorder="1" applyAlignment="1" applyProtection="1"/>
    <xf numFmtId="0" fontId="23" fillId="0" borderId="0" xfId="0" applyNumberFormat="1" applyFont="1" applyFill="1" applyBorder="1" applyAlignment="1" applyProtection="1"/>
    <xf numFmtId="0" fontId="33" fillId="3" borderId="0" xfId="0" applyNumberFormat="1" applyFont="1" applyFill="1" applyBorder="1" applyAlignment="1" applyProtection="1"/>
    <xf numFmtId="0" fontId="31" fillId="0" borderId="14" xfId="0" applyFont="1" applyFill="1" applyBorder="1"/>
    <xf numFmtId="0" fontId="31" fillId="0" borderId="14" xfId="0" applyFont="1" applyFill="1" applyBorder="1" applyAlignment="1">
      <alignment wrapText="1"/>
    </xf>
    <xf numFmtId="0" fontId="31" fillId="0" borderId="14" xfId="0" applyNumberFormat="1" applyFont="1" applyFill="1" applyBorder="1" applyAlignment="1" applyProtection="1"/>
    <xf numFmtId="49" fontId="31" fillId="14" borderId="0" xfId="0" applyNumberFormat="1" applyFont="1" applyFill="1" applyBorder="1" applyAlignment="1" applyProtection="1"/>
    <xf numFmtId="0" fontId="23" fillId="5" borderId="0" xfId="0" applyNumberFormat="1" applyFont="1" applyFill="1" applyBorder="1" applyAlignment="1" applyProtection="1">
      <alignment horizontal="left" wrapText="1"/>
    </xf>
    <xf numFmtId="0" fontId="23" fillId="14" borderId="0" xfId="0" applyNumberFormat="1" applyFont="1" applyFill="1" applyBorder="1" applyAlignment="1" applyProtection="1">
      <alignment horizontal="left" wrapText="1"/>
    </xf>
    <xf numFmtId="0" fontId="23" fillId="14" borderId="0" xfId="0" applyNumberFormat="1" applyFont="1" applyFill="1" applyBorder="1" applyAlignment="1" applyProtection="1">
      <alignment wrapText="1"/>
    </xf>
    <xf numFmtId="0" fontId="0" fillId="6" borderId="0" xfId="0" applyFill="1" applyBorder="1" applyAlignment="1">
      <alignment vertical="center"/>
    </xf>
    <xf numFmtId="0" fontId="18" fillId="0" borderId="0" xfId="0" applyFont="1" applyFill="1" applyBorder="1" applyAlignment="1">
      <alignment vertical="center" wrapText="1"/>
    </xf>
    <xf numFmtId="0" fontId="18" fillId="0" borderId="40" xfId="0" applyFont="1" applyBorder="1" applyAlignment="1">
      <alignment vertical="center" wrapText="1"/>
    </xf>
    <xf numFmtId="0" fontId="0" fillId="6" borderId="39" xfId="0" applyFont="1" applyFill="1" applyBorder="1" applyAlignment="1">
      <alignment vertical="center"/>
    </xf>
    <xf numFmtId="0" fontId="5" fillId="13" borderId="41" xfId="0" applyFont="1" applyFill="1" applyBorder="1" applyAlignment="1">
      <alignment vertical="center" wrapText="1"/>
    </xf>
    <xf numFmtId="0" fontId="0" fillId="13" borderId="21" xfId="0" applyFont="1" applyFill="1" applyBorder="1"/>
    <xf numFmtId="0" fontId="23" fillId="0" borderId="0" xfId="0" applyFont="1" applyBorder="1" applyAlignment="1">
      <alignment wrapText="1"/>
    </xf>
    <xf numFmtId="0" fontId="55" fillId="0" borderId="0" xfId="0" applyFont="1" applyAlignment="1">
      <alignment vertical="center"/>
    </xf>
    <xf numFmtId="0" fontId="23" fillId="0" borderId="0" xfId="0" applyFont="1" applyBorder="1" applyAlignment="1">
      <alignment horizontal="left" wrapText="1"/>
    </xf>
    <xf numFmtId="0" fontId="23" fillId="4" borderId="26" xfId="0" applyFont="1" applyFill="1" applyBorder="1"/>
    <xf numFmtId="0" fontId="23" fillId="4" borderId="26" xfId="0" applyFont="1" applyFill="1" applyBorder="1" applyAlignment="1">
      <alignment wrapText="1"/>
    </xf>
    <xf numFmtId="0" fontId="56" fillId="0" borderId="0" xfId="0" applyFont="1" applyAlignment="1">
      <alignment vertical="center"/>
    </xf>
    <xf numFmtId="0" fontId="56" fillId="0" borderId="0" xfId="0" applyFont="1" applyAlignment="1"/>
    <xf numFmtId="0" fontId="56" fillId="0" borderId="0" xfId="0" applyFont="1" applyAlignment="1">
      <alignment horizontal="left" vertical="center" wrapText="1"/>
    </xf>
    <xf numFmtId="0" fontId="56" fillId="0" borderId="0" xfId="0" applyFont="1" applyAlignment="1">
      <alignment wrapText="1"/>
    </xf>
    <xf numFmtId="0" fontId="56" fillId="0" borderId="0" xfId="0" applyFont="1" applyAlignment="1">
      <alignment vertical="center" wrapText="1"/>
    </xf>
    <xf numFmtId="0" fontId="18" fillId="0" borderId="19" xfId="0" applyFont="1" applyFill="1" applyBorder="1" applyAlignment="1">
      <alignment horizontal="left" vertical="center" wrapText="1" indent="2"/>
    </xf>
    <xf numFmtId="0" fontId="18" fillId="0" borderId="40" xfId="0" applyFont="1" applyFill="1" applyBorder="1" applyAlignment="1">
      <alignment horizontal="left" vertical="center" wrapText="1" indent="2"/>
    </xf>
    <xf numFmtId="166" fontId="0" fillId="5" borderId="69" xfId="0" applyNumberFormat="1" applyFont="1" applyFill="1" applyBorder="1" applyAlignment="1">
      <alignment horizontal="right"/>
    </xf>
    <xf numFmtId="0" fontId="23" fillId="5" borderId="0" xfId="0" applyNumberFormat="1" applyFont="1" applyFill="1" applyBorder="1" applyAlignment="1" applyProtection="1">
      <alignment horizontal="left" wrapText="1"/>
    </xf>
    <xf numFmtId="0" fontId="23" fillId="0" borderId="14" xfId="4" applyFont="1" applyBorder="1" applyAlignment="1">
      <alignment horizontal="center"/>
    </xf>
    <xf numFmtId="0" fontId="23" fillId="0" borderId="0" xfId="0" applyFont="1" applyFill="1" applyBorder="1" applyAlignment="1">
      <alignment horizontal="left" wrapText="1"/>
    </xf>
    <xf numFmtId="0" fontId="23" fillId="14" borderId="0" xfId="0" applyNumberFormat="1" applyFont="1" applyFill="1" applyBorder="1" applyAlignment="1" applyProtection="1">
      <alignment horizontal="left" wrapText="1"/>
    </xf>
    <xf numFmtId="3" fontId="23" fillId="0" borderId="0" xfId="3" applyNumberFormat="1" applyFont="1" applyBorder="1"/>
    <xf numFmtId="166" fontId="31" fillId="5" borderId="0" xfId="0" applyNumberFormat="1" applyFont="1" applyFill="1" applyBorder="1" applyAlignment="1">
      <alignment horizontal="right"/>
    </xf>
    <xf numFmtId="3" fontId="35" fillId="0" borderId="0" xfId="2" applyNumberFormat="1" applyFont="1" applyBorder="1" applyAlignment="1">
      <alignment horizontal="center" wrapText="1"/>
    </xf>
    <xf numFmtId="0" fontId="52" fillId="0" borderId="0" xfId="0" applyFont="1" applyBorder="1" applyAlignment="1">
      <alignment horizontal="left" wrapText="1"/>
    </xf>
    <xf numFmtId="0" fontId="83" fillId="0" borderId="0" xfId="0" applyFont="1" applyBorder="1"/>
    <xf numFmtId="0" fontId="52" fillId="0" borderId="0" xfId="0" applyFont="1" applyBorder="1" applyAlignment="1">
      <alignment horizontal="left" vertical="center"/>
    </xf>
    <xf numFmtId="0" fontId="30" fillId="0" borderId="0" xfId="0" applyFont="1" applyFill="1" applyAlignment="1">
      <alignment wrapText="1"/>
    </xf>
    <xf numFmtId="166" fontId="31" fillId="5" borderId="76" xfId="0" applyNumberFormat="1" applyFont="1" applyFill="1" applyBorder="1" applyAlignment="1">
      <alignment horizontal="right"/>
    </xf>
    <xf numFmtId="166" fontId="31" fillId="5" borderId="77" xfId="0" applyNumberFormat="1" applyFont="1" applyFill="1" applyBorder="1" applyAlignment="1">
      <alignment horizontal="right"/>
    </xf>
    <xf numFmtId="166" fontId="0" fillId="5" borderId="78" xfId="0" applyNumberFormat="1" applyFont="1" applyFill="1" applyBorder="1" applyAlignment="1">
      <alignment horizontal="right"/>
    </xf>
    <xf numFmtId="167" fontId="56" fillId="5" borderId="26" xfId="47" applyNumberFormat="1" applyFont="1" applyFill="1" applyBorder="1" applyAlignment="1">
      <alignment horizontal="right" wrapText="1"/>
    </xf>
    <xf numFmtId="167" fontId="56" fillId="5" borderId="74" xfId="47" applyNumberFormat="1" applyFont="1" applyFill="1" applyBorder="1" applyAlignment="1">
      <alignment horizontal="right" wrapText="1"/>
    </xf>
    <xf numFmtId="0" fontId="23" fillId="0" borderId="14" xfId="4" applyFont="1" applyBorder="1" applyAlignment="1">
      <alignment horizontal="center"/>
    </xf>
    <xf numFmtId="0" fontId="31" fillId="0" borderId="26" xfId="0" applyFont="1" applyBorder="1"/>
    <xf numFmtId="0" fontId="31" fillId="0" borderId="72" xfId="0" applyFont="1" applyBorder="1"/>
    <xf numFmtId="168" fontId="31" fillId="5" borderId="69" xfId="48" applyNumberFormat="1" applyFont="1" applyFill="1" applyBorder="1" applyAlignment="1">
      <alignment horizontal="right"/>
    </xf>
    <xf numFmtId="0" fontId="31" fillId="0" borderId="0" xfId="0" applyFont="1" applyBorder="1" applyAlignment="1">
      <alignment wrapText="1"/>
    </xf>
    <xf numFmtId="0" fontId="31" fillId="0" borderId="14" xfId="0" applyFont="1" applyBorder="1" applyAlignment="1">
      <alignment horizontal="right"/>
    </xf>
    <xf numFmtId="167" fontId="56" fillId="5" borderId="79" xfId="47" applyNumberFormat="1" applyFont="1" applyFill="1" applyBorder="1" applyAlignment="1">
      <alignment horizontal="right" wrapText="1"/>
    </xf>
    <xf numFmtId="167" fontId="56" fillId="5" borderId="80" xfId="47" applyNumberFormat="1" applyFont="1" applyFill="1" applyBorder="1" applyAlignment="1">
      <alignment horizontal="right" wrapText="1"/>
    </xf>
    <xf numFmtId="167" fontId="56" fillId="5" borderId="81" xfId="47" applyNumberFormat="1" applyFont="1" applyFill="1" applyBorder="1" applyAlignment="1">
      <alignment horizontal="right" wrapText="1"/>
    </xf>
    <xf numFmtId="0" fontId="31" fillId="47" borderId="0" xfId="0" applyFont="1" applyFill="1" applyAlignment="1">
      <alignment wrapText="1"/>
    </xf>
    <xf numFmtId="166" fontId="31" fillId="48" borderId="69" xfId="0" applyNumberFormat="1" applyFont="1" applyFill="1" applyBorder="1" applyAlignment="1">
      <alignment horizontal="right"/>
    </xf>
    <xf numFmtId="0" fontId="0" fillId="4" borderId="13" xfId="0" applyFill="1" applyBorder="1" applyAlignment="1">
      <alignment horizontal="center" wrapText="1"/>
    </xf>
    <xf numFmtId="0" fontId="0" fillId="4" borderId="0" xfId="0" applyFill="1" applyAlignment="1">
      <alignment horizontal="center" wrapText="1"/>
    </xf>
    <xf numFmtId="0" fontId="46" fillId="6" borderId="13" xfId="0" applyFont="1" applyFill="1" applyBorder="1" applyAlignment="1">
      <alignment horizontal="left" vertical="center" wrapText="1"/>
    </xf>
    <xf numFmtId="0" fontId="46" fillId="6" borderId="0" xfId="0" applyFont="1" applyFill="1" applyBorder="1" applyAlignment="1">
      <alignment horizontal="left" vertical="center" wrapText="1"/>
    </xf>
    <xf numFmtId="0" fontId="47" fillId="0" borderId="13" xfId="0" applyFont="1" applyBorder="1" applyAlignment="1">
      <alignment horizontal="left" vertical="top" wrapText="1"/>
    </xf>
    <xf numFmtId="0" fontId="47" fillId="0" borderId="0" xfId="0" applyFont="1" applyBorder="1" applyAlignment="1">
      <alignment horizontal="left" vertical="top" wrapText="1"/>
    </xf>
    <xf numFmtId="0" fontId="44" fillId="15" borderId="0" xfId="0" applyFont="1" applyFill="1" applyAlignment="1">
      <alignment horizontal="center" vertical="center" wrapText="1"/>
    </xf>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23" fillId="5" borderId="0" xfId="0" applyNumberFormat="1" applyFont="1" applyFill="1" applyBorder="1" applyAlignment="1" applyProtection="1">
      <alignment horizontal="left" wrapText="1"/>
    </xf>
    <xf numFmtId="0" fontId="23" fillId="0" borderId="14" xfId="4" applyFont="1" applyBorder="1" applyAlignment="1">
      <alignment horizontal="center"/>
    </xf>
    <xf numFmtId="0" fontId="52" fillId="0" borderId="15" xfId="0" applyFont="1" applyBorder="1" applyAlignment="1">
      <alignment horizontal="left" wrapText="1"/>
    </xf>
    <xf numFmtId="0" fontId="31" fillId="0" borderId="15" xfId="0" applyFont="1" applyBorder="1" applyAlignment="1">
      <alignment horizontal="left" wrapText="1"/>
    </xf>
    <xf numFmtId="3" fontId="41" fillId="0" borderId="14" xfId="1" applyNumberFormat="1" applyFont="1" applyFill="1" applyBorder="1" applyAlignment="1">
      <alignment horizontal="left" wrapText="1"/>
    </xf>
    <xf numFmtId="0" fontId="23" fillId="0" borderId="0" xfId="0" applyFont="1" applyFill="1" applyBorder="1" applyAlignment="1">
      <alignment horizontal="left" wrapText="1"/>
    </xf>
    <xf numFmtId="0" fontId="31" fillId="0" borderId="0" xfId="0" applyFont="1" applyAlignment="1">
      <alignment horizontal="center" vertical="top"/>
    </xf>
    <xf numFmtId="0" fontId="31" fillId="0" borderId="14" xfId="0" applyFont="1" applyBorder="1" applyAlignment="1">
      <alignment horizontal="center" vertical="top"/>
    </xf>
    <xf numFmtId="0" fontId="23" fillId="14" borderId="0" xfId="0" applyNumberFormat="1" applyFont="1" applyFill="1" applyBorder="1" applyAlignment="1" applyProtection="1">
      <alignment horizontal="left" wrapText="1"/>
    </xf>
    <xf numFmtId="0" fontId="31" fillId="0" borderId="0" xfId="0" applyFont="1" applyAlignment="1">
      <alignment horizontal="left" wrapText="1"/>
    </xf>
    <xf numFmtId="0" fontId="27" fillId="0" borderId="0" xfId="0" applyFont="1" applyFill="1" applyAlignment="1">
      <alignment horizontal="left" vertical="center" wrapText="1"/>
    </xf>
    <xf numFmtId="0" fontId="13" fillId="0" borderId="0" xfId="0" applyFont="1" applyFill="1" applyAlignment="1">
      <alignment horizontal="left" wrapText="1"/>
    </xf>
    <xf numFmtId="0" fontId="12" fillId="0" borderId="20" xfId="0" applyFont="1" applyBorder="1" applyAlignment="1">
      <alignment horizontal="fill"/>
    </xf>
    <xf numFmtId="0" fontId="12" fillId="0" borderId="21" xfId="0" applyFont="1" applyBorder="1" applyAlignment="1">
      <alignment horizontal="fill"/>
    </xf>
    <xf numFmtId="0" fontId="13" fillId="7" borderId="0" xfId="0" applyFont="1" applyFill="1" applyBorder="1" applyAlignment="1">
      <alignment horizontal="center" vertical="center" wrapText="1"/>
    </xf>
    <xf numFmtId="0" fontId="13" fillId="11" borderId="22" xfId="0" applyFont="1" applyFill="1" applyBorder="1" applyAlignment="1">
      <alignment horizontal="left" vertical="center"/>
    </xf>
    <xf numFmtId="0" fontId="13" fillId="9" borderId="22" xfId="0" applyFont="1" applyFill="1" applyBorder="1" applyAlignment="1">
      <alignment horizontal="left" vertical="center" wrapText="1"/>
    </xf>
    <xf numFmtId="0" fontId="13" fillId="9" borderId="0" xfId="0" applyFont="1" applyFill="1" applyBorder="1" applyAlignment="1">
      <alignment horizontal="left" vertical="center" wrapText="1"/>
    </xf>
    <xf numFmtId="0" fontId="13" fillId="11" borderId="22" xfId="0" applyFont="1" applyFill="1" applyBorder="1" applyAlignment="1">
      <alignment horizontal="left" vertical="center" wrapText="1"/>
    </xf>
    <xf numFmtId="0" fontId="12" fillId="0" borderId="15" xfId="0" applyFont="1" applyBorder="1" applyAlignment="1">
      <alignment horizontal="left"/>
    </xf>
    <xf numFmtId="0" fontId="12" fillId="0" borderId="14" xfId="0" applyFont="1" applyBorder="1" applyAlignment="1">
      <alignment horizontal="left"/>
    </xf>
    <xf numFmtId="0" fontId="13" fillId="8" borderId="22" xfId="0" applyFont="1" applyFill="1" applyBorder="1" applyAlignment="1">
      <alignment horizontal="left" vertical="center"/>
    </xf>
    <xf numFmtId="0" fontId="13" fillId="8" borderId="22" xfId="0" applyFont="1" applyFill="1" applyBorder="1" applyAlignment="1">
      <alignment horizontal="left" wrapText="1"/>
    </xf>
    <xf numFmtId="0" fontId="13" fillId="8" borderId="22" xfId="0" applyFont="1" applyFill="1" applyBorder="1" applyAlignment="1">
      <alignment horizontal="left" vertical="center" wrapText="1"/>
    </xf>
    <xf numFmtId="0" fontId="13" fillId="2" borderId="22" xfId="0" applyFont="1" applyFill="1" applyBorder="1" applyAlignment="1">
      <alignment horizontal="left" vertical="center" wrapText="1"/>
    </xf>
    <xf numFmtId="0" fontId="13" fillId="11" borderId="31" xfId="0" applyFont="1" applyFill="1" applyBorder="1" applyAlignment="1">
      <alignment horizontal="left"/>
    </xf>
    <xf numFmtId="0" fontId="13" fillId="11" borderId="22" xfId="0" applyFont="1" applyFill="1" applyBorder="1" applyAlignment="1">
      <alignment horizontal="left" wrapText="1"/>
    </xf>
    <xf numFmtId="0" fontId="13" fillId="11" borderId="37" xfId="0" applyFont="1" applyFill="1" applyBorder="1" applyAlignment="1">
      <alignment horizontal="left" wrapText="1"/>
    </xf>
    <xf numFmtId="0" fontId="13" fillId="11" borderId="32" xfId="0" applyFont="1" applyFill="1" applyBorder="1" applyAlignment="1">
      <alignment horizontal="left" wrapText="1"/>
    </xf>
    <xf numFmtId="0" fontId="13" fillId="11" borderId="35" xfId="0" applyFont="1" applyFill="1" applyBorder="1" applyAlignment="1">
      <alignment horizontal="left" wrapText="1"/>
    </xf>
    <xf numFmtId="167" fontId="56" fillId="0" borderId="79" xfId="47" applyNumberFormat="1" applyFont="1" applyFill="1" applyBorder="1" applyAlignment="1">
      <alignment horizontal="right" wrapText="1"/>
    </xf>
    <xf numFmtId="167" fontId="56" fillId="0" borderId="26" xfId="47" applyNumberFormat="1" applyFont="1" applyFill="1" applyBorder="1" applyAlignment="1">
      <alignment horizontal="right" wrapText="1"/>
    </xf>
    <xf numFmtId="0" fontId="77" fillId="0" borderId="0" xfId="0" applyFont="1" applyFill="1"/>
  </cellXfs>
  <cellStyles count="49">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Comma" xfId="48" builtinId="3"/>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1" builtinId="8"/>
    <cellStyle name="Input" xfId="13" builtinId="20" customBuiltin="1"/>
    <cellStyle name="Linked Cell" xfId="16" builtinId="24" customBuiltin="1"/>
    <cellStyle name="Neutral" xfId="12" builtinId="28" customBuiltin="1"/>
    <cellStyle name="Normal" xfId="0" builtinId="0"/>
    <cellStyle name="Normal 2" xfId="4"/>
    <cellStyle name="Normal 2 2" xfId="46"/>
    <cellStyle name="Normal 3" xfId="47"/>
    <cellStyle name="Normal 3 2" xfId="2"/>
    <cellStyle name="Normal 5 2" xfId="3"/>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colors>
    <mruColors>
      <color rgb="FF0000FF"/>
      <color rgb="FF800000"/>
      <color rgb="FF990033"/>
      <color rgb="FF990000"/>
      <color rgb="FF336600"/>
      <color rgb="FF3333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800000"/>
  </sheetPr>
  <dimension ref="A1:S37"/>
  <sheetViews>
    <sheetView tabSelected="1" workbookViewId="0">
      <selection sqref="A1:G1"/>
    </sheetView>
  </sheetViews>
  <sheetFormatPr defaultRowHeight="15" x14ac:dyDescent="0.25"/>
  <cols>
    <col min="1" max="1" width="49.28515625" customWidth="1"/>
    <col min="2" max="3" width="11.7109375" customWidth="1"/>
    <col min="4" max="4" width="14.28515625" customWidth="1"/>
    <col min="5" max="5" width="11.5703125" customWidth="1"/>
    <col min="6" max="6" width="14.7109375" customWidth="1"/>
    <col min="7" max="7" width="15.85546875" customWidth="1"/>
    <col min="8" max="19" width="10" customWidth="1"/>
    <col min="255" max="255" width="49.28515625" customWidth="1"/>
    <col min="256" max="256" width="11.7109375" customWidth="1"/>
    <col min="257" max="257" width="14.28515625" customWidth="1"/>
    <col min="258" max="258" width="11.5703125" customWidth="1"/>
    <col min="259" max="259" width="14.7109375" customWidth="1"/>
    <col min="260" max="260" width="15.85546875" customWidth="1"/>
    <col min="261" max="269" width="9.42578125" customWidth="1"/>
    <col min="511" max="511" width="49.28515625" customWidth="1"/>
    <col min="512" max="512" width="11.7109375" customWidth="1"/>
    <col min="513" max="513" width="14.28515625" customWidth="1"/>
    <col min="514" max="514" width="11.5703125" customWidth="1"/>
    <col min="515" max="515" width="14.7109375" customWidth="1"/>
    <col min="516" max="516" width="15.85546875" customWidth="1"/>
    <col min="517" max="525" width="9.42578125" customWidth="1"/>
    <col min="767" max="767" width="49.28515625" customWidth="1"/>
    <col min="768" max="768" width="11.7109375" customWidth="1"/>
    <col min="769" max="769" width="14.28515625" customWidth="1"/>
    <col min="770" max="770" width="11.5703125" customWidth="1"/>
    <col min="771" max="771" width="14.7109375" customWidth="1"/>
    <col min="772" max="772" width="15.85546875" customWidth="1"/>
    <col min="773" max="781" width="9.42578125" customWidth="1"/>
    <col min="1023" max="1023" width="49.28515625" customWidth="1"/>
    <col min="1024" max="1024" width="11.7109375" customWidth="1"/>
    <col min="1025" max="1025" width="14.28515625" customWidth="1"/>
    <col min="1026" max="1026" width="11.5703125" customWidth="1"/>
    <col min="1027" max="1027" width="14.7109375" customWidth="1"/>
    <col min="1028" max="1028" width="15.85546875" customWidth="1"/>
    <col min="1029" max="1037" width="9.42578125" customWidth="1"/>
    <col min="1279" max="1279" width="49.28515625" customWidth="1"/>
    <col min="1280" max="1280" width="11.7109375" customWidth="1"/>
    <col min="1281" max="1281" width="14.28515625" customWidth="1"/>
    <col min="1282" max="1282" width="11.5703125" customWidth="1"/>
    <col min="1283" max="1283" width="14.7109375" customWidth="1"/>
    <col min="1284" max="1284" width="15.85546875" customWidth="1"/>
    <col min="1285" max="1293" width="9.42578125" customWidth="1"/>
    <col min="1535" max="1535" width="49.28515625" customWidth="1"/>
    <col min="1536" max="1536" width="11.7109375" customWidth="1"/>
    <col min="1537" max="1537" width="14.28515625" customWidth="1"/>
    <col min="1538" max="1538" width="11.5703125" customWidth="1"/>
    <col min="1539" max="1539" width="14.7109375" customWidth="1"/>
    <col min="1540" max="1540" width="15.85546875" customWidth="1"/>
    <col min="1541" max="1549" width="9.42578125" customWidth="1"/>
    <col min="1791" max="1791" width="49.28515625" customWidth="1"/>
    <col min="1792" max="1792" width="11.7109375" customWidth="1"/>
    <col min="1793" max="1793" width="14.28515625" customWidth="1"/>
    <col min="1794" max="1794" width="11.5703125" customWidth="1"/>
    <col min="1795" max="1795" width="14.7109375" customWidth="1"/>
    <col min="1796" max="1796" width="15.85546875" customWidth="1"/>
    <col min="1797" max="1805" width="9.42578125" customWidth="1"/>
    <col min="2047" max="2047" width="49.28515625" customWidth="1"/>
    <col min="2048" max="2048" width="11.7109375" customWidth="1"/>
    <col min="2049" max="2049" width="14.28515625" customWidth="1"/>
    <col min="2050" max="2050" width="11.5703125" customWidth="1"/>
    <col min="2051" max="2051" width="14.7109375" customWidth="1"/>
    <col min="2052" max="2052" width="15.85546875" customWidth="1"/>
    <col min="2053" max="2061" width="9.42578125" customWidth="1"/>
    <col min="2303" max="2303" width="49.28515625" customWidth="1"/>
    <col min="2304" max="2304" width="11.7109375" customWidth="1"/>
    <col min="2305" max="2305" width="14.28515625" customWidth="1"/>
    <col min="2306" max="2306" width="11.5703125" customWidth="1"/>
    <col min="2307" max="2307" width="14.7109375" customWidth="1"/>
    <col min="2308" max="2308" width="15.85546875" customWidth="1"/>
    <col min="2309" max="2317" width="9.42578125" customWidth="1"/>
    <col min="2559" max="2559" width="49.28515625" customWidth="1"/>
    <col min="2560" max="2560" width="11.7109375" customWidth="1"/>
    <col min="2561" max="2561" width="14.28515625" customWidth="1"/>
    <col min="2562" max="2562" width="11.5703125" customWidth="1"/>
    <col min="2563" max="2563" width="14.7109375" customWidth="1"/>
    <col min="2564" max="2564" width="15.85546875" customWidth="1"/>
    <col min="2565" max="2573" width="9.42578125" customWidth="1"/>
    <col min="2815" max="2815" width="49.28515625" customWidth="1"/>
    <col min="2816" max="2816" width="11.7109375" customWidth="1"/>
    <col min="2817" max="2817" width="14.28515625" customWidth="1"/>
    <col min="2818" max="2818" width="11.5703125" customWidth="1"/>
    <col min="2819" max="2819" width="14.7109375" customWidth="1"/>
    <col min="2820" max="2820" width="15.85546875" customWidth="1"/>
    <col min="2821" max="2829" width="9.42578125" customWidth="1"/>
    <col min="3071" max="3071" width="49.28515625" customWidth="1"/>
    <col min="3072" max="3072" width="11.7109375" customWidth="1"/>
    <col min="3073" max="3073" width="14.28515625" customWidth="1"/>
    <col min="3074" max="3074" width="11.5703125" customWidth="1"/>
    <col min="3075" max="3075" width="14.7109375" customWidth="1"/>
    <col min="3076" max="3076" width="15.85546875" customWidth="1"/>
    <col min="3077" max="3085" width="9.42578125" customWidth="1"/>
    <col min="3327" max="3327" width="49.28515625" customWidth="1"/>
    <col min="3328" max="3328" width="11.7109375" customWidth="1"/>
    <col min="3329" max="3329" width="14.28515625" customWidth="1"/>
    <col min="3330" max="3330" width="11.5703125" customWidth="1"/>
    <col min="3331" max="3331" width="14.7109375" customWidth="1"/>
    <col min="3332" max="3332" width="15.85546875" customWidth="1"/>
    <col min="3333" max="3341" width="9.42578125" customWidth="1"/>
    <col min="3583" max="3583" width="49.28515625" customWidth="1"/>
    <col min="3584" max="3584" width="11.7109375" customWidth="1"/>
    <col min="3585" max="3585" width="14.28515625" customWidth="1"/>
    <col min="3586" max="3586" width="11.5703125" customWidth="1"/>
    <col min="3587" max="3587" width="14.7109375" customWidth="1"/>
    <col min="3588" max="3588" width="15.85546875" customWidth="1"/>
    <col min="3589" max="3597" width="9.42578125" customWidth="1"/>
    <col min="3839" max="3839" width="49.28515625" customWidth="1"/>
    <col min="3840" max="3840" width="11.7109375" customWidth="1"/>
    <col min="3841" max="3841" width="14.28515625" customWidth="1"/>
    <col min="3842" max="3842" width="11.5703125" customWidth="1"/>
    <col min="3843" max="3843" width="14.7109375" customWidth="1"/>
    <col min="3844" max="3844" width="15.85546875" customWidth="1"/>
    <col min="3845" max="3853" width="9.42578125" customWidth="1"/>
    <col min="4095" max="4095" width="49.28515625" customWidth="1"/>
    <col min="4096" max="4096" width="11.7109375" customWidth="1"/>
    <col min="4097" max="4097" width="14.28515625" customWidth="1"/>
    <col min="4098" max="4098" width="11.5703125" customWidth="1"/>
    <col min="4099" max="4099" width="14.7109375" customWidth="1"/>
    <col min="4100" max="4100" width="15.85546875" customWidth="1"/>
    <col min="4101" max="4109" width="9.42578125" customWidth="1"/>
    <col min="4351" max="4351" width="49.28515625" customWidth="1"/>
    <col min="4352" max="4352" width="11.7109375" customWidth="1"/>
    <col min="4353" max="4353" width="14.28515625" customWidth="1"/>
    <col min="4354" max="4354" width="11.5703125" customWidth="1"/>
    <col min="4355" max="4355" width="14.7109375" customWidth="1"/>
    <col min="4356" max="4356" width="15.85546875" customWidth="1"/>
    <col min="4357" max="4365" width="9.42578125" customWidth="1"/>
    <col min="4607" max="4607" width="49.28515625" customWidth="1"/>
    <col min="4608" max="4608" width="11.7109375" customWidth="1"/>
    <col min="4609" max="4609" width="14.28515625" customWidth="1"/>
    <col min="4610" max="4610" width="11.5703125" customWidth="1"/>
    <col min="4611" max="4611" width="14.7109375" customWidth="1"/>
    <col min="4612" max="4612" width="15.85546875" customWidth="1"/>
    <col min="4613" max="4621" width="9.42578125" customWidth="1"/>
    <col min="4863" max="4863" width="49.28515625" customWidth="1"/>
    <col min="4864" max="4864" width="11.7109375" customWidth="1"/>
    <col min="4865" max="4865" width="14.28515625" customWidth="1"/>
    <col min="4866" max="4866" width="11.5703125" customWidth="1"/>
    <col min="4867" max="4867" width="14.7109375" customWidth="1"/>
    <col min="4868" max="4868" width="15.85546875" customWidth="1"/>
    <col min="4869" max="4877" width="9.42578125" customWidth="1"/>
    <col min="5119" max="5119" width="49.28515625" customWidth="1"/>
    <col min="5120" max="5120" width="11.7109375" customWidth="1"/>
    <col min="5121" max="5121" width="14.28515625" customWidth="1"/>
    <col min="5122" max="5122" width="11.5703125" customWidth="1"/>
    <col min="5123" max="5123" width="14.7109375" customWidth="1"/>
    <col min="5124" max="5124" width="15.85546875" customWidth="1"/>
    <col min="5125" max="5133" width="9.42578125" customWidth="1"/>
    <col min="5375" max="5375" width="49.28515625" customWidth="1"/>
    <col min="5376" max="5376" width="11.7109375" customWidth="1"/>
    <col min="5377" max="5377" width="14.28515625" customWidth="1"/>
    <col min="5378" max="5378" width="11.5703125" customWidth="1"/>
    <col min="5379" max="5379" width="14.7109375" customWidth="1"/>
    <col min="5380" max="5380" width="15.85546875" customWidth="1"/>
    <col min="5381" max="5389" width="9.42578125" customWidth="1"/>
    <col min="5631" max="5631" width="49.28515625" customWidth="1"/>
    <col min="5632" max="5632" width="11.7109375" customWidth="1"/>
    <col min="5633" max="5633" width="14.28515625" customWidth="1"/>
    <col min="5634" max="5634" width="11.5703125" customWidth="1"/>
    <col min="5635" max="5635" width="14.7109375" customWidth="1"/>
    <col min="5636" max="5636" width="15.85546875" customWidth="1"/>
    <col min="5637" max="5645" width="9.42578125" customWidth="1"/>
    <col min="5887" max="5887" width="49.28515625" customWidth="1"/>
    <col min="5888" max="5888" width="11.7109375" customWidth="1"/>
    <col min="5889" max="5889" width="14.28515625" customWidth="1"/>
    <col min="5890" max="5890" width="11.5703125" customWidth="1"/>
    <col min="5891" max="5891" width="14.7109375" customWidth="1"/>
    <col min="5892" max="5892" width="15.85546875" customWidth="1"/>
    <col min="5893" max="5901" width="9.42578125" customWidth="1"/>
    <col min="6143" max="6143" width="49.28515625" customWidth="1"/>
    <col min="6144" max="6144" width="11.7109375" customWidth="1"/>
    <col min="6145" max="6145" width="14.28515625" customWidth="1"/>
    <col min="6146" max="6146" width="11.5703125" customWidth="1"/>
    <col min="6147" max="6147" width="14.7109375" customWidth="1"/>
    <col min="6148" max="6148" width="15.85546875" customWidth="1"/>
    <col min="6149" max="6157" width="9.42578125" customWidth="1"/>
    <col min="6399" max="6399" width="49.28515625" customWidth="1"/>
    <col min="6400" max="6400" width="11.7109375" customWidth="1"/>
    <col min="6401" max="6401" width="14.28515625" customWidth="1"/>
    <col min="6402" max="6402" width="11.5703125" customWidth="1"/>
    <col min="6403" max="6403" width="14.7109375" customWidth="1"/>
    <col min="6404" max="6404" width="15.85546875" customWidth="1"/>
    <col min="6405" max="6413" width="9.42578125" customWidth="1"/>
    <col min="6655" max="6655" width="49.28515625" customWidth="1"/>
    <col min="6656" max="6656" width="11.7109375" customWidth="1"/>
    <col min="6657" max="6657" width="14.28515625" customWidth="1"/>
    <col min="6658" max="6658" width="11.5703125" customWidth="1"/>
    <col min="6659" max="6659" width="14.7109375" customWidth="1"/>
    <col min="6660" max="6660" width="15.85546875" customWidth="1"/>
    <col min="6661" max="6669" width="9.42578125" customWidth="1"/>
    <col min="6911" max="6911" width="49.28515625" customWidth="1"/>
    <col min="6912" max="6912" width="11.7109375" customWidth="1"/>
    <col min="6913" max="6913" width="14.28515625" customWidth="1"/>
    <col min="6914" max="6914" width="11.5703125" customWidth="1"/>
    <col min="6915" max="6915" width="14.7109375" customWidth="1"/>
    <col min="6916" max="6916" width="15.85546875" customWidth="1"/>
    <col min="6917" max="6925" width="9.42578125" customWidth="1"/>
    <col min="7167" max="7167" width="49.28515625" customWidth="1"/>
    <col min="7168" max="7168" width="11.7109375" customWidth="1"/>
    <col min="7169" max="7169" width="14.28515625" customWidth="1"/>
    <col min="7170" max="7170" width="11.5703125" customWidth="1"/>
    <col min="7171" max="7171" width="14.7109375" customWidth="1"/>
    <col min="7172" max="7172" width="15.85546875" customWidth="1"/>
    <col min="7173" max="7181" width="9.42578125" customWidth="1"/>
    <col min="7423" max="7423" width="49.28515625" customWidth="1"/>
    <col min="7424" max="7424" width="11.7109375" customWidth="1"/>
    <col min="7425" max="7425" width="14.28515625" customWidth="1"/>
    <col min="7426" max="7426" width="11.5703125" customWidth="1"/>
    <col min="7427" max="7427" width="14.7109375" customWidth="1"/>
    <col min="7428" max="7428" width="15.85546875" customWidth="1"/>
    <col min="7429" max="7437" width="9.42578125" customWidth="1"/>
    <col min="7679" max="7679" width="49.28515625" customWidth="1"/>
    <col min="7680" max="7680" width="11.7109375" customWidth="1"/>
    <col min="7681" max="7681" width="14.28515625" customWidth="1"/>
    <col min="7682" max="7682" width="11.5703125" customWidth="1"/>
    <col min="7683" max="7683" width="14.7109375" customWidth="1"/>
    <col min="7684" max="7684" width="15.85546875" customWidth="1"/>
    <col min="7685" max="7693" width="9.42578125" customWidth="1"/>
    <col min="7935" max="7935" width="49.28515625" customWidth="1"/>
    <col min="7936" max="7936" width="11.7109375" customWidth="1"/>
    <col min="7937" max="7937" width="14.28515625" customWidth="1"/>
    <col min="7938" max="7938" width="11.5703125" customWidth="1"/>
    <col min="7939" max="7939" width="14.7109375" customWidth="1"/>
    <col min="7940" max="7940" width="15.85546875" customWidth="1"/>
    <col min="7941" max="7949" width="9.42578125" customWidth="1"/>
    <col min="8191" max="8191" width="49.28515625" customWidth="1"/>
    <col min="8192" max="8192" width="11.7109375" customWidth="1"/>
    <col min="8193" max="8193" width="14.28515625" customWidth="1"/>
    <col min="8194" max="8194" width="11.5703125" customWidth="1"/>
    <col min="8195" max="8195" width="14.7109375" customWidth="1"/>
    <col min="8196" max="8196" width="15.85546875" customWidth="1"/>
    <col min="8197" max="8205" width="9.42578125" customWidth="1"/>
    <col min="8447" max="8447" width="49.28515625" customWidth="1"/>
    <col min="8448" max="8448" width="11.7109375" customWidth="1"/>
    <col min="8449" max="8449" width="14.28515625" customWidth="1"/>
    <col min="8450" max="8450" width="11.5703125" customWidth="1"/>
    <col min="8451" max="8451" width="14.7109375" customWidth="1"/>
    <col min="8452" max="8452" width="15.85546875" customWidth="1"/>
    <col min="8453" max="8461" width="9.42578125" customWidth="1"/>
    <col min="8703" max="8703" width="49.28515625" customWidth="1"/>
    <col min="8704" max="8704" width="11.7109375" customWidth="1"/>
    <col min="8705" max="8705" width="14.28515625" customWidth="1"/>
    <col min="8706" max="8706" width="11.5703125" customWidth="1"/>
    <col min="8707" max="8707" width="14.7109375" customWidth="1"/>
    <col min="8708" max="8708" width="15.85546875" customWidth="1"/>
    <col min="8709" max="8717" width="9.42578125" customWidth="1"/>
    <col min="8959" max="8959" width="49.28515625" customWidth="1"/>
    <col min="8960" max="8960" width="11.7109375" customWidth="1"/>
    <col min="8961" max="8961" width="14.28515625" customWidth="1"/>
    <col min="8962" max="8962" width="11.5703125" customWidth="1"/>
    <col min="8963" max="8963" width="14.7109375" customWidth="1"/>
    <col min="8964" max="8964" width="15.85546875" customWidth="1"/>
    <col min="8965" max="8973" width="9.42578125" customWidth="1"/>
    <col min="9215" max="9215" width="49.28515625" customWidth="1"/>
    <col min="9216" max="9216" width="11.7109375" customWidth="1"/>
    <col min="9217" max="9217" width="14.28515625" customWidth="1"/>
    <col min="9218" max="9218" width="11.5703125" customWidth="1"/>
    <col min="9219" max="9219" width="14.7109375" customWidth="1"/>
    <col min="9220" max="9220" width="15.85546875" customWidth="1"/>
    <col min="9221" max="9229" width="9.42578125" customWidth="1"/>
    <col min="9471" max="9471" width="49.28515625" customWidth="1"/>
    <col min="9472" max="9472" width="11.7109375" customWidth="1"/>
    <col min="9473" max="9473" width="14.28515625" customWidth="1"/>
    <col min="9474" max="9474" width="11.5703125" customWidth="1"/>
    <col min="9475" max="9475" width="14.7109375" customWidth="1"/>
    <col min="9476" max="9476" width="15.85546875" customWidth="1"/>
    <col min="9477" max="9485" width="9.42578125" customWidth="1"/>
    <col min="9727" max="9727" width="49.28515625" customWidth="1"/>
    <col min="9728" max="9728" width="11.7109375" customWidth="1"/>
    <col min="9729" max="9729" width="14.28515625" customWidth="1"/>
    <col min="9730" max="9730" width="11.5703125" customWidth="1"/>
    <col min="9731" max="9731" width="14.7109375" customWidth="1"/>
    <col min="9732" max="9732" width="15.85546875" customWidth="1"/>
    <col min="9733" max="9741" width="9.42578125" customWidth="1"/>
    <col min="9983" max="9983" width="49.28515625" customWidth="1"/>
    <col min="9984" max="9984" width="11.7109375" customWidth="1"/>
    <col min="9985" max="9985" width="14.28515625" customWidth="1"/>
    <col min="9986" max="9986" width="11.5703125" customWidth="1"/>
    <col min="9987" max="9987" width="14.7109375" customWidth="1"/>
    <col min="9988" max="9988" width="15.85546875" customWidth="1"/>
    <col min="9989" max="9997" width="9.42578125" customWidth="1"/>
    <col min="10239" max="10239" width="49.28515625" customWidth="1"/>
    <col min="10240" max="10240" width="11.7109375" customWidth="1"/>
    <col min="10241" max="10241" width="14.28515625" customWidth="1"/>
    <col min="10242" max="10242" width="11.5703125" customWidth="1"/>
    <col min="10243" max="10243" width="14.7109375" customWidth="1"/>
    <col min="10244" max="10244" width="15.85546875" customWidth="1"/>
    <col min="10245" max="10253" width="9.42578125" customWidth="1"/>
    <col min="10495" max="10495" width="49.28515625" customWidth="1"/>
    <col min="10496" max="10496" width="11.7109375" customWidth="1"/>
    <col min="10497" max="10497" width="14.28515625" customWidth="1"/>
    <col min="10498" max="10498" width="11.5703125" customWidth="1"/>
    <col min="10499" max="10499" width="14.7109375" customWidth="1"/>
    <col min="10500" max="10500" width="15.85546875" customWidth="1"/>
    <col min="10501" max="10509" width="9.42578125" customWidth="1"/>
    <col min="10751" max="10751" width="49.28515625" customWidth="1"/>
    <col min="10752" max="10752" width="11.7109375" customWidth="1"/>
    <col min="10753" max="10753" width="14.28515625" customWidth="1"/>
    <col min="10754" max="10754" width="11.5703125" customWidth="1"/>
    <col min="10755" max="10755" width="14.7109375" customWidth="1"/>
    <col min="10756" max="10756" width="15.85546875" customWidth="1"/>
    <col min="10757" max="10765" width="9.42578125" customWidth="1"/>
    <col min="11007" max="11007" width="49.28515625" customWidth="1"/>
    <col min="11008" max="11008" width="11.7109375" customWidth="1"/>
    <col min="11009" max="11009" width="14.28515625" customWidth="1"/>
    <col min="11010" max="11010" width="11.5703125" customWidth="1"/>
    <col min="11011" max="11011" width="14.7109375" customWidth="1"/>
    <col min="11012" max="11012" width="15.85546875" customWidth="1"/>
    <col min="11013" max="11021" width="9.42578125" customWidth="1"/>
    <col min="11263" max="11263" width="49.28515625" customWidth="1"/>
    <col min="11264" max="11264" width="11.7109375" customWidth="1"/>
    <col min="11265" max="11265" width="14.28515625" customWidth="1"/>
    <col min="11266" max="11266" width="11.5703125" customWidth="1"/>
    <col min="11267" max="11267" width="14.7109375" customWidth="1"/>
    <col min="11268" max="11268" width="15.85546875" customWidth="1"/>
    <col min="11269" max="11277" width="9.42578125" customWidth="1"/>
    <col min="11519" max="11519" width="49.28515625" customWidth="1"/>
    <col min="11520" max="11520" width="11.7109375" customWidth="1"/>
    <col min="11521" max="11521" width="14.28515625" customWidth="1"/>
    <col min="11522" max="11522" width="11.5703125" customWidth="1"/>
    <col min="11523" max="11523" width="14.7109375" customWidth="1"/>
    <col min="11524" max="11524" width="15.85546875" customWidth="1"/>
    <col min="11525" max="11533" width="9.42578125" customWidth="1"/>
    <col min="11775" max="11775" width="49.28515625" customWidth="1"/>
    <col min="11776" max="11776" width="11.7109375" customWidth="1"/>
    <col min="11777" max="11777" width="14.28515625" customWidth="1"/>
    <col min="11778" max="11778" width="11.5703125" customWidth="1"/>
    <col min="11779" max="11779" width="14.7109375" customWidth="1"/>
    <col min="11780" max="11780" width="15.85546875" customWidth="1"/>
    <col min="11781" max="11789" width="9.42578125" customWidth="1"/>
    <col min="12031" max="12031" width="49.28515625" customWidth="1"/>
    <col min="12032" max="12032" width="11.7109375" customWidth="1"/>
    <col min="12033" max="12033" width="14.28515625" customWidth="1"/>
    <col min="12034" max="12034" width="11.5703125" customWidth="1"/>
    <col min="12035" max="12035" width="14.7109375" customWidth="1"/>
    <col min="12036" max="12036" width="15.85546875" customWidth="1"/>
    <col min="12037" max="12045" width="9.42578125" customWidth="1"/>
    <col min="12287" max="12287" width="49.28515625" customWidth="1"/>
    <col min="12288" max="12288" width="11.7109375" customWidth="1"/>
    <col min="12289" max="12289" width="14.28515625" customWidth="1"/>
    <col min="12290" max="12290" width="11.5703125" customWidth="1"/>
    <col min="12291" max="12291" width="14.7109375" customWidth="1"/>
    <col min="12292" max="12292" width="15.85546875" customWidth="1"/>
    <col min="12293" max="12301" width="9.42578125" customWidth="1"/>
    <col min="12543" max="12543" width="49.28515625" customWidth="1"/>
    <col min="12544" max="12544" width="11.7109375" customWidth="1"/>
    <col min="12545" max="12545" width="14.28515625" customWidth="1"/>
    <col min="12546" max="12546" width="11.5703125" customWidth="1"/>
    <col min="12547" max="12547" width="14.7109375" customWidth="1"/>
    <col min="12548" max="12548" width="15.85546875" customWidth="1"/>
    <col min="12549" max="12557" width="9.42578125" customWidth="1"/>
    <col min="12799" max="12799" width="49.28515625" customWidth="1"/>
    <col min="12800" max="12800" width="11.7109375" customWidth="1"/>
    <col min="12801" max="12801" width="14.28515625" customWidth="1"/>
    <col min="12802" max="12802" width="11.5703125" customWidth="1"/>
    <col min="12803" max="12803" width="14.7109375" customWidth="1"/>
    <col min="12804" max="12804" width="15.85546875" customWidth="1"/>
    <col min="12805" max="12813" width="9.42578125" customWidth="1"/>
    <col min="13055" max="13055" width="49.28515625" customWidth="1"/>
    <col min="13056" max="13056" width="11.7109375" customWidth="1"/>
    <col min="13057" max="13057" width="14.28515625" customWidth="1"/>
    <col min="13058" max="13058" width="11.5703125" customWidth="1"/>
    <col min="13059" max="13059" width="14.7109375" customWidth="1"/>
    <col min="13060" max="13060" width="15.85546875" customWidth="1"/>
    <col min="13061" max="13069" width="9.42578125" customWidth="1"/>
    <col min="13311" max="13311" width="49.28515625" customWidth="1"/>
    <col min="13312" max="13312" width="11.7109375" customWidth="1"/>
    <col min="13313" max="13313" width="14.28515625" customWidth="1"/>
    <col min="13314" max="13314" width="11.5703125" customWidth="1"/>
    <col min="13315" max="13315" width="14.7109375" customWidth="1"/>
    <col min="13316" max="13316" width="15.85546875" customWidth="1"/>
    <col min="13317" max="13325" width="9.42578125" customWidth="1"/>
    <col min="13567" max="13567" width="49.28515625" customWidth="1"/>
    <col min="13568" max="13568" width="11.7109375" customWidth="1"/>
    <col min="13569" max="13569" width="14.28515625" customWidth="1"/>
    <col min="13570" max="13570" width="11.5703125" customWidth="1"/>
    <col min="13571" max="13571" width="14.7109375" customWidth="1"/>
    <col min="13572" max="13572" width="15.85546875" customWidth="1"/>
    <col min="13573" max="13581" width="9.42578125" customWidth="1"/>
    <col min="13823" max="13823" width="49.28515625" customWidth="1"/>
    <col min="13824" max="13824" width="11.7109375" customWidth="1"/>
    <col min="13825" max="13825" width="14.28515625" customWidth="1"/>
    <col min="13826" max="13826" width="11.5703125" customWidth="1"/>
    <col min="13827" max="13827" width="14.7109375" customWidth="1"/>
    <col min="13828" max="13828" width="15.85546875" customWidth="1"/>
    <col min="13829" max="13837" width="9.42578125" customWidth="1"/>
    <col min="14079" max="14079" width="49.28515625" customWidth="1"/>
    <col min="14080" max="14080" width="11.7109375" customWidth="1"/>
    <col min="14081" max="14081" width="14.28515625" customWidth="1"/>
    <col min="14082" max="14082" width="11.5703125" customWidth="1"/>
    <col min="14083" max="14083" width="14.7109375" customWidth="1"/>
    <col min="14084" max="14084" width="15.85546875" customWidth="1"/>
    <col min="14085" max="14093" width="9.42578125" customWidth="1"/>
    <col min="14335" max="14335" width="49.28515625" customWidth="1"/>
    <col min="14336" max="14336" width="11.7109375" customWidth="1"/>
    <col min="14337" max="14337" width="14.28515625" customWidth="1"/>
    <col min="14338" max="14338" width="11.5703125" customWidth="1"/>
    <col min="14339" max="14339" width="14.7109375" customWidth="1"/>
    <col min="14340" max="14340" width="15.85546875" customWidth="1"/>
    <col min="14341" max="14349" width="9.42578125" customWidth="1"/>
    <col min="14591" max="14591" width="49.28515625" customWidth="1"/>
    <col min="14592" max="14592" width="11.7109375" customWidth="1"/>
    <col min="14593" max="14593" width="14.28515625" customWidth="1"/>
    <col min="14594" max="14594" width="11.5703125" customWidth="1"/>
    <col min="14595" max="14595" width="14.7109375" customWidth="1"/>
    <col min="14596" max="14596" width="15.85546875" customWidth="1"/>
    <col min="14597" max="14605" width="9.42578125" customWidth="1"/>
    <col min="14847" max="14847" width="49.28515625" customWidth="1"/>
    <col min="14848" max="14848" width="11.7109375" customWidth="1"/>
    <col min="14849" max="14849" width="14.28515625" customWidth="1"/>
    <col min="14850" max="14850" width="11.5703125" customWidth="1"/>
    <col min="14851" max="14851" width="14.7109375" customWidth="1"/>
    <col min="14852" max="14852" width="15.85546875" customWidth="1"/>
    <col min="14853" max="14861" width="9.42578125" customWidth="1"/>
    <col min="15103" max="15103" width="49.28515625" customWidth="1"/>
    <col min="15104" max="15104" width="11.7109375" customWidth="1"/>
    <col min="15105" max="15105" width="14.28515625" customWidth="1"/>
    <col min="15106" max="15106" width="11.5703125" customWidth="1"/>
    <col min="15107" max="15107" width="14.7109375" customWidth="1"/>
    <col min="15108" max="15108" width="15.85546875" customWidth="1"/>
    <col min="15109" max="15117" width="9.42578125" customWidth="1"/>
    <col min="15359" max="15359" width="49.28515625" customWidth="1"/>
    <col min="15360" max="15360" width="11.7109375" customWidth="1"/>
    <col min="15361" max="15361" width="14.28515625" customWidth="1"/>
    <col min="15362" max="15362" width="11.5703125" customWidth="1"/>
    <col min="15363" max="15363" width="14.7109375" customWidth="1"/>
    <col min="15364" max="15364" width="15.85546875" customWidth="1"/>
    <col min="15365" max="15373" width="9.42578125" customWidth="1"/>
    <col min="15615" max="15615" width="49.28515625" customWidth="1"/>
    <col min="15616" max="15616" width="11.7109375" customWidth="1"/>
    <col min="15617" max="15617" width="14.28515625" customWidth="1"/>
    <col min="15618" max="15618" width="11.5703125" customWidth="1"/>
    <col min="15619" max="15619" width="14.7109375" customWidth="1"/>
    <col min="15620" max="15620" width="15.85546875" customWidth="1"/>
    <col min="15621" max="15629" width="9.42578125" customWidth="1"/>
    <col min="15871" max="15871" width="49.28515625" customWidth="1"/>
    <col min="15872" max="15872" width="11.7109375" customWidth="1"/>
    <col min="15873" max="15873" width="14.28515625" customWidth="1"/>
    <col min="15874" max="15874" width="11.5703125" customWidth="1"/>
    <col min="15875" max="15875" width="14.7109375" customWidth="1"/>
    <col min="15876" max="15876" width="15.85546875" customWidth="1"/>
    <col min="15877" max="15885" width="9.42578125" customWidth="1"/>
    <col min="16127" max="16127" width="49.28515625" customWidth="1"/>
    <col min="16128" max="16128" width="11.7109375" customWidth="1"/>
    <col min="16129" max="16129" width="14.28515625" customWidth="1"/>
    <col min="16130" max="16130" width="11.5703125" customWidth="1"/>
    <col min="16131" max="16131" width="14.7109375" customWidth="1"/>
    <col min="16132" max="16132" width="15.85546875" customWidth="1"/>
    <col min="16133" max="16141" width="9.42578125" customWidth="1"/>
  </cols>
  <sheetData>
    <row r="1" spans="1:19" ht="15.75" thickBot="1" x14ac:dyDescent="0.3">
      <c r="A1" s="909" t="s">
        <v>0</v>
      </c>
      <c r="B1" s="909"/>
      <c r="C1" s="909"/>
      <c r="D1" s="909"/>
      <c r="E1" s="909"/>
      <c r="F1" s="909"/>
      <c r="G1" s="909"/>
    </row>
    <row r="2" spans="1:19" ht="15.75" thickBot="1" x14ac:dyDescent="0.3">
      <c r="A2" s="910" t="s">
        <v>1</v>
      </c>
      <c r="B2" s="913" t="s">
        <v>2</v>
      </c>
      <c r="C2" s="916" t="s">
        <v>3</v>
      </c>
      <c r="D2" s="919" t="s">
        <v>4</v>
      </c>
      <c r="E2" s="919"/>
      <c r="F2" s="919"/>
      <c r="G2" s="919"/>
    </row>
    <row r="3" spans="1:19" ht="82.5" customHeight="1" thickBot="1" x14ac:dyDescent="0.3">
      <c r="A3" s="911"/>
      <c r="B3" s="914"/>
      <c r="C3" s="917"/>
      <c r="D3" s="1" t="s">
        <v>5</v>
      </c>
      <c r="E3" s="2" t="s">
        <v>6</v>
      </c>
      <c r="F3" s="2" t="s">
        <v>7</v>
      </c>
      <c r="G3" s="509" t="s">
        <v>8</v>
      </c>
      <c r="H3" s="905" t="s">
        <v>3291</v>
      </c>
      <c r="I3" s="906"/>
      <c r="J3" s="906"/>
      <c r="K3" s="906"/>
      <c r="L3" s="906"/>
      <c r="M3" s="906"/>
      <c r="N3" s="906"/>
      <c r="O3" s="906"/>
      <c r="P3" s="906"/>
      <c r="Q3" s="906"/>
      <c r="R3" s="906"/>
      <c r="S3" s="906"/>
    </row>
    <row r="4" spans="1:19" ht="36" customHeight="1" thickBot="1" x14ac:dyDescent="0.3">
      <c r="A4" s="912"/>
      <c r="B4" s="915"/>
      <c r="C4" s="918"/>
      <c r="D4" s="3" t="s">
        <v>9</v>
      </c>
      <c r="E4" s="4" t="s">
        <v>10</v>
      </c>
      <c r="F4" s="4" t="s">
        <v>11</v>
      </c>
      <c r="G4" s="5" t="s">
        <v>12</v>
      </c>
      <c r="H4" s="907" t="s">
        <v>3292</v>
      </c>
      <c r="I4" s="908"/>
      <c r="J4" s="908"/>
      <c r="K4" s="908"/>
      <c r="L4" s="908"/>
      <c r="M4" s="908"/>
      <c r="N4" s="908"/>
      <c r="O4" s="908"/>
      <c r="P4" s="908"/>
      <c r="Q4" s="908"/>
      <c r="R4" s="908"/>
      <c r="S4" s="908"/>
    </row>
    <row r="5" spans="1:19" ht="15.75" customHeight="1" thickBot="1" x14ac:dyDescent="0.3">
      <c r="A5" s="6" t="s">
        <v>13</v>
      </c>
      <c r="B5" s="517"/>
      <c r="C5" s="518"/>
      <c r="D5" s="519"/>
      <c r="E5" s="519"/>
      <c r="F5" s="519"/>
      <c r="G5" s="520"/>
      <c r="H5" s="903" t="s">
        <v>3668</v>
      </c>
      <c r="I5" s="904"/>
      <c r="J5" s="904"/>
      <c r="K5" s="904"/>
      <c r="L5" s="904"/>
      <c r="M5" s="904"/>
      <c r="N5" s="904"/>
      <c r="O5" s="904"/>
      <c r="P5" s="904"/>
      <c r="Q5" s="904"/>
      <c r="R5" s="904"/>
      <c r="S5" s="904"/>
    </row>
    <row r="6" spans="1:19" ht="15.75" thickBot="1" x14ac:dyDescent="0.3">
      <c r="A6" s="510" t="s">
        <v>14</v>
      </c>
      <c r="B6" s="515" t="s">
        <v>15</v>
      </c>
      <c r="C6" s="7" t="s">
        <v>16</v>
      </c>
      <c r="D6" s="8" t="s">
        <v>17</v>
      </c>
      <c r="E6" s="9"/>
      <c r="F6" s="9"/>
      <c r="G6" s="9"/>
      <c r="H6" s="781" t="s">
        <v>3669</v>
      </c>
      <c r="I6" s="781"/>
      <c r="J6" s="781"/>
      <c r="K6" s="781"/>
      <c r="L6" s="781"/>
      <c r="M6" s="781"/>
      <c r="N6" s="781"/>
      <c r="O6" s="781"/>
      <c r="P6" s="781"/>
      <c r="Q6" s="781"/>
      <c r="R6" s="781"/>
      <c r="S6" s="781"/>
    </row>
    <row r="7" spans="1:19" ht="15.75" thickBot="1" x14ac:dyDescent="0.3">
      <c r="A7" s="510" t="s">
        <v>18</v>
      </c>
      <c r="B7" s="515" t="s">
        <v>19</v>
      </c>
      <c r="C7" s="7" t="s">
        <v>16</v>
      </c>
      <c r="D7" s="8" t="s">
        <v>17</v>
      </c>
      <c r="E7" s="10" t="s">
        <v>17</v>
      </c>
      <c r="F7" s="10" t="s">
        <v>17</v>
      </c>
      <c r="G7" s="10" t="s">
        <v>17</v>
      </c>
      <c r="H7" s="12"/>
    </row>
    <row r="8" spans="1:19" ht="15.75" thickBot="1" x14ac:dyDescent="0.3">
      <c r="A8" s="510" t="s">
        <v>20</v>
      </c>
      <c r="B8" s="515" t="s">
        <v>21</v>
      </c>
      <c r="C8" s="7" t="s">
        <v>16</v>
      </c>
      <c r="D8" s="8" t="s">
        <v>17</v>
      </c>
      <c r="E8" s="10" t="s">
        <v>17</v>
      </c>
      <c r="F8" s="10" t="s">
        <v>17</v>
      </c>
      <c r="G8" s="10" t="s">
        <v>17</v>
      </c>
      <c r="H8" s="12"/>
    </row>
    <row r="9" spans="1:19" ht="15.75" thickBot="1" x14ac:dyDescent="0.3">
      <c r="A9" s="510" t="s">
        <v>22</v>
      </c>
      <c r="B9" s="515" t="s">
        <v>23</v>
      </c>
      <c r="C9" s="7" t="s">
        <v>16</v>
      </c>
      <c r="D9" s="8" t="s">
        <v>17</v>
      </c>
      <c r="E9" s="10" t="s">
        <v>17</v>
      </c>
      <c r="F9" s="10" t="s">
        <v>17</v>
      </c>
      <c r="G9" s="10" t="s">
        <v>17</v>
      </c>
      <c r="H9" s="12"/>
    </row>
    <row r="10" spans="1:19" ht="15.75" thickBot="1" x14ac:dyDescent="0.3">
      <c r="A10" s="510" t="s">
        <v>24</v>
      </c>
      <c r="B10" s="515" t="s">
        <v>25</v>
      </c>
      <c r="C10" s="7" t="s">
        <v>16</v>
      </c>
      <c r="D10" s="9"/>
      <c r="E10" s="10" t="s">
        <v>17</v>
      </c>
      <c r="F10" s="10" t="s">
        <v>17</v>
      </c>
      <c r="G10" s="10" t="s">
        <v>17</v>
      </c>
      <c r="H10" s="12"/>
    </row>
    <row r="11" spans="1:19" ht="15.75" thickBot="1" x14ac:dyDescent="0.3">
      <c r="A11" s="510" t="s">
        <v>26</v>
      </c>
      <c r="B11" s="515" t="s">
        <v>27</v>
      </c>
      <c r="C11" s="7" t="s">
        <v>16</v>
      </c>
      <c r="D11" s="9"/>
      <c r="E11" s="10" t="s">
        <v>17</v>
      </c>
      <c r="F11" s="10" t="s">
        <v>17</v>
      </c>
      <c r="G11" s="10" t="s">
        <v>17</v>
      </c>
      <c r="H11" s="12"/>
    </row>
    <row r="12" spans="1:19" ht="15.75" thickBot="1" x14ac:dyDescent="0.3">
      <c r="A12" s="510" t="s">
        <v>28</v>
      </c>
      <c r="B12" s="515" t="s">
        <v>29</v>
      </c>
      <c r="C12" s="7" t="s">
        <v>16</v>
      </c>
      <c r="D12" s="9"/>
      <c r="E12" s="10" t="s">
        <v>17</v>
      </c>
      <c r="F12" s="10" t="s">
        <v>17</v>
      </c>
      <c r="G12" s="10" t="s">
        <v>17</v>
      </c>
      <c r="H12" s="12"/>
    </row>
    <row r="13" spans="1:19" ht="15.75" thickBot="1" x14ac:dyDescent="0.3">
      <c r="A13" s="510" t="s">
        <v>30</v>
      </c>
      <c r="B13" s="515" t="s">
        <v>31</v>
      </c>
      <c r="C13" s="7" t="s">
        <v>16</v>
      </c>
      <c r="D13" s="9"/>
      <c r="E13" s="10" t="s">
        <v>17</v>
      </c>
      <c r="F13" s="10" t="s">
        <v>17</v>
      </c>
      <c r="G13" s="10" t="s">
        <v>17</v>
      </c>
      <c r="H13" s="12"/>
    </row>
    <row r="14" spans="1:19" ht="15.75" thickBot="1" x14ac:dyDescent="0.3">
      <c r="A14" s="510" t="s">
        <v>32</v>
      </c>
      <c r="B14" s="515" t="s">
        <v>33</v>
      </c>
      <c r="C14" s="7" t="s">
        <v>16</v>
      </c>
      <c r="D14" s="9"/>
      <c r="E14" s="10" t="s">
        <v>17</v>
      </c>
      <c r="F14" s="10" t="s">
        <v>17</v>
      </c>
      <c r="G14" s="10" t="s">
        <v>17</v>
      </c>
      <c r="H14" s="12"/>
    </row>
    <row r="15" spans="1:19" ht="15.75" thickBot="1" x14ac:dyDescent="0.3">
      <c r="A15" s="511" t="s">
        <v>34</v>
      </c>
      <c r="B15" s="515" t="s">
        <v>35</v>
      </c>
      <c r="C15" s="7" t="s">
        <v>16</v>
      </c>
      <c r="D15" s="13"/>
      <c r="E15" s="10" t="s">
        <v>17</v>
      </c>
      <c r="F15" s="10" t="s">
        <v>17</v>
      </c>
      <c r="G15" s="10" t="s">
        <v>17</v>
      </c>
      <c r="H15" s="12"/>
    </row>
    <row r="16" spans="1:19" ht="15.75" thickBot="1" x14ac:dyDescent="0.3">
      <c r="A16" s="510" t="s">
        <v>36</v>
      </c>
      <c r="B16" s="515" t="s">
        <v>37</v>
      </c>
      <c r="C16" s="7" t="s">
        <v>16</v>
      </c>
      <c r="D16" s="9"/>
      <c r="E16" s="10" t="s">
        <v>17</v>
      </c>
      <c r="F16" s="10" t="s">
        <v>17</v>
      </c>
      <c r="G16" s="10" t="s">
        <v>17</v>
      </c>
      <c r="H16" s="12"/>
    </row>
    <row r="17" spans="1:8" ht="15.75" thickBot="1" x14ac:dyDescent="0.3">
      <c r="A17" s="510" t="s">
        <v>38</v>
      </c>
      <c r="B17" s="515" t="s">
        <v>39</v>
      </c>
      <c r="C17" s="7" t="s">
        <v>16</v>
      </c>
      <c r="D17" s="9"/>
      <c r="E17" s="10" t="s">
        <v>17</v>
      </c>
      <c r="F17" s="10" t="s">
        <v>17</v>
      </c>
      <c r="G17" s="10" t="s">
        <v>17</v>
      </c>
      <c r="H17" s="12"/>
    </row>
    <row r="18" spans="1:8" ht="15.75" thickBot="1" x14ac:dyDescent="0.3">
      <c r="A18" s="510" t="s">
        <v>40</v>
      </c>
      <c r="B18" s="515" t="s">
        <v>41</v>
      </c>
      <c r="C18" s="7" t="s">
        <v>16</v>
      </c>
      <c r="D18" s="9"/>
      <c r="E18" s="9"/>
      <c r="F18" s="10" t="s">
        <v>17</v>
      </c>
      <c r="G18" s="9"/>
    </row>
    <row r="19" spans="1:8" ht="30.75" thickBot="1" x14ac:dyDescent="0.3">
      <c r="A19" s="512" t="s">
        <v>42</v>
      </c>
      <c r="B19" s="515" t="s">
        <v>43</v>
      </c>
      <c r="C19" s="7" t="s">
        <v>44</v>
      </c>
      <c r="D19" s="9"/>
      <c r="E19" s="9"/>
      <c r="F19" s="10" t="s">
        <v>17</v>
      </c>
      <c r="G19" s="9"/>
    </row>
    <row r="20" spans="1:8" ht="15.75" thickBot="1" x14ac:dyDescent="0.3">
      <c r="A20" s="510" t="s">
        <v>45</v>
      </c>
      <c r="B20" s="515" t="s">
        <v>46</v>
      </c>
      <c r="C20" s="7" t="s">
        <v>47</v>
      </c>
      <c r="D20" s="9"/>
      <c r="E20" s="9"/>
      <c r="F20" s="10" t="s">
        <v>17</v>
      </c>
      <c r="G20" s="9"/>
    </row>
    <row r="21" spans="1:8" ht="15.75" thickBot="1" x14ac:dyDescent="0.3">
      <c r="A21" s="511" t="s">
        <v>48</v>
      </c>
      <c r="B21" s="515" t="s">
        <v>49</v>
      </c>
      <c r="C21" s="7" t="s">
        <v>16</v>
      </c>
      <c r="D21" s="9"/>
      <c r="E21" s="9"/>
      <c r="F21" s="10" t="s">
        <v>17</v>
      </c>
      <c r="G21" s="9"/>
    </row>
    <row r="22" spans="1:8" ht="15.75" thickBot="1" x14ac:dyDescent="0.3">
      <c r="A22" s="513" t="s">
        <v>50</v>
      </c>
      <c r="B22" s="515" t="s">
        <v>51</v>
      </c>
      <c r="C22" s="7" t="s">
        <v>52</v>
      </c>
      <c r="D22" s="14"/>
      <c r="E22" s="14"/>
      <c r="F22" s="15" t="s">
        <v>17</v>
      </c>
      <c r="G22" s="14"/>
    </row>
    <row r="23" spans="1:8" ht="15.75" thickBot="1" x14ac:dyDescent="0.3">
      <c r="A23" s="512" t="s">
        <v>53</v>
      </c>
      <c r="B23" s="515" t="s">
        <v>54</v>
      </c>
      <c r="C23" s="7" t="s">
        <v>16</v>
      </c>
      <c r="D23" s="9"/>
      <c r="E23" s="9"/>
      <c r="F23" s="9"/>
      <c r="G23" s="10" t="s">
        <v>17</v>
      </c>
    </row>
    <row r="24" spans="1:8" ht="15.75" thickBot="1" x14ac:dyDescent="0.3">
      <c r="A24" s="514" t="s">
        <v>55</v>
      </c>
      <c r="B24" s="515" t="s">
        <v>56</v>
      </c>
      <c r="C24" s="7" t="s">
        <v>16</v>
      </c>
      <c r="D24" s="10"/>
      <c r="E24" s="10" t="s">
        <v>17</v>
      </c>
      <c r="F24" s="10" t="s">
        <v>17</v>
      </c>
      <c r="G24" s="10" t="s">
        <v>17</v>
      </c>
    </row>
    <row r="25" spans="1:8" ht="15.75" thickBot="1" x14ac:dyDescent="0.3">
      <c r="A25" s="514" t="s">
        <v>57</v>
      </c>
      <c r="B25" s="515" t="s">
        <v>58</v>
      </c>
      <c r="C25" s="7" t="s">
        <v>16</v>
      </c>
      <c r="D25" s="16"/>
      <c r="E25" s="10" t="s">
        <v>17</v>
      </c>
      <c r="F25" s="10" t="s">
        <v>17</v>
      </c>
      <c r="G25" s="10" t="s">
        <v>17</v>
      </c>
    </row>
    <row r="26" spans="1:8" ht="15.75" thickBot="1" x14ac:dyDescent="0.3">
      <c r="A26" s="514" t="s">
        <v>59</v>
      </c>
      <c r="B26" s="515" t="s">
        <v>60</v>
      </c>
      <c r="C26" s="7" t="s">
        <v>16</v>
      </c>
      <c r="D26" s="16"/>
      <c r="E26" s="10" t="s">
        <v>17</v>
      </c>
      <c r="F26" s="10" t="s">
        <v>17</v>
      </c>
      <c r="G26" s="10" t="s">
        <v>17</v>
      </c>
    </row>
    <row r="27" spans="1:8" ht="15.75" thickBot="1" x14ac:dyDescent="0.3">
      <c r="A27" s="514" t="s">
        <v>61</v>
      </c>
      <c r="B27" s="515" t="s">
        <v>62</v>
      </c>
      <c r="C27" s="7" t="s">
        <v>16</v>
      </c>
      <c r="D27" s="16"/>
      <c r="E27" s="10" t="s">
        <v>17</v>
      </c>
      <c r="F27" s="10" t="s">
        <v>17</v>
      </c>
      <c r="G27" s="10" t="s">
        <v>17</v>
      </c>
    </row>
    <row r="28" spans="1:8" ht="15.75" thickBot="1" x14ac:dyDescent="0.3">
      <c r="A28" s="514" t="s">
        <v>3750</v>
      </c>
      <c r="B28" s="515" t="s">
        <v>3751</v>
      </c>
      <c r="C28" s="7" t="s">
        <v>16</v>
      </c>
      <c r="D28" s="16"/>
      <c r="E28" s="10" t="s">
        <v>17</v>
      </c>
      <c r="F28" s="10" t="s">
        <v>17</v>
      </c>
      <c r="G28" s="10" t="s">
        <v>17</v>
      </c>
    </row>
    <row r="29" spans="1:8" ht="15.75" thickBot="1" x14ac:dyDescent="0.3">
      <c r="A29" s="514" t="s">
        <v>3753</v>
      </c>
      <c r="B29" s="515" t="s">
        <v>3752</v>
      </c>
      <c r="C29" s="7" t="s">
        <v>16</v>
      </c>
      <c r="D29" s="16"/>
      <c r="E29" s="10" t="s">
        <v>17</v>
      </c>
      <c r="F29" s="10" t="s">
        <v>17</v>
      </c>
      <c r="G29" s="10" t="s">
        <v>17</v>
      </c>
    </row>
    <row r="30" spans="1:8" ht="17.25" customHeight="1" x14ac:dyDescent="0.25">
      <c r="A30" s="521" t="s">
        <v>63</v>
      </c>
      <c r="B30" s="17"/>
      <c r="C30" s="17"/>
      <c r="D30" s="18"/>
      <c r="E30" s="11"/>
      <c r="F30" s="11"/>
      <c r="G30" s="11"/>
    </row>
    <row r="31" spans="1:8" ht="17.25" customHeight="1" x14ac:dyDescent="0.25">
      <c r="A31" s="521" t="s">
        <v>64</v>
      </c>
      <c r="B31" s="17"/>
      <c r="C31" s="17"/>
      <c r="D31" s="18"/>
      <c r="E31" s="11"/>
      <c r="F31" s="11"/>
      <c r="G31" s="11"/>
    </row>
    <row r="32" spans="1:8" ht="17.25" customHeight="1" x14ac:dyDescent="0.25">
      <c r="A32" s="19"/>
      <c r="B32" s="17"/>
      <c r="C32" s="17"/>
      <c r="D32" s="20"/>
      <c r="E32" s="11"/>
      <c r="F32" s="11"/>
      <c r="G32" s="11"/>
    </row>
    <row r="33" spans="1:3" x14ac:dyDescent="0.25">
      <c r="A33" s="522" t="s">
        <v>4036</v>
      </c>
      <c r="B33" s="12"/>
      <c r="C33" s="12"/>
    </row>
    <row r="34" spans="1:3" x14ac:dyDescent="0.25">
      <c r="A34" s="516" t="s">
        <v>4037</v>
      </c>
    </row>
    <row r="35" spans="1:3" x14ac:dyDescent="0.25">
      <c r="A35" s="516"/>
    </row>
    <row r="36" spans="1:3" x14ac:dyDescent="0.25">
      <c r="A36" s="523" t="s">
        <v>3289</v>
      </c>
    </row>
    <row r="37" spans="1:3" x14ac:dyDescent="0.25">
      <c r="A37" s="516" t="s">
        <v>3290</v>
      </c>
    </row>
  </sheetData>
  <mergeCells count="8">
    <mergeCell ref="H5:S5"/>
    <mergeCell ref="H3:S3"/>
    <mergeCell ref="H4:S4"/>
    <mergeCell ref="A1:G1"/>
    <mergeCell ref="A2:A4"/>
    <mergeCell ref="B2:B4"/>
    <mergeCell ref="C2:C4"/>
    <mergeCell ref="D2:G2"/>
  </mergeCells>
  <hyperlinks>
    <hyperlink ref="B6" location="'Housing Unit Characteristics'!A1" display="C-00"/>
    <hyperlink ref="B7" location="'General Housing'!A1" display="C-01"/>
    <hyperlink ref="B8" location="'Rooms, Size, Amenities'!A1" display="C-02"/>
    <hyperlink ref="B9" location="'Heating, AC, Appliances'!A1" display="C-03"/>
    <hyperlink ref="B10" location="'Plumbing, Water, Sewage'!A1" display="C-04"/>
    <hyperlink ref="B11" location="'Housing Quality'!A1" display="C-05"/>
    <hyperlink ref="B12" location="Migration!A1" display="C-06"/>
    <hyperlink ref="B13" location="'NBHD Search'!A1" display="C-07"/>
    <hyperlink ref="B14" location="Demographics!A1" display="C-08A"/>
    <hyperlink ref="B15" location="Disability!A1" display="C-08B"/>
    <hyperlink ref="B16" location="Income!A1" display="C-09"/>
    <hyperlink ref="B17" location="'Housing Costs'!A1" display="C-10"/>
    <hyperlink ref="B18" location="'Value, Price'!A1" display="C-13"/>
    <hyperlink ref="B19" location="Mortgage!A1" display="C-14A"/>
    <hyperlink ref="B20" location="'Additional Mortgage'!A1" display="C-14B"/>
    <hyperlink ref="B21" location="'Home Improvement'!A1" display="C-15"/>
    <hyperlink ref="B22" location="'Home Improvement Costs'!A1" display="C-16"/>
    <hyperlink ref="B23" location="'Rent Sub &amp; Rent Mgmt'!A1" display="C-17"/>
    <hyperlink ref="B24" location="Neighborhoods!A1" display="S-03/C-18"/>
    <hyperlink ref="B25" location="'Disaster Prep'!A1" display="S-06"/>
    <hyperlink ref="B26" location="'Delinquent Pymts'!A1" display="S-08"/>
    <hyperlink ref="B27" location="Evictions!A1" display="S-12"/>
    <hyperlink ref="B29" location="'Annual Commuting Costs'!A1" display="S-13B"/>
    <hyperlink ref="A34" location="Metros_States!A1" display="Metro CBSA Codes and State FIPS Codes"/>
    <hyperlink ref="A37" location="ByGroups!A1" display="AHS Table Creator variables"/>
    <hyperlink ref="B28" location="Commuting!A1" display="S-13A"/>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800000"/>
  </sheetPr>
  <dimension ref="A1:I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activeCell="G207" sqref="G207"/>
    </sheetView>
  </sheetViews>
  <sheetFormatPr defaultColWidth="9.140625" defaultRowHeight="15" x14ac:dyDescent="0.25"/>
  <cols>
    <col min="1" max="1" width="81.140625" style="264" customWidth="1"/>
    <col min="2" max="2" width="39.5703125" style="264" customWidth="1"/>
    <col min="3" max="3" width="156.85546875" style="264" customWidth="1"/>
    <col min="4" max="4" width="16" style="264" customWidth="1"/>
    <col min="5" max="5" width="17.42578125" style="264" customWidth="1"/>
    <col min="6" max="6" width="14.42578125" style="264" customWidth="1"/>
    <col min="7" max="7" width="61.140625" style="264" customWidth="1"/>
    <col min="8" max="9" width="57.42578125" style="264" customWidth="1"/>
    <col min="10" max="16384" width="9.140625" style="264"/>
  </cols>
  <sheetData>
    <row r="1" spans="1:9" x14ac:dyDescent="0.25">
      <c r="A1" s="277" t="s">
        <v>3385</v>
      </c>
      <c r="B1" s="157"/>
      <c r="C1" s="157"/>
      <c r="D1" s="157"/>
      <c r="E1" s="157"/>
      <c r="F1" s="157"/>
      <c r="G1" s="157"/>
      <c r="H1" s="157"/>
      <c r="I1" s="157"/>
    </row>
    <row r="2" spans="1:9" ht="15.75" x14ac:dyDescent="0.3">
      <c r="A2" s="245" t="s">
        <v>3386</v>
      </c>
      <c r="B2" s="157"/>
      <c r="C2" s="157"/>
      <c r="D2" s="157"/>
      <c r="E2" s="157"/>
      <c r="F2" s="157"/>
      <c r="G2" s="157"/>
      <c r="H2" s="157"/>
      <c r="I2" s="157"/>
    </row>
    <row r="3" spans="1:9" ht="30.75" customHeight="1" x14ac:dyDescent="0.25">
      <c r="A3" s="920" t="s">
        <v>3555</v>
      </c>
      <c r="B3" s="920"/>
      <c r="C3" s="920"/>
      <c r="D3" s="876"/>
      <c r="E3" s="876"/>
      <c r="F3" s="783"/>
      <c r="G3" s="783"/>
      <c r="H3" s="643"/>
      <c r="I3" s="643"/>
    </row>
    <row r="4" spans="1:9" x14ac:dyDescent="0.25">
      <c r="A4" s="583" t="s">
        <v>578</v>
      </c>
      <c r="B4" s="163"/>
      <c r="C4" s="921"/>
      <c r="D4" s="921"/>
      <c r="E4" s="921"/>
      <c r="F4" s="921"/>
      <c r="G4" s="921"/>
      <c r="H4" s="921"/>
      <c r="I4" s="528"/>
    </row>
    <row r="5" spans="1:9" s="157" customFormat="1" ht="63.75" customHeight="1" x14ac:dyDescent="0.25">
      <c r="A5" s="585" t="s">
        <v>65</v>
      </c>
      <c r="B5" s="585" t="s">
        <v>66</v>
      </c>
      <c r="C5" s="585" t="s">
        <v>67</v>
      </c>
      <c r="D5" s="645" t="s">
        <v>3671</v>
      </c>
      <c r="E5" s="645" t="s">
        <v>3748</v>
      </c>
      <c r="F5" s="896" t="s">
        <v>3749</v>
      </c>
      <c r="G5" s="584" t="s">
        <v>3672</v>
      </c>
      <c r="H5" s="585" t="s">
        <v>3391</v>
      </c>
      <c r="I5" s="585" t="s">
        <v>3392</v>
      </c>
    </row>
    <row r="6" spans="1:9" ht="15" customHeight="1" x14ac:dyDescent="0.3">
      <c r="A6" s="317" t="s">
        <v>586</v>
      </c>
      <c r="B6" s="318" t="s">
        <v>599</v>
      </c>
      <c r="C6" s="318"/>
      <c r="D6" s="792">
        <v>121559.884707869</v>
      </c>
      <c r="E6" s="898">
        <v>121600</v>
      </c>
      <c r="F6" s="890">
        <v>393</v>
      </c>
      <c r="G6" s="264" t="s">
        <v>3676</v>
      </c>
      <c r="H6" s="318"/>
      <c r="I6" s="318"/>
    </row>
    <row r="7" spans="1:9" ht="15" customHeight="1" x14ac:dyDescent="0.25">
      <c r="A7" s="319"/>
      <c r="B7" s="320"/>
      <c r="C7" s="320"/>
      <c r="D7" s="792" t="s">
        <v>3675</v>
      </c>
      <c r="E7" s="898" t="s">
        <v>3675</v>
      </c>
      <c r="F7" s="890" t="s">
        <v>3675</v>
      </c>
      <c r="G7" s="320"/>
      <c r="H7" s="320"/>
      <c r="I7" s="320"/>
    </row>
    <row r="8" spans="1:9" ht="15" customHeight="1" x14ac:dyDescent="0.3">
      <c r="A8" s="321" t="s">
        <v>1399</v>
      </c>
      <c r="B8" s="322"/>
      <c r="C8" s="322"/>
      <c r="D8" s="792" t="s">
        <v>3675</v>
      </c>
      <c r="E8" s="898" t="s">
        <v>3675</v>
      </c>
      <c r="F8" s="890" t="s">
        <v>3675</v>
      </c>
      <c r="G8" s="322"/>
      <c r="H8" s="322"/>
      <c r="I8" s="322"/>
    </row>
    <row r="9" spans="1:9" ht="15" customHeight="1" x14ac:dyDescent="0.3">
      <c r="A9" s="323"/>
      <c r="B9" s="288"/>
      <c r="C9" s="288"/>
      <c r="D9" s="792" t="s">
        <v>3675</v>
      </c>
      <c r="E9" s="898" t="s">
        <v>3675</v>
      </c>
      <c r="F9" s="890" t="s">
        <v>3675</v>
      </c>
      <c r="G9" s="288"/>
      <c r="H9" s="288"/>
      <c r="I9" s="288"/>
    </row>
    <row r="10" spans="1:9" ht="15" customHeight="1" x14ac:dyDescent="0.3">
      <c r="A10" s="324" t="s">
        <v>1400</v>
      </c>
      <c r="B10" s="322"/>
      <c r="C10" s="322"/>
      <c r="D10" s="792" t="s">
        <v>3675</v>
      </c>
      <c r="E10" s="898" t="s">
        <v>3675</v>
      </c>
      <c r="F10" s="890" t="s">
        <v>3675</v>
      </c>
      <c r="G10" s="322"/>
      <c r="H10" s="322"/>
      <c r="I10" s="322"/>
    </row>
    <row r="11" spans="1:9" ht="15" customHeight="1" x14ac:dyDescent="0.25">
      <c r="A11" s="161"/>
      <c r="B11" s="162"/>
      <c r="C11" s="162"/>
      <c r="D11" s="792" t="s">
        <v>3675</v>
      </c>
      <c r="E11" s="898" t="s">
        <v>3675</v>
      </c>
      <c r="F11" s="890" t="s">
        <v>3675</v>
      </c>
      <c r="G11" s="162"/>
      <c r="H11" s="162"/>
      <c r="I11" s="162"/>
    </row>
    <row r="12" spans="1:9" ht="15" customHeight="1" x14ac:dyDescent="0.25">
      <c r="A12" s="161" t="s">
        <v>1401</v>
      </c>
      <c r="B12" s="162" t="s">
        <v>1015</v>
      </c>
      <c r="C12" s="162" t="s">
        <v>709</v>
      </c>
      <c r="D12" s="792">
        <v>95323.650265616394</v>
      </c>
      <c r="E12" s="898">
        <v>95320</v>
      </c>
      <c r="F12" s="890">
        <v>524</v>
      </c>
      <c r="G12" s="264" t="s">
        <v>3676</v>
      </c>
      <c r="H12" s="162"/>
      <c r="I12" s="162"/>
    </row>
    <row r="13" spans="1:9" ht="15" customHeight="1" x14ac:dyDescent="0.25">
      <c r="A13" s="325" t="s">
        <v>1402</v>
      </c>
      <c r="B13" s="162" t="s">
        <v>1015</v>
      </c>
      <c r="C13" s="162" t="s">
        <v>1403</v>
      </c>
      <c r="D13" s="792">
        <v>80549.650874583895</v>
      </c>
      <c r="E13" s="898">
        <v>80550</v>
      </c>
      <c r="F13" s="890">
        <v>520</v>
      </c>
      <c r="H13" s="162"/>
      <c r="I13" s="162"/>
    </row>
    <row r="14" spans="1:9" ht="15" customHeight="1" x14ac:dyDescent="0.25">
      <c r="A14" s="325" t="s">
        <v>1404</v>
      </c>
      <c r="B14" s="162" t="s">
        <v>1015</v>
      </c>
      <c r="C14" s="162" t="s">
        <v>1405</v>
      </c>
      <c r="D14" s="792">
        <v>14773.9993910348</v>
      </c>
      <c r="E14" s="898">
        <v>14770</v>
      </c>
      <c r="F14" s="890">
        <v>197</v>
      </c>
      <c r="G14" s="264" t="s">
        <v>3676</v>
      </c>
      <c r="H14" s="162"/>
      <c r="I14" s="162"/>
    </row>
    <row r="15" spans="1:9" ht="15" customHeight="1" x14ac:dyDescent="0.25">
      <c r="A15" s="161" t="s">
        <v>1406</v>
      </c>
      <c r="B15" s="162" t="s">
        <v>1015</v>
      </c>
      <c r="C15" s="162" t="s">
        <v>710</v>
      </c>
      <c r="D15" s="792">
        <v>16551.701767155198</v>
      </c>
      <c r="E15" s="898">
        <v>16550</v>
      </c>
      <c r="F15" s="890">
        <v>236</v>
      </c>
      <c r="G15" s="264" t="s">
        <v>3676</v>
      </c>
      <c r="H15" s="162"/>
      <c r="I15" s="162"/>
    </row>
    <row r="16" spans="1:9" ht="15" customHeight="1" x14ac:dyDescent="0.25">
      <c r="A16" s="325" t="s">
        <v>1402</v>
      </c>
      <c r="B16" s="162" t="s">
        <v>1015</v>
      </c>
      <c r="C16" s="162" t="s">
        <v>1407</v>
      </c>
      <c r="D16" s="792">
        <v>15801.968605747201</v>
      </c>
      <c r="E16" s="898">
        <v>15800</v>
      </c>
      <c r="F16" s="890">
        <v>253</v>
      </c>
      <c r="G16" s="264" t="s">
        <v>3676</v>
      </c>
      <c r="H16" s="162"/>
      <c r="I16" s="162"/>
    </row>
    <row r="17" spans="1:9" ht="15" customHeight="1" x14ac:dyDescent="0.25">
      <c r="A17" s="325" t="s">
        <v>1404</v>
      </c>
      <c r="B17" s="162" t="s">
        <v>1015</v>
      </c>
      <c r="C17" s="162" t="s">
        <v>1408</v>
      </c>
      <c r="D17" s="792">
        <v>749.73316140803399</v>
      </c>
      <c r="E17" s="898">
        <v>750</v>
      </c>
      <c r="F17" s="890">
        <v>76</v>
      </c>
      <c r="G17" s="162"/>
      <c r="H17" s="162"/>
      <c r="I17" s="162"/>
    </row>
    <row r="18" spans="1:9" ht="15" customHeight="1" x14ac:dyDescent="0.25">
      <c r="A18" s="326" t="s">
        <v>1409</v>
      </c>
      <c r="B18" s="115" t="s">
        <v>1015</v>
      </c>
      <c r="C18" s="115" t="s">
        <v>711</v>
      </c>
      <c r="D18" s="792">
        <v>1483.3239088314799</v>
      </c>
      <c r="E18" s="898">
        <v>1483</v>
      </c>
      <c r="F18" s="890">
        <v>255</v>
      </c>
      <c r="G18" s="115"/>
      <c r="H18" s="115"/>
      <c r="I18" s="115"/>
    </row>
    <row r="19" spans="1:9" ht="15" customHeight="1" x14ac:dyDescent="0.25">
      <c r="A19" s="161" t="s">
        <v>1410</v>
      </c>
      <c r="B19" s="162" t="s">
        <v>1015</v>
      </c>
      <c r="C19" s="162" t="s">
        <v>712</v>
      </c>
      <c r="D19" s="792">
        <v>5891.4618802540999</v>
      </c>
      <c r="E19" s="898">
        <v>5891</v>
      </c>
      <c r="F19" s="890">
        <v>198</v>
      </c>
      <c r="G19" s="162"/>
      <c r="H19" s="162"/>
      <c r="I19" s="162"/>
    </row>
    <row r="20" spans="1:9" ht="15" customHeight="1" x14ac:dyDescent="0.25">
      <c r="A20" s="328" t="s">
        <v>1411</v>
      </c>
      <c r="B20" s="327" t="s">
        <v>1015</v>
      </c>
      <c r="C20" s="327" t="s">
        <v>1412</v>
      </c>
      <c r="D20" s="792">
        <v>1419.1456347785399</v>
      </c>
      <c r="E20" s="898">
        <v>1419</v>
      </c>
      <c r="F20" s="890">
        <v>96</v>
      </c>
      <c r="G20" s="327"/>
      <c r="H20" s="327"/>
      <c r="I20" s="327"/>
    </row>
    <row r="21" spans="1:9" ht="15" customHeight="1" x14ac:dyDescent="0.25">
      <c r="A21" s="328" t="s">
        <v>1413</v>
      </c>
      <c r="B21" s="327" t="s">
        <v>1015</v>
      </c>
      <c r="C21" s="327" t="s">
        <v>1414</v>
      </c>
      <c r="D21" s="792">
        <v>1379.62539536231</v>
      </c>
      <c r="E21" s="898">
        <v>1380</v>
      </c>
      <c r="F21" s="890">
        <v>85</v>
      </c>
      <c r="G21" s="327"/>
      <c r="H21" s="327"/>
      <c r="I21" s="327"/>
    </row>
    <row r="22" spans="1:9" ht="15" customHeight="1" x14ac:dyDescent="0.25">
      <c r="A22" s="328" t="s">
        <v>1415</v>
      </c>
      <c r="B22" s="327" t="s">
        <v>1015</v>
      </c>
      <c r="C22" s="327" t="s">
        <v>1416</v>
      </c>
      <c r="D22" s="792">
        <v>782.274838810971</v>
      </c>
      <c r="E22" s="898">
        <v>782</v>
      </c>
      <c r="F22" s="890">
        <v>77</v>
      </c>
      <c r="G22" s="327"/>
      <c r="H22" s="327"/>
      <c r="I22" s="327"/>
    </row>
    <row r="23" spans="1:9" ht="15" customHeight="1" x14ac:dyDescent="0.25">
      <c r="A23" s="328" t="s">
        <v>1417</v>
      </c>
      <c r="B23" s="327" t="s">
        <v>1015</v>
      </c>
      <c r="C23" s="327" t="s">
        <v>1418</v>
      </c>
      <c r="D23" s="792">
        <v>359.27134182398299</v>
      </c>
      <c r="E23" s="898">
        <v>359</v>
      </c>
      <c r="F23" s="890">
        <v>56</v>
      </c>
      <c r="G23" s="327"/>
      <c r="H23" s="327"/>
      <c r="I23" s="327"/>
    </row>
    <row r="24" spans="1:9" ht="15" customHeight="1" x14ac:dyDescent="0.25">
      <c r="A24" s="328" t="s">
        <v>1419</v>
      </c>
      <c r="B24" s="327" t="s">
        <v>1015</v>
      </c>
      <c r="C24" s="327" t="s">
        <v>1420</v>
      </c>
      <c r="D24" s="792">
        <v>514.13379207179901</v>
      </c>
      <c r="E24" s="898">
        <v>514</v>
      </c>
      <c r="F24" s="890">
        <v>61</v>
      </c>
      <c r="G24" s="327"/>
      <c r="H24" s="327"/>
      <c r="I24" s="327"/>
    </row>
    <row r="25" spans="1:9" ht="15" customHeight="1" x14ac:dyDescent="0.25">
      <c r="A25" s="328" t="s">
        <v>1421</v>
      </c>
      <c r="B25" s="327" t="s">
        <v>1015</v>
      </c>
      <c r="C25" s="327" t="s">
        <v>1422</v>
      </c>
      <c r="D25" s="792">
        <v>492.87154292259697</v>
      </c>
      <c r="E25" s="898">
        <v>493</v>
      </c>
      <c r="F25" s="890">
        <v>55</v>
      </c>
      <c r="G25" s="327"/>
      <c r="H25" s="327"/>
      <c r="I25" s="327"/>
    </row>
    <row r="26" spans="1:9" ht="15" customHeight="1" x14ac:dyDescent="0.25">
      <c r="A26" s="328" t="s">
        <v>1423</v>
      </c>
      <c r="B26" s="327" t="s">
        <v>1015</v>
      </c>
      <c r="C26" s="327" t="s">
        <v>1424</v>
      </c>
      <c r="D26" s="792">
        <v>854.54996564954001</v>
      </c>
      <c r="E26" s="898">
        <v>855</v>
      </c>
      <c r="F26" s="890">
        <v>75</v>
      </c>
      <c r="G26" s="327"/>
      <c r="H26" s="327"/>
      <c r="I26" s="327"/>
    </row>
    <row r="27" spans="1:9" ht="15" customHeight="1" x14ac:dyDescent="0.25">
      <c r="A27" s="328" t="s">
        <v>1425</v>
      </c>
      <c r="B27" s="327" t="s">
        <v>1015</v>
      </c>
      <c r="C27" s="327" t="s">
        <v>1426</v>
      </c>
      <c r="D27" s="792">
        <v>89.5893688343089</v>
      </c>
      <c r="E27" s="898">
        <v>90</v>
      </c>
      <c r="F27" s="890">
        <v>26</v>
      </c>
      <c r="G27" s="327"/>
      <c r="H27" s="327"/>
      <c r="I27" s="327"/>
    </row>
    <row r="28" spans="1:9" ht="15" customHeight="1" x14ac:dyDescent="0.25">
      <c r="A28" s="330" t="s">
        <v>3387</v>
      </c>
      <c r="B28" s="329" t="s">
        <v>1015</v>
      </c>
      <c r="C28" s="329" t="s">
        <v>713</v>
      </c>
      <c r="D28" s="792">
        <v>435.69862363935903</v>
      </c>
      <c r="E28" s="898">
        <v>436</v>
      </c>
      <c r="F28" s="890">
        <v>88</v>
      </c>
      <c r="G28" s="329"/>
      <c r="H28" s="329"/>
      <c r="I28" s="329"/>
    </row>
    <row r="29" spans="1:9" ht="15" customHeight="1" x14ac:dyDescent="0.25">
      <c r="A29" s="328" t="s">
        <v>1427</v>
      </c>
      <c r="B29" s="327" t="s">
        <v>1015</v>
      </c>
      <c r="C29" s="327" t="s">
        <v>1428</v>
      </c>
      <c r="D29" s="792">
        <v>112.810139090585</v>
      </c>
      <c r="E29" s="898">
        <v>113</v>
      </c>
      <c r="F29" s="890">
        <v>63</v>
      </c>
      <c r="G29" s="327"/>
      <c r="H29" s="327"/>
      <c r="I29" s="327"/>
    </row>
    <row r="30" spans="1:9" ht="15" customHeight="1" x14ac:dyDescent="0.25">
      <c r="A30" s="328" t="s">
        <v>1429</v>
      </c>
      <c r="B30" s="327" t="s">
        <v>1015</v>
      </c>
      <c r="C30" s="327" t="s">
        <v>1430</v>
      </c>
      <c r="D30" s="792">
        <v>44.078643301986503</v>
      </c>
      <c r="E30" s="898">
        <v>44</v>
      </c>
      <c r="F30" s="890">
        <v>19</v>
      </c>
      <c r="G30" s="327"/>
      <c r="H30" s="327"/>
      <c r="I30" s="327"/>
    </row>
    <row r="31" spans="1:9" ht="15" customHeight="1" x14ac:dyDescent="0.25">
      <c r="A31" s="328" t="s">
        <v>1431</v>
      </c>
      <c r="B31" s="327" t="s">
        <v>1015</v>
      </c>
      <c r="C31" s="327" t="s">
        <v>1432</v>
      </c>
      <c r="D31" s="792">
        <v>23.633275315353501</v>
      </c>
      <c r="E31" s="898">
        <v>24</v>
      </c>
      <c r="F31" s="890">
        <v>16</v>
      </c>
      <c r="G31" s="327"/>
      <c r="H31" s="327"/>
      <c r="I31" s="327"/>
    </row>
    <row r="32" spans="1:9" ht="15" customHeight="1" x14ac:dyDescent="0.25">
      <c r="A32" s="328" t="s">
        <v>1433</v>
      </c>
      <c r="B32" s="327" t="s">
        <v>1015</v>
      </c>
      <c r="C32" s="327" t="s">
        <v>1434</v>
      </c>
      <c r="D32" s="792">
        <v>246.92096981491599</v>
      </c>
      <c r="E32" s="898">
        <v>247</v>
      </c>
      <c r="F32" s="890">
        <v>43</v>
      </c>
      <c r="G32" s="327"/>
      <c r="H32" s="327"/>
      <c r="I32" s="327"/>
    </row>
    <row r="33" spans="1:9" ht="15" customHeight="1" x14ac:dyDescent="0.25">
      <c r="A33" s="328" t="s">
        <v>1435</v>
      </c>
      <c r="B33" s="327" t="s">
        <v>1015</v>
      </c>
      <c r="C33" s="327" t="s">
        <v>1436</v>
      </c>
      <c r="D33" s="792">
        <v>8.2555961165182801</v>
      </c>
      <c r="E33" s="898">
        <v>8</v>
      </c>
      <c r="F33" s="890">
        <v>8</v>
      </c>
      <c r="G33" s="327"/>
      <c r="H33" s="327"/>
      <c r="I33" s="327"/>
    </row>
    <row r="34" spans="1:9" ht="15" customHeight="1" x14ac:dyDescent="0.25">
      <c r="A34" s="330" t="s">
        <v>1437</v>
      </c>
      <c r="B34" s="329" t="s">
        <v>1015</v>
      </c>
      <c r="C34" s="329" t="s">
        <v>1438</v>
      </c>
      <c r="D34" s="792">
        <v>1874.0482623698599</v>
      </c>
      <c r="E34" s="898">
        <v>1874</v>
      </c>
      <c r="F34" s="890">
        <v>152</v>
      </c>
      <c r="G34" s="329"/>
      <c r="H34" s="329"/>
      <c r="I34" s="329"/>
    </row>
    <row r="35" spans="1:9" ht="15" customHeight="1" x14ac:dyDescent="0.25">
      <c r="A35" s="332" t="s">
        <v>3388</v>
      </c>
      <c r="B35" s="331" t="s">
        <v>1015</v>
      </c>
      <c r="C35" s="331" t="s">
        <v>766</v>
      </c>
      <c r="D35" s="792">
        <v>16495.579659999999</v>
      </c>
      <c r="E35" s="898">
        <v>16500</v>
      </c>
      <c r="F35" s="890">
        <v>213</v>
      </c>
      <c r="G35" s="264" t="s">
        <v>3676</v>
      </c>
      <c r="H35" s="331"/>
      <c r="I35" s="331"/>
    </row>
    <row r="36" spans="1:9" ht="15" customHeight="1" x14ac:dyDescent="0.25">
      <c r="A36" s="332"/>
      <c r="B36" s="331"/>
      <c r="C36" s="331"/>
      <c r="D36" s="792" t="s">
        <v>3675</v>
      </c>
      <c r="E36" s="898" t="s">
        <v>3675</v>
      </c>
      <c r="F36" s="890" t="s">
        <v>3675</v>
      </c>
      <c r="G36" s="331"/>
      <c r="H36" s="331"/>
      <c r="I36" s="331"/>
    </row>
    <row r="37" spans="1:9" ht="15" customHeight="1" x14ac:dyDescent="0.3">
      <c r="A37" s="333" t="s">
        <v>1439</v>
      </c>
      <c r="B37" s="334"/>
      <c r="C37" s="334"/>
      <c r="D37" s="792" t="s">
        <v>3675</v>
      </c>
      <c r="E37" s="898" t="s">
        <v>3675</v>
      </c>
      <c r="F37" s="890" t="s">
        <v>3675</v>
      </c>
      <c r="G37" s="334"/>
      <c r="H37" s="334"/>
      <c r="I37" s="334"/>
    </row>
    <row r="38" spans="1:9" ht="15" customHeight="1" x14ac:dyDescent="0.3">
      <c r="A38" s="335"/>
      <c r="B38" s="288"/>
      <c r="C38" s="288"/>
      <c r="D38" s="792" t="s">
        <v>3675</v>
      </c>
      <c r="E38" s="898" t="s">
        <v>3675</v>
      </c>
      <c r="F38" s="890" t="s">
        <v>3675</v>
      </c>
      <c r="G38" s="288"/>
      <c r="H38" s="288"/>
      <c r="I38" s="288"/>
    </row>
    <row r="39" spans="1:9" ht="15" customHeight="1" x14ac:dyDescent="0.25">
      <c r="A39" s="277" t="s">
        <v>685</v>
      </c>
      <c r="B39" s="286" t="s">
        <v>1015</v>
      </c>
      <c r="C39" s="286" t="s">
        <v>693</v>
      </c>
      <c r="D39" s="792">
        <v>4276.9207518291796</v>
      </c>
      <c r="E39" s="898">
        <v>4277</v>
      </c>
      <c r="F39" s="890">
        <v>209</v>
      </c>
      <c r="G39" s="286"/>
      <c r="H39" s="286"/>
      <c r="I39" s="286"/>
    </row>
    <row r="40" spans="1:9" ht="15" customHeight="1" x14ac:dyDescent="0.25">
      <c r="A40" s="277" t="s">
        <v>686</v>
      </c>
      <c r="B40" s="286" t="s">
        <v>1015</v>
      </c>
      <c r="C40" s="286" t="s">
        <v>694</v>
      </c>
      <c r="D40" s="792">
        <v>7984.4474268182003</v>
      </c>
      <c r="E40" s="898">
        <v>7984</v>
      </c>
      <c r="F40" s="890">
        <v>292</v>
      </c>
      <c r="G40" s="286"/>
      <c r="H40" s="286"/>
      <c r="I40" s="286"/>
    </row>
    <row r="41" spans="1:9" ht="15" customHeight="1" x14ac:dyDescent="0.25">
      <c r="A41" s="277" t="s">
        <v>687</v>
      </c>
      <c r="B41" s="286" t="s">
        <v>1015</v>
      </c>
      <c r="C41" s="286" t="s">
        <v>695</v>
      </c>
      <c r="D41" s="792">
        <v>9774.5703543473301</v>
      </c>
      <c r="E41" s="898">
        <v>9775</v>
      </c>
      <c r="F41" s="890">
        <v>226</v>
      </c>
      <c r="G41" s="286"/>
      <c r="H41" s="286"/>
      <c r="I41" s="286"/>
    </row>
    <row r="42" spans="1:9" ht="15" customHeight="1" x14ac:dyDescent="0.25">
      <c r="A42" s="277" t="s">
        <v>688</v>
      </c>
      <c r="B42" s="286" t="s">
        <v>1015</v>
      </c>
      <c r="C42" s="286" t="s">
        <v>696</v>
      </c>
      <c r="D42" s="810">
        <v>20819.879494628</v>
      </c>
      <c r="E42" s="950">
        <v>20820</v>
      </c>
      <c r="F42" s="951">
        <v>343</v>
      </c>
      <c r="G42" s="627"/>
      <c r="H42" s="286"/>
      <c r="I42" s="286"/>
    </row>
    <row r="43" spans="1:9" ht="15" customHeight="1" x14ac:dyDescent="0.25">
      <c r="A43" s="277" t="s">
        <v>689</v>
      </c>
      <c r="B43" s="286" t="s">
        <v>1015</v>
      </c>
      <c r="C43" s="286" t="s">
        <v>697</v>
      </c>
      <c r="D43" s="792">
        <v>23293.286902232499</v>
      </c>
      <c r="E43" s="898">
        <v>23290</v>
      </c>
      <c r="F43" s="890">
        <v>414</v>
      </c>
      <c r="G43" s="264" t="s">
        <v>3676</v>
      </c>
      <c r="H43" s="286"/>
      <c r="I43" s="286"/>
    </row>
    <row r="44" spans="1:9" ht="15" customHeight="1" x14ac:dyDescent="0.25">
      <c r="A44" s="277" t="s">
        <v>690</v>
      </c>
      <c r="B44" s="286" t="s">
        <v>1015</v>
      </c>
      <c r="C44" s="286" t="s">
        <v>698</v>
      </c>
      <c r="D44" s="792">
        <v>24744.758165330801</v>
      </c>
      <c r="E44" s="898">
        <v>24740</v>
      </c>
      <c r="F44" s="890">
        <v>391</v>
      </c>
      <c r="G44" s="264" t="s">
        <v>3676</v>
      </c>
      <c r="H44" s="286"/>
      <c r="I44" s="286"/>
    </row>
    <row r="45" spans="1:9" ht="15" customHeight="1" x14ac:dyDescent="0.25">
      <c r="A45" s="277" t="s">
        <v>691</v>
      </c>
      <c r="B45" s="286" t="s">
        <v>1015</v>
      </c>
      <c r="C45" s="286" t="s">
        <v>699</v>
      </c>
      <c r="D45" s="792">
        <v>17817.990575766202</v>
      </c>
      <c r="E45" s="898">
        <v>17820</v>
      </c>
      <c r="F45" s="890">
        <v>271</v>
      </c>
      <c r="G45" s="264" t="s">
        <v>3676</v>
      </c>
      <c r="H45" s="286"/>
      <c r="I45" s="286"/>
    </row>
    <row r="46" spans="1:9" ht="15" customHeight="1" x14ac:dyDescent="0.25">
      <c r="A46" s="277" t="s">
        <v>1440</v>
      </c>
      <c r="B46" s="286" t="s">
        <v>1015</v>
      </c>
      <c r="C46" s="286" t="s">
        <v>700</v>
      </c>
      <c r="D46" s="792">
        <v>12848.0310369159</v>
      </c>
      <c r="E46" s="898">
        <v>12850</v>
      </c>
      <c r="F46" s="890">
        <v>256</v>
      </c>
      <c r="G46" s="264" t="s">
        <v>3676</v>
      </c>
      <c r="H46" s="286"/>
      <c r="I46" s="286"/>
    </row>
    <row r="47" spans="1:9" ht="15" customHeight="1" x14ac:dyDescent="0.3">
      <c r="A47" s="335" t="s">
        <v>1441</v>
      </c>
      <c r="B47" s="288" t="s">
        <v>3554</v>
      </c>
      <c r="C47" s="288" t="s">
        <v>1442</v>
      </c>
      <c r="D47" s="792">
        <v>52</v>
      </c>
      <c r="E47" s="898">
        <v>52</v>
      </c>
      <c r="F47" s="890" t="s">
        <v>3675</v>
      </c>
      <c r="G47" s="288"/>
      <c r="H47" s="288"/>
      <c r="I47" s="288"/>
    </row>
    <row r="48" spans="1:9" ht="15" customHeight="1" x14ac:dyDescent="0.3">
      <c r="A48" s="335"/>
      <c r="B48" s="288"/>
      <c r="C48" s="288"/>
      <c r="D48" s="792" t="s">
        <v>3675</v>
      </c>
      <c r="E48" s="898" t="s">
        <v>3675</v>
      </c>
      <c r="F48" s="890" t="s">
        <v>3675</v>
      </c>
      <c r="G48" s="288"/>
      <c r="H48" s="288"/>
      <c r="I48" s="288"/>
    </row>
    <row r="49" spans="1:9" ht="15" customHeight="1" x14ac:dyDescent="0.3">
      <c r="A49" s="335" t="s">
        <v>1443</v>
      </c>
      <c r="B49" s="288"/>
      <c r="C49" s="288"/>
      <c r="D49" s="792" t="s">
        <v>3675</v>
      </c>
      <c r="E49" s="898" t="s">
        <v>3675</v>
      </c>
      <c r="F49" s="890" t="s">
        <v>3675</v>
      </c>
      <c r="G49" s="288"/>
      <c r="H49" s="288"/>
      <c r="I49" s="288"/>
    </row>
    <row r="50" spans="1:9" ht="15" customHeight="1" x14ac:dyDescent="0.3">
      <c r="A50" s="335"/>
      <c r="B50" s="288"/>
      <c r="C50" s="288"/>
      <c r="D50" s="792" t="s">
        <v>3675</v>
      </c>
      <c r="E50" s="898" t="s">
        <v>3675</v>
      </c>
      <c r="F50" s="890" t="s">
        <v>3675</v>
      </c>
      <c r="G50" s="288"/>
      <c r="H50" s="288"/>
      <c r="I50" s="288"/>
    </row>
    <row r="51" spans="1:9" ht="15" customHeight="1" x14ac:dyDescent="0.25">
      <c r="A51" s="277" t="s">
        <v>1444</v>
      </c>
      <c r="B51" s="191" t="s">
        <v>1015</v>
      </c>
      <c r="C51" s="191" t="s">
        <v>1445</v>
      </c>
      <c r="D51" s="792">
        <v>4350.9350387613504</v>
      </c>
      <c r="E51" s="898">
        <v>4351</v>
      </c>
      <c r="F51" s="890">
        <v>206</v>
      </c>
      <c r="G51" s="191"/>
      <c r="H51" s="191"/>
      <c r="I51" s="191"/>
    </row>
    <row r="52" spans="1:9" ht="15" customHeight="1" x14ac:dyDescent="0.25">
      <c r="A52" s="277" t="s">
        <v>1446</v>
      </c>
      <c r="B52" s="286" t="s">
        <v>1015</v>
      </c>
      <c r="C52" s="286" t="s">
        <v>1447</v>
      </c>
      <c r="D52" s="792">
        <v>9078.0793591292404</v>
      </c>
      <c r="E52" s="898">
        <v>9078</v>
      </c>
      <c r="F52" s="890">
        <v>291</v>
      </c>
      <c r="G52" s="286"/>
      <c r="H52" s="286"/>
      <c r="I52" s="286"/>
    </row>
    <row r="53" spans="1:9" ht="15" customHeight="1" x14ac:dyDescent="0.25">
      <c r="A53" s="278" t="s">
        <v>1448</v>
      </c>
      <c r="B53" s="281" t="s">
        <v>1015</v>
      </c>
      <c r="C53" s="281" t="s">
        <v>1449</v>
      </c>
      <c r="D53" s="792">
        <v>34811.188202683203</v>
      </c>
      <c r="E53" s="898">
        <v>34810</v>
      </c>
      <c r="F53" s="890">
        <v>475</v>
      </c>
      <c r="G53" s="264" t="s">
        <v>3676</v>
      </c>
      <c r="H53" s="281"/>
      <c r="I53" s="281"/>
    </row>
    <row r="54" spans="1:9" ht="15" customHeight="1" x14ac:dyDescent="0.25">
      <c r="A54" s="337" t="s">
        <v>1450</v>
      </c>
      <c r="B54" s="286" t="s">
        <v>1015</v>
      </c>
      <c r="C54" s="286" t="s">
        <v>1451</v>
      </c>
      <c r="D54" s="792">
        <v>4496.4669783973504</v>
      </c>
      <c r="E54" s="898">
        <v>4496</v>
      </c>
      <c r="F54" s="890">
        <v>213</v>
      </c>
      <c r="G54" s="286"/>
      <c r="H54" s="286"/>
      <c r="I54" s="286"/>
    </row>
    <row r="55" spans="1:9" ht="15" customHeight="1" x14ac:dyDescent="0.25">
      <c r="A55" s="277" t="s">
        <v>1452</v>
      </c>
      <c r="B55" s="286" t="s">
        <v>1015</v>
      </c>
      <c r="C55" s="286" t="s">
        <v>1453</v>
      </c>
      <c r="D55" s="792">
        <v>19525.407175279099</v>
      </c>
      <c r="E55" s="898">
        <v>19530</v>
      </c>
      <c r="F55" s="890">
        <v>409</v>
      </c>
      <c r="G55" s="264" t="s">
        <v>3676</v>
      </c>
      <c r="H55" s="286"/>
      <c r="I55" s="286"/>
    </row>
    <row r="56" spans="1:9" ht="15" customHeight="1" x14ac:dyDescent="0.25">
      <c r="A56" s="277" t="s">
        <v>1454</v>
      </c>
      <c r="B56" s="286" t="s">
        <v>1015</v>
      </c>
      <c r="C56" s="286" t="s">
        <v>725</v>
      </c>
      <c r="D56" s="810">
        <v>11800.0318008374</v>
      </c>
      <c r="E56" s="950">
        <v>11800</v>
      </c>
      <c r="F56" s="951">
        <v>305</v>
      </c>
      <c r="G56" s="627" t="s">
        <v>3676</v>
      </c>
      <c r="H56" s="286"/>
      <c r="I56" s="286"/>
    </row>
    <row r="57" spans="1:9" ht="15" customHeight="1" x14ac:dyDescent="0.25">
      <c r="A57" s="277" t="s">
        <v>1455</v>
      </c>
      <c r="B57" s="286" t="s">
        <v>1015</v>
      </c>
      <c r="C57" s="286" t="s">
        <v>726</v>
      </c>
      <c r="D57" s="810">
        <v>25993.403654297101</v>
      </c>
      <c r="E57" s="950">
        <v>25990</v>
      </c>
      <c r="F57" s="951">
        <v>478</v>
      </c>
      <c r="G57" s="627" t="s">
        <v>3676</v>
      </c>
      <c r="H57" s="286"/>
      <c r="I57" s="286"/>
    </row>
    <row r="58" spans="1:9" ht="15" customHeight="1" x14ac:dyDescent="0.25">
      <c r="A58" s="277" t="s">
        <v>1456</v>
      </c>
      <c r="B58" s="286" t="s">
        <v>1015</v>
      </c>
      <c r="C58" s="286" t="s">
        <v>727</v>
      </c>
      <c r="D58" s="792">
        <v>16000.839476880201</v>
      </c>
      <c r="E58" s="898">
        <v>16000</v>
      </c>
      <c r="F58" s="890">
        <v>402</v>
      </c>
      <c r="G58" s="264" t="s">
        <v>3676</v>
      </c>
      <c r="H58" s="286"/>
      <c r="I58" s="286"/>
    </row>
    <row r="59" spans="1:9" ht="15" customHeight="1" x14ac:dyDescent="0.3">
      <c r="A59" s="338" t="s">
        <v>1457</v>
      </c>
      <c r="B59" s="339"/>
      <c r="C59" s="339" t="s">
        <v>3666</v>
      </c>
      <c r="D59" s="810">
        <f>SUM(D53,D55,D56,D57,D58)/D6*100</f>
        <v>88.952758198015374</v>
      </c>
      <c r="E59" s="898">
        <v>89</v>
      </c>
      <c r="F59" s="890">
        <v>0</v>
      </c>
      <c r="G59" s="339"/>
      <c r="I59" s="339"/>
    </row>
    <row r="60" spans="1:9" ht="15" customHeight="1" x14ac:dyDescent="0.3">
      <c r="A60" s="338" t="s">
        <v>1458</v>
      </c>
      <c r="B60" s="339"/>
      <c r="C60" s="339" t="s">
        <v>3667</v>
      </c>
      <c r="D60" s="810">
        <f>SUM(D57:D58)/D6*100</f>
        <v>34.54613603171579</v>
      </c>
      <c r="E60" s="898">
        <v>35</v>
      </c>
      <c r="F60" s="890">
        <v>1</v>
      </c>
      <c r="G60" s="339"/>
      <c r="I60" s="339"/>
    </row>
    <row r="61" spans="1:9" ht="15" customHeight="1" x14ac:dyDescent="0.3">
      <c r="A61" s="277"/>
      <c r="B61" s="340" t="s">
        <v>1459</v>
      </c>
      <c r="C61" s="340" t="s">
        <v>1459</v>
      </c>
      <c r="D61" s="792" t="s">
        <v>3675</v>
      </c>
      <c r="E61" s="898" t="s">
        <v>3675</v>
      </c>
      <c r="F61" s="890" t="s">
        <v>3675</v>
      </c>
      <c r="G61" s="340"/>
      <c r="I61" s="340"/>
    </row>
    <row r="62" spans="1:9" s="627" customFormat="1" ht="15" customHeight="1" x14ac:dyDescent="0.3">
      <c r="A62" s="653" t="s">
        <v>3616</v>
      </c>
      <c r="B62" s="181"/>
      <c r="C62" s="181"/>
      <c r="D62" s="792" t="s">
        <v>3675</v>
      </c>
      <c r="E62" s="898" t="s">
        <v>3675</v>
      </c>
      <c r="F62" s="890" t="s">
        <v>3675</v>
      </c>
      <c r="G62" s="181"/>
      <c r="H62" s="631"/>
      <c r="I62" s="505"/>
    </row>
    <row r="63" spans="1:9" s="627" customFormat="1" ht="15" customHeight="1" x14ac:dyDescent="0.3">
      <c r="A63" s="301"/>
      <c r="B63" s="181"/>
      <c r="C63" s="181"/>
      <c r="D63" s="792" t="s">
        <v>3675</v>
      </c>
      <c r="E63" s="898" t="s">
        <v>3675</v>
      </c>
      <c r="F63" s="890" t="s">
        <v>3675</v>
      </c>
      <c r="G63" s="181"/>
      <c r="H63" s="651"/>
      <c r="I63" s="505"/>
    </row>
    <row r="64" spans="1:9" s="627" customFormat="1" ht="15" customHeight="1" x14ac:dyDescent="0.3">
      <c r="A64" s="301" t="s">
        <v>1460</v>
      </c>
      <c r="B64" s="191" t="s">
        <v>1015</v>
      </c>
      <c r="C64" s="181" t="s">
        <v>1461</v>
      </c>
      <c r="D64" s="792">
        <v>4756.0661709626402</v>
      </c>
      <c r="E64" s="898">
        <v>4756</v>
      </c>
      <c r="F64" s="890">
        <v>207</v>
      </c>
      <c r="G64" s="181"/>
      <c r="H64" s="651"/>
      <c r="I64" s="505"/>
    </row>
    <row r="65" spans="1:9" s="627" customFormat="1" ht="15" customHeight="1" x14ac:dyDescent="0.3">
      <c r="A65" s="301" t="s">
        <v>1462</v>
      </c>
      <c r="B65" s="191" t="s">
        <v>1015</v>
      </c>
      <c r="C65" s="181" t="s">
        <v>1463</v>
      </c>
      <c r="D65" s="792">
        <v>59031.1301243005</v>
      </c>
      <c r="E65" s="898">
        <v>59030</v>
      </c>
      <c r="F65" s="890">
        <v>425</v>
      </c>
      <c r="G65" s="264" t="s">
        <v>3676</v>
      </c>
      <c r="H65" s="655"/>
      <c r="I65" s="505"/>
    </row>
    <row r="66" spans="1:9" s="627" customFormat="1" ht="15" customHeight="1" x14ac:dyDescent="0.3">
      <c r="A66" s="301" t="s">
        <v>81</v>
      </c>
      <c r="B66" s="191" t="s">
        <v>1015</v>
      </c>
      <c r="C66" s="181" t="s">
        <v>1464</v>
      </c>
      <c r="D66" s="792">
        <v>2357.6751818507801</v>
      </c>
      <c r="E66" s="898">
        <v>2358</v>
      </c>
      <c r="F66" s="890">
        <v>155</v>
      </c>
      <c r="G66" s="181"/>
      <c r="I66" s="505"/>
    </row>
    <row r="67" spans="1:9" ht="15" customHeight="1" x14ac:dyDescent="0.3">
      <c r="A67" s="277"/>
      <c r="B67" s="340"/>
      <c r="C67" s="340"/>
      <c r="D67" s="792" t="s">
        <v>3675</v>
      </c>
      <c r="E67" s="898" t="s">
        <v>3675</v>
      </c>
      <c r="F67" s="890" t="s">
        <v>3675</v>
      </c>
      <c r="G67" s="340"/>
      <c r="H67" s="654"/>
      <c r="I67" s="340"/>
    </row>
    <row r="68" spans="1:9" ht="15" customHeight="1" x14ac:dyDescent="0.3">
      <c r="A68" s="335" t="s">
        <v>1465</v>
      </c>
      <c r="B68" s="336"/>
      <c r="C68" s="336"/>
      <c r="D68" s="792" t="s">
        <v>3675</v>
      </c>
      <c r="E68" s="898" t="s">
        <v>3675</v>
      </c>
      <c r="F68" s="890" t="s">
        <v>3675</v>
      </c>
      <c r="G68" s="336"/>
      <c r="H68" s="336"/>
      <c r="I68" s="336"/>
    </row>
    <row r="69" spans="1:9" ht="15" customHeight="1" x14ac:dyDescent="0.3">
      <c r="A69" s="335"/>
      <c r="B69" s="336"/>
      <c r="C69" s="336"/>
      <c r="D69" s="792" t="s">
        <v>3675</v>
      </c>
      <c r="E69" s="898" t="s">
        <v>3675</v>
      </c>
      <c r="F69" s="890" t="s">
        <v>3675</v>
      </c>
      <c r="G69" s="336"/>
      <c r="H69" s="336"/>
      <c r="I69" s="336"/>
    </row>
    <row r="70" spans="1:9" ht="15" customHeight="1" x14ac:dyDescent="0.25">
      <c r="A70" s="277" t="s">
        <v>1466</v>
      </c>
      <c r="B70" s="286" t="s">
        <v>1015</v>
      </c>
      <c r="C70" s="286" t="s">
        <v>1467</v>
      </c>
      <c r="D70" s="792">
        <v>112865.230192906</v>
      </c>
      <c r="E70" s="898">
        <v>112900</v>
      </c>
      <c r="F70" s="890">
        <v>460</v>
      </c>
      <c r="G70" s="264" t="s">
        <v>3676</v>
      </c>
      <c r="H70" s="286"/>
      <c r="I70" s="286"/>
    </row>
    <row r="71" spans="1:9" ht="15" customHeight="1" x14ac:dyDescent="0.25">
      <c r="A71" s="341" t="s">
        <v>1468</v>
      </c>
      <c r="B71" s="281" t="s">
        <v>1015</v>
      </c>
      <c r="C71" s="281" t="s">
        <v>734</v>
      </c>
      <c r="D71" s="792">
        <v>10154.979794000399</v>
      </c>
      <c r="E71" s="898">
        <v>10150</v>
      </c>
      <c r="F71" s="890">
        <v>243</v>
      </c>
      <c r="G71" s="264" t="s">
        <v>3676</v>
      </c>
      <c r="H71" s="281"/>
      <c r="I71" s="281"/>
    </row>
    <row r="72" spans="1:9" ht="15" customHeight="1" x14ac:dyDescent="0.25">
      <c r="A72" s="278" t="s">
        <v>1469</v>
      </c>
      <c r="B72" s="281" t="s">
        <v>1015</v>
      </c>
      <c r="C72" s="281" t="s">
        <v>735</v>
      </c>
      <c r="D72" s="792">
        <v>8694.6545149624599</v>
      </c>
      <c r="E72" s="898">
        <v>8695</v>
      </c>
      <c r="F72" s="890">
        <v>232</v>
      </c>
      <c r="G72" s="281"/>
      <c r="H72" s="281"/>
      <c r="I72" s="281"/>
    </row>
    <row r="73" spans="1:9" ht="15" customHeight="1" x14ac:dyDescent="0.25">
      <c r="A73" s="278"/>
      <c r="B73" s="281"/>
      <c r="C73" s="281"/>
      <c r="D73" s="792" t="s">
        <v>3675</v>
      </c>
      <c r="E73" s="898" t="s">
        <v>3675</v>
      </c>
      <c r="F73" s="890" t="s">
        <v>3675</v>
      </c>
      <c r="G73" s="281"/>
      <c r="H73" s="281"/>
      <c r="I73" s="281"/>
    </row>
    <row r="74" spans="1:9" ht="15" customHeight="1" x14ac:dyDescent="0.3">
      <c r="A74" s="274" t="s">
        <v>1470</v>
      </c>
      <c r="B74" s="280"/>
      <c r="C74" s="280"/>
      <c r="D74" s="792" t="s">
        <v>3675</v>
      </c>
      <c r="E74" s="898" t="s">
        <v>3675</v>
      </c>
      <c r="F74" s="890" t="s">
        <v>3675</v>
      </c>
      <c r="G74" s="280"/>
      <c r="H74" s="280"/>
      <c r="I74" s="280"/>
    </row>
    <row r="75" spans="1:9" ht="15" customHeight="1" x14ac:dyDescent="0.3">
      <c r="A75" s="335"/>
      <c r="B75" s="288"/>
      <c r="C75" s="288"/>
      <c r="D75" s="792" t="s">
        <v>3675</v>
      </c>
      <c r="E75" s="898" t="s">
        <v>3675</v>
      </c>
      <c r="F75" s="890" t="s">
        <v>3675</v>
      </c>
      <c r="G75" s="288"/>
      <c r="H75" s="288"/>
      <c r="I75" s="288"/>
    </row>
    <row r="76" spans="1:9" s="336" customFormat="1" ht="15" customHeight="1" x14ac:dyDescent="0.25">
      <c r="A76" s="277" t="s">
        <v>175</v>
      </c>
      <c r="B76" s="286" t="s">
        <v>1015</v>
      </c>
      <c r="C76" s="286" t="s">
        <v>1471</v>
      </c>
      <c r="D76" s="792">
        <v>509.18713194704299</v>
      </c>
      <c r="E76" s="898">
        <v>509</v>
      </c>
      <c r="F76" s="890">
        <v>64</v>
      </c>
      <c r="G76" s="286"/>
      <c r="H76" s="286"/>
      <c r="I76" s="286"/>
    </row>
    <row r="77" spans="1:9" ht="15" customHeight="1" x14ac:dyDescent="0.25">
      <c r="A77" s="277" t="s">
        <v>177</v>
      </c>
      <c r="B77" s="286" t="s">
        <v>1015</v>
      </c>
      <c r="C77" s="286" t="s">
        <v>1472</v>
      </c>
      <c r="D77" s="792">
        <v>2101.7995751250601</v>
      </c>
      <c r="E77" s="898">
        <v>2102</v>
      </c>
      <c r="F77" s="890">
        <v>133</v>
      </c>
      <c r="G77" s="286"/>
      <c r="H77" s="286"/>
      <c r="I77" s="286"/>
    </row>
    <row r="78" spans="1:9" ht="15" customHeight="1" x14ac:dyDescent="0.25">
      <c r="A78" s="277" t="s">
        <v>1473</v>
      </c>
      <c r="B78" s="286" t="s">
        <v>1015</v>
      </c>
      <c r="C78" s="286" t="s">
        <v>1474</v>
      </c>
      <c r="D78" s="792">
        <v>1966.0412255538199</v>
      </c>
      <c r="E78" s="898">
        <v>1966</v>
      </c>
      <c r="F78" s="890">
        <v>128</v>
      </c>
      <c r="G78" s="286"/>
      <c r="H78" s="286"/>
      <c r="I78" s="286"/>
    </row>
    <row r="79" spans="1:9" ht="15" customHeight="1" x14ac:dyDescent="0.25">
      <c r="A79" s="277" t="s">
        <v>1475</v>
      </c>
      <c r="B79" s="286" t="s">
        <v>1015</v>
      </c>
      <c r="C79" s="286" t="s">
        <v>1476</v>
      </c>
      <c r="D79" s="792">
        <v>2621.21459806236</v>
      </c>
      <c r="E79" s="898">
        <v>2621</v>
      </c>
      <c r="F79" s="890">
        <v>129</v>
      </c>
      <c r="G79" s="286"/>
      <c r="H79" s="286"/>
      <c r="I79" s="286"/>
    </row>
    <row r="80" spans="1:9" ht="15" customHeight="1" x14ac:dyDescent="0.25">
      <c r="A80" s="277" t="s">
        <v>1477</v>
      </c>
      <c r="B80" s="286" t="s">
        <v>1015</v>
      </c>
      <c r="C80" s="286" t="s">
        <v>1478</v>
      </c>
      <c r="D80" s="792">
        <v>2577.0551651841502</v>
      </c>
      <c r="E80" s="898">
        <v>2577</v>
      </c>
      <c r="F80" s="890">
        <v>142</v>
      </c>
      <c r="G80" s="286"/>
      <c r="H80" s="286"/>
      <c r="I80" s="286"/>
    </row>
    <row r="81" spans="1:9" ht="15" customHeight="1" x14ac:dyDescent="0.25">
      <c r="A81" s="277" t="s">
        <v>1479</v>
      </c>
      <c r="B81" s="286" t="s">
        <v>1015</v>
      </c>
      <c r="C81" s="286" t="s">
        <v>1480</v>
      </c>
      <c r="D81" s="792">
        <v>2121.1888137465598</v>
      </c>
      <c r="E81" s="898">
        <v>2121</v>
      </c>
      <c r="F81" s="890">
        <v>118</v>
      </c>
      <c r="G81" s="286"/>
      <c r="H81" s="286"/>
      <c r="I81" s="286"/>
    </row>
    <row r="82" spans="1:9" ht="15" customHeight="1" x14ac:dyDescent="0.25">
      <c r="A82" s="277" t="s">
        <v>1481</v>
      </c>
      <c r="B82" s="286" t="s">
        <v>1015</v>
      </c>
      <c r="C82" s="286" t="s">
        <v>1482</v>
      </c>
      <c r="D82" s="792">
        <v>3527.9892039013898</v>
      </c>
      <c r="E82" s="898">
        <v>3528</v>
      </c>
      <c r="F82" s="890">
        <v>156</v>
      </c>
      <c r="G82" s="286"/>
      <c r="H82" s="286"/>
      <c r="I82" s="286"/>
    </row>
    <row r="83" spans="1:9" ht="15" customHeight="1" x14ac:dyDescent="0.25">
      <c r="A83" s="277" t="s">
        <v>1483</v>
      </c>
      <c r="B83" s="286" t="s">
        <v>1015</v>
      </c>
      <c r="C83" s="286" t="s">
        <v>1484</v>
      </c>
      <c r="D83" s="792">
        <v>3425.15859544253</v>
      </c>
      <c r="E83" s="898">
        <v>3425</v>
      </c>
      <c r="F83" s="890">
        <v>152</v>
      </c>
      <c r="G83" s="286"/>
      <c r="H83" s="286"/>
      <c r="I83" s="286"/>
    </row>
    <row r="84" spans="1:9" ht="15" customHeight="1" x14ac:dyDescent="0.25">
      <c r="A84" s="277"/>
      <c r="B84" s="286"/>
      <c r="C84" s="286"/>
      <c r="D84" s="792" t="s">
        <v>3675</v>
      </c>
      <c r="E84" s="898" t="s">
        <v>3675</v>
      </c>
      <c r="F84" s="890" t="s">
        <v>3675</v>
      </c>
      <c r="G84" s="286"/>
      <c r="H84" s="286"/>
      <c r="I84" s="286"/>
    </row>
    <row r="85" spans="1:9" ht="15" customHeight="1" x14ac:dyDescent="0.3">
      <c r="A85" s="335" t="s">
        <v>1485</v>
      </c>
      <c r="B85" s="288"/>
      <c r="C85" s="288"/>
      <c r="D85" s="792" t="s">
        <v>3675</v>
      </c>
      <c r="E85" s="898" t="s">
        <v>3675</v>
      </c>
      <c r="F85" s="890" t="s">
        <v>3675</v>
      </c>
      <c r="G85" s="288"/>
      <c r="H85" s="288"/>
      <c r="I85" s="288"/>
    </row>
    <row r="86" spans="1:9" ht="15" customHeight="1" x14ac:dyDescent="0.3">
      <c r="A86" s="335"/>
      <c r="B86" s="288"/>
      <c r="C86" s="288"/>
      <c r="D86" s="792" t="s">
        <v>3675</v>
      </c>
      <c r="E86" s="898" t="s">
        <v>3675</v>
      </c>
      <c r="F86" s="890" t="s">
        <v>3675</v>
      </c>
      <c r="G86" s="288"/>
      <c r="H86" s="288"/>
      <c r="I86" s="288"/>
    </row>
    <row r="87" spans="1:9" s="336" customFormat="1" ht="15" customHeight="1" x14ac:dyDescent="0.25">
      <c r="A87" s="277" t="s">
        <v>175</v>
      </c>
      <c r="B87" s="286" t="s">
        <v>1015</v>
      </c>
      <c r="C87" s="286" t="s">
        <v>746</v>
      </c>
      <c r="D87" s="792">
        <v>24643.967404105901</v>
      </c>
      <c r="E87" s="898">
        <v>24640</v>
      </c>
      <c r="F87" s="890">
        <v>401</v>
      </c>
      <c r="G87" s="264" t="s">
        <v>3676</v>
      </c>
      <c r="H87" s="286"/>
      <c r="I87" s="286"/>
    </row>
    <row r="88" spans="1:9" ht="15" customHeight="1" x14ac:dyDescent="0.25">
      <c r="A88" s="277" t="s">
        <v>177</v>
      </c>
      <c r="B88" s="286" t="s">
        <v>1015</v>
      </c>
      <c r="C88" s="286" t="s">
        <v>747</v>
      </c>
      <c r="D88" s="810">
        <v>37633.358641029699</v>
      </c>
      <c r="E88" s="950">
        <v>37630</v>
      </c>
      <c r="F88" s="951">
        <v>454</v>
      </c>
      <c r="G88" s="264" t="s">
        <v>3676</v>
      </c>
      <c r="H88" s="286"/>
      <c r="I88" s="286"/>
    </row>
    <row r="89" spans="1:9" ht="15" customHeight="1" x14ac:dyDescent="0.25">
      <c r="A89" s="277" t="s">
        <v>1473</v>
      </c>
      <c r="B89" s="286" t="s">
        <v>1015</v>
      </c>
      <c r="C89" s="286" t="s">
        <v>748</v>
      </c>
      <c r="D89" s="792">
        <v>15874.2157409186</v>
      </c>
      <c r="E89" s="898">
        <v>15870</v>
      </c>
      <c r="F89" s="890">
        <v>347</v>
      </c>
      <c r="G89" s="264" t="s">
        <v>3676</v>
      </c>
      <c r="H89" s="286"/>
      <c r="I89" s="286"/>
    </row>
    <row r="90" spans="1:9" ht="15" customHeight="1" x14ac:dyDescent="0.25">
      <c r="A90" s="277" t="s">
        <v>1475</v>
      </c>
      <c r="B90" s="286" t="s">
        <v>1015</v>
      </c>
      <c r="C90" s="286" t="s">
        <v>749</v>
      </c>
      <c r="D90" s="792">
        <v>12440.3662466066</v>
      </c>
      <c r="E90" s="898">
        <v>12440</v>
      </c>
      <c r="F90" s="890">
        <v>279</v>
      </c>
      <c r="G90" s="286"/>
      <c r="H90" s="286"/>
      <c r="I90" s="286"/>
    </row>
    <row r="91" spans="1:9" ht="15" customHeight="1" x14ac:dyDescent="0.25">
      <c r="A91" s="277" t="s">
        <v>1477</v>
      </c>
      <c r="B91" s="286" t="s">
        <v>1015</v>
      </c>
      <c r="C91" s="286" t="s">
        <v>750</v>
      </c>
      <c r="D91" s="792">
        <v>9744.4015800665602</v>
      </c>
      <c r="E91" s="898">
        <v>9744</v>
      </c>
      <c r="F91" s="890">
        <v>288</v>
      </c>
      <c r="G91" s="286"/>
      <c r="H91" s="286"/>
      <c r="I91" s="286"/>
    </row>
    <row r="92" spans="1:9" ht="15" customHeight="1" x14ac:dyDescent="0.25">
      <c r="A92" s="277" t="s">
        <v>1479</v>
      </c>
      <c r="B92" s="286" t="s">
        <v>1015</v>
      </c>
      <c r="C92" s="286" t="s">
        <v>751</v>
      </c>
      <c r="D92" s="792">
        <v>5969.4715552400903</v>
      </c>
      <c r="E92" s="898">
        <v>5969</v>
      </c>
      <c r="F92" s="890">
        <v>222</v>
      </c>
      <c r="G92" s="286"/>
      <c r="H92" s="286"/>
      <c r="I92" s="286"/>
    </row>
    <row r="93" spans="1:9" ht="15" customHeight="1" x14ac:dyDescent="0.25">
      <c r="A93" s="277" t="s">
        <v>1486</v>
      </c>
      <c r="B93" s="286" t="s">
        <v>1015</v>
      </c>
      <c r="C93" s="286" t="s">
        <v>752</v>
      </c>
      <c r="D93" s="792">
        <v>4521.0500077433899</v>
      </c>
      <c r="E93" s="898">
        <v>4521</v>
      </c>
      <c r="F93" s="890">
        <v>193</v>
      </c>
      <c r="G93" s="286"/>
      <c r="H93" s="286"/>
      <c r="I93" s="286"/>
    </row>
    <row r="94" spans="1:9" ht="15" customHeight="1" x14ac:dyDescent="0.25">
      <c r="A94" s="277" t="s">
        <v>1487</v>
      </c>
      <c r="B94" s="286" t="s">
        <v>1015</v>
      </c>
      <c r="C94" s="286" t="s">
        <v>753</v>
      </c>
      <c r="D94" s="792">
        <v>2756.2193420202102</v>
      </c>
      <c r="E94" s="898">
        <v>2756</v>
      </c>
      <c r="F94" s="890">
        <v>153</v>
      </c>
      <c r="G94" s="286"/>
      <c r="H94" s="286"/>
      <c r="I94" s="286"/>
    </row>
    <row r="95" spans="1:9" ht="15" customHeight="1" x14ac:dyDescent="0.25">
      <c r="A95" s="277" t="s">
        <v>1488</v>
      </c>
      <c r="B95" s="286" t="s">
        <v>1015</v>
      </c>
      <c r="C95" s="286" t="s">
        <v>1489</v>
      </c>
      <c r="D95" s="792">
        <v>2817.3454249301399</v>
      </c>
      <c r="E95" s="898">
        <v>2817</v>
      </c>
      <c r="F95" s="890">
        <v>148</v>
      </c>
      <c r="G95" s="286"/>
      <c r="H95" s="286"/>
      <c r="I95" s="286"/>
    </row>
    <row r="96" spans="1:9" ht="15" customHeight="1" x14ac:dyDescent="0.25">
      <c r="A96" s="277" t="s">
        <v>1490</v>
      </c>
      <c r="B96" s="286" t="s">
        <v>1015</v>
      </c>
      <c r="C96" s="286" t="s">
        <v>1491</v>
      </c>
      <c r="D96" s="792">
        <v>2059.8676347908199</v>
      </c>
      <c r="E96" s="898">
        <v>2060</v>
      </c>
      <c r="F96" s="890">
        <v>133</v>
      </c>
      <c r="G96" s="286"/>
      <c r="H96" s="286"/>
      <c r="I96" s="286"/>
    </row>
    <row r="97" spans="1:9" ht="15" customHeight="1" x14ac:dyDescent="0.25">
      <c r="A97" s="277" t="s">
        <v>1492</v>
      </c>
      <c r="B97" s="286" t="s">
        <v>1015</v>
      </c>
      <c r="C97" s="286" t="s">
        <v>1493</v>
      </c>
      <c r="D97" s="792">
        <v>2152.0478930525301</v>
      </c>
      <c r="E97" s="898">
        <v>2152</v>
      </c>
      <c r="F97" s="890">
        <v>137</v>
      </c>
      <c r="G97" s="286"/>
      <c r="H97" s="286"/>
      <c r="I97" s="286"/>
    </row>
    <row r="98" spans="1:9" ht="15" customHeight="1" x14ac:dyDescent="0.25">
      <c r="A98" s="277" t="s">
        <v>1494</v>
      </c>
      <c r="B98" s="286" t="s">
        <v>1015</v>
      </c>
      <c r="C98" s="286" t="s">
        <v>1495</v>
      </c>
      <c r="D98" s="792">
        <v>746.99519077386901</v>
      </c>
      <c r="E98" s="898">
        <v>747</v>
      </c>
      <c r="F98" s="890">
        <v>77</v>
      </c>
      <c r="G98" s="286"/>
      <c r="H98" s="286"/>
      <c r="I98" s="286"/>
    </row>
    <row r="99" spans="1:9" ht="15" customHeight="1" x14ac:dyDescent="0.25">
      <c r="A99" s="277" t="s">
        <v>1496</v>
      </c>
      <c r="B99" s="286" t="s">
        <v>1015</v>
      </c>
      <c r="C99" s="286" t="s">
        <v>1497</v>
      </c>
      <c r="D99" s="792">
        <v>153.85906983756499</v>
      </c>
      <c r="E99" s="898">
        <v>154</v>
      </c>
      <c r="F99" s="890">
        <v>30</v>
      </c>
      <c r="G99" s="286"/>
      <c r="H99" s="286"/>
      <c r="I99" s="286"/>
    </row>
    <row r="100" spans="1:9" ht="15" customHeight="1" x14ac:dyDescent="0.25">
      <c r="A100" s="277" t="s">
        <v>1498</v>
      </c>
      <c r="B100" s="286" t="s">
        <v>1015</v>
      </c>
      <c r="C100" s="286" t="s">
        <v>1499</v>
      </c>
      <c r="D100" s="792">
        <v>46.718976751781398</v>
      </c>
      <c r="E100" s="898">
        <v>47</v>
      </c>
      <c r="F100" s="890">
        <v>17</v>
      </c>
      <c r="G100" s="286"/>
      <c r="H100" s="286"/>
      <c r="I100" s="286"/>
    </row>
    <row r="101" spans="1:9" ht="15" customHeight="1" x14ac:dyDescent="0.3">
      <c r="A101" s="342" t="s">
        <v>195</v>
      </c>
      <c r="B101" s="343" t="s">
        <v>3554</v>
      </c>
      <c r="C101" s="343" t="s">
        <v>1500</v>
      </c>
      <c r="D101" s="895">
        <v>2010</v>
      </c>
      <c r="E101" s="898" t="s">
        <v>3697</v>
      </c>
      <c r="F101" s="890" t="s">
        <v>3675</v>
      </c>
      <c r="G101" s="343"/>
      <c r="H101" s="343"/>
      <c r="I101" s="343"/>
    </row>
    <row r="102" spans="1:9" ht="15" customHeight="1" x14ac:dyDescent="0.3">
      <c r="A102" s="342"/>
      <c r="B102" s="343"/>
      <c r="C102" s="343"/>
      <c r="D102" s="792" t="s">
        <v>3675</v>
      </c>
      <c r="E102" s="898" t="s">
        <v>3675</v>
      </c>
      <c r="F102" s="890" t="s">
        <v>3675</v>
      </c>
      <c r="G102" s="343"/>
      <c r="H102" s="343"/>
      <c r="I102" s="343"/>
    </row>
    <row r="103" spans="1:9" ht="15" customHeight="1" x14ac:dyDescent="0.3">
      <c r="A103" s="344" t="s">
        <v>1501</v>
      </c>
      <c r="B103" s="286"/>
      <c r="C103" s="286"/>
      <c r="D103" s="792" t="s">
        <v>3675</v>
      </c>
      <c r="E103" s="898" t="s">
        <v>3675</v>
      </c>
      <c r="F103" s="890" t="s">
        <v>3675</v>
      </c>
      <c r="G103" s="286"/>
      <c r="H103" s="286"/>
      <c r="I103" s="286"/>
    </row>
    <row r="104" spans="1:9" ht="15" customHeight="1" x14ac:dyDescent="0.3">
      <c r="A104" s="344"/>
      <c r="B104" s="286"/>
      <c r="C104" s="286"/>
      <c r="D104" s="792" t="s">
        <v>3675</v>
      </c>
      <c r="E104" s="898" t="s">
        <v>3675</v>
      </c>
      <c r="F104" s="890" t="s">
        <v>3675</v>
      </c>
      <c r="G104" s="286"/>
      <c r="H104" s="286"/>
      <c r="I104" s="286"/>
    </row>
    <row r="105" spans="1:9" ht="15" customHeight="1" x14ac:dyDescent="0.3">
      <c r="A105" s="335" t="s">
        <v>1502</v>
      </c>
      <c r="B105" s="288"/>
      <c r="C105" s="288"/>
      <c r="D105" s="792" t="s">
        <v>3675</v>
      </c>
      <c r="E105" s="898" t="s">
        <v>3675</v>
      </c>
      <c r="F105" s="890" t="s">
        <v>3675</v>
      </c>
      <c r="G105" s="288"/>
      <c r="H105" s="288"/>
      <c r="I105" s="288"/>
    </row>
    <row r="106" spans="1:9" ht="15" customHeight="1" x14ac:dyDescent="0.3">
      <c r="A106" s="335"/>
      <c r="B106" s="288"/>
      <c r="C106" s="288"/>
      <c r="D106" s="792" t="s">
        <v>3675</v>
      </c>
      <c r="E106" s="898" t="s">
        <v>3675</v>
      </c>
      <c r="F106" s="890" t="s">
        <v>3675</v>
      </c>
      <c r="G106" s="288"/>
      <c r="H106" s="288"/>
      <c r="I106" s="288"/>
    </row>
    <row r="107" spans="1:9" ht="15" customHeight="1" x14ac:dyDescent="0.25">
      <c r="A107" s="277" t="s">
        <v>1310</v>
      </c>
      <c r="B107" s="286" t="s">
        <v>1015</v>
      </c>
      <c r="C107" s="286" t="s">
        <v>1503</v>
      </c>
      <c r="D107" s="792">
        <v>33347.754606383904</v>
      </c>
      <c r="E107" s="898">
        <v>33350</v>
      </c>
      <c r="F107" s="890">
        <v>453</v>
      </c>
      <c r="G107" s="264" t="s">
        <v>3676</v>
      </c>
      <c r="H107" s="286"/>
      <c r="I107" s="286"/>
    </row>
    <row r="108" spans="1:9" ht="15" customHeight="1" x14ac:dyDescent="0.25">
      <c r="A108" s="277" t="s">
        <v>1312</v>
      </c>
      <c r="B108" s="286" t="s">
        <v>1015</v>
      </c>
      <c r="C108" s="286" t="s">
        <v>1504</v>
      </c>
      <c r="D108" s="792">
        <v>41229.725929801702</v>
      </c>
      <c r="E108" s="898">
        <v>41230</v>
      </c>
      <c r="F108" s="890">
        <v>467</v>
      </c>
      <c r="G108" s="264" t="s">
        <v>3676</v>
      </c>
      <c r="H108" s="286"/>
      <c r="I108" s="286"/>
    </row>
    <row r="109" spans="1:9" ht="15" customHeight="1" x14ac:dyDescent="0.25">
      <c r="A109" s="277" t="s">
        <v>1314</v>
      </c>
      <c r="B109" s="286" t="s">
        <v>1015</v>
      </c>
      <c r="C109" s="286" t="s">
        <v>1505</v>
      </c>
      <c r="D109" s="792">
        <v>19043.330128592399</v>
      </c>
      <c r="E109" s="898">
        <v>19040</v>
      </c>
      <c r="F109" s="890">
        <v>402</v>
      </c>
      <c r="G109" s="264" t="s">
        <v>3676</v>
      </c>
      <c r="H109" s="286"/>
      <c r="I109" s="286"/>
    </row>
    <row r="110" spans="1:9" ht="15" customHeight="1" x14ac:dyDescent="0.25">
      <c r="A110" s="277" t="s">
        <v>1316</v>
      </c>
      <c r="B110" s="286" t="s">
        <v>1015</v>
      </c>
      <c r="C110" s="286" t="s">
        <v>1506</v>
      </c>
      <c r="D110" s="810">
        <v>16292.409131373101</v>
      </c>
      <c r="E110" s="950">
        <v>16290</v>
      </c>
      <c r="F110" s="951">
        <v>349</v>
      </c>
      <c r="G110" s="264" t="s">
        <v>3676</v>
      </c>
      <c r="H110" s="286"/>
      <c r="I110" s="286"/>
    </row>
    <row r="111" spans="1:9" ht="15" customHeight="1" x14ac:dyDescent="0.25">
      <c r="A111" s="277" t="s">
        <v>1318</v>
      </c>
      <c r="B111" s="286" t="s">
        <v>1015</v>
      </c>
      <c r="C111" s="286" t="s">
        <v>1507</v>
      </c>
      <c r="D111" s="792">
        <v>7295.3600999194796</v>
      </c>
      <c r="E111" s="898">
        <v>7295</v>
      </c>
      <c r="F111" s="890">
        <v>246</v>
      </c>
      <c r="G111" s="286"/>
      <c r="H111" s="286"/>
      <c r="I111" s="286"/>
    </row>
    <row r="112" spans="1:9" ht="15" customHeight="1" x14ac:dyDescent="0.25">
      <c r="A112" s="277" t="s">
        <v>1320</v>
      </c>
      <c r="B112" s="286" t="s">
        <v>1015</v>
      </c>
      <c r="C112" s="286" t="s">
        <v>1508</v>
      </c>
      <c r="D112" s="792">
        <v>2832.5214125840098</v>
      </c>
      <c r="E112" s="898">
        <v>2833</v>
      </c>
      <c r="F112" s="890">
        <v>165</v>
      </c>
      <c r="G112" s="286"/>
      <c r="H112" s="286"/>
      <c r="I112" s="286"/>
    </row>
    <row r="113" spans="1:9" ht="15" customHeight="1" x14ac:dyDescent="0.25">
      <c r="A113" s="277" t="s">
        <v>1322</v>
      </c>
      <c r="B113" s="286" t="s">
        <v>1015</v>
      </c>
      <c r="C113" s="286" t="s">
        <v>1509</v>
      </c>
      <c r="D113" s="792">
        <v>1518.78339921262</v>
      </c>
      <c r="E113" s="898">
        <v>1519</v>
      </c>
      <c r="F113" s="890">
        <v>103</v>
      </c>
      <c r="G113" s="286"/>
      <c r="H113" s="286"/>
      <c r="I113" s="286"/>
    </row>
    <row r="114" spans="1:9" ht="15" customHeight="1" x14ac:dyDescent="0.25">
      <c r="A114" s="277"/>
      <c r="B114" s="286"/>
      <c r="C114" s="286"/>
      <c r="D114" s="792" t="s">
        <v>3675</v>
      </c>
      <c r="E114" s="898" t="s">
        <v>3675</v>
      </c>
      <c r="F114" s="890" t="s">
        <v>3675</v>
      </c>
      <c r="G114" s="286"/>
      <c r="H114" s="286"/>
      <c r="I114" s="286"/>
    </row>
    <row r="115" spans="1:9" ht="15" customHeight="1" x14ac:dyDescent="0.3">
      <c r="A115" s="274" t="s">
        <v>1510</v>
      </c>
      <c r="B115" s="280"/>
      <c r="C115" s="280"/>
      <c r="D115" s="792" t="s">
        <v>3675</v>
      </c>
      <c r="E115" s="898" t="s">
        <v>3675</v>
      </c>
      <c r="F115" s="890" t="s">
        <v>3675</v>
      </c>
      <c r="G115" s="280"/>
      <c r="H115" s="280"/>
      <c r="I115" s="280"/>
    </row>
    <row r="116" spans="1:9" ht="15" customHeight="1" x14ac:dyDescent="0.3">
      <c r="A116" s="335"/>
      <c r="B116" s="288"/>
      <c r="C116" s="288"/>
      <c r="D116" s="792" t="s">
        <v>3675</v>
      </c>
      <c r="E116" s="898" t="s">
        <v>3675</v>
      </c>
      <c r="F116" s="890" t="s">
        <v>3675</v>
      </c>
      <c r="G116" s="288"/>
      <c r="H116" s="288"/>
      <c r="I116" s="288"/>
    </row>
    <row r="117" spans="1:9" ht="15" customHeight="1" x14ac:dyDescent="0.25">
      <c r="A117" s="277" t="s">
        <v>1511</v>
      </c>
      <c r="B117" s="286" t="s">
        <v>1015</v>
      </c>
      <c r="C117" s="286" t="s">
        <v>1512</v>
      </c>
      <c r="D117" s="792">
        <v>88212.130101482195</v>
      </c>
      <c r="E117" s="898">
        <v>88210</v>
      </c>
      <c r="F117" s="890">
        <v>593</v>
      </c>
      <c r="G117" s="264" t="s">
        <v>3676</v>
      </c>
      <c r="H117" s="286"/>
      <c r="I117" s="286"/>
    </row>
    <row r="118" spans="1:9" ht="15" customHeight="1" x14ac:dyDescent="0.25">
      <c r="A118" s="341" t="s">
        <v>1513</v>
      </c>
      <c r="B118" s="281" t="s">
        <v>1015</v>
      </c>
      <c r="C118" s="281" t="s">
        <v>1514</v>
      </c>
      <c r="D118" s="810">
        <v>58298.796027596298</v>
      </c>
      <c r="E118" s="950">
        <v>58300</v>
      </c>
      <c r="F118" s="951">
        <v>536</v>
      </c>
      <c r="G118" s="264" t="s">
        <v>3676</v>
      </c>
      <c r="H118" s="281"/>
      <c r="I118" s="281"/>
    </row>
    <row r="119" spans="1:9" ht="15" customHeight="1" x14ac:dyDescent="0.25">
      <c r="A119" s="284" t="s">
        <v>685</v>
      </c>
      <c r="B119" s="286" t="s">
        <v>1015</v>
      </c>
      <c r="C119" s="286" t="s">
        <v>1515</v>
      </c>
      <c r="D119" s="792">
        <v>623.90045093437504</v>
      </c>
      <c r="E119" s="898">
        <v>624</v>
      </c>
      <c r="F119" s="890">
        <v>77</v>
      </c>
      <c r="G119" s="286"/>
      <c r="H119" s="286"/>
      <c r="I119" s="286"/>
    </row>
    <row r="120" spans="1:9" ht="15" customHeight="1" x14ac:dyDescent="0.25">
      <c r="A120" s="284" t="s">
        <v>686</v>
      </c>
      <c r="B120" s="286" t="s">
        <v>1015</v>
      </c>
      <c r="C120" s="286" t="s">
        <v>1516</v>
      </c>
      <c r="D120" s="792">
        <v>2575.0154286401998</v>
      </c>
      <c r="E120" s="898">
        <v>2575</v>
      </c>
      <c r="F120" s="890">
        <v>153</v>
      </c>
      <c r="G120" s="286"/>
      <c r="H120" s="286"/>
      <c r="I120" s="286"/>
    </row>
    <row r="121" spans="1:9" ht="15" customHeight="1" x14ac:dyDescent="0.25">
      <c r="A121" s="284" t="s">
        <v>687</v>
      </c>
      <c r="B121" s="286" t="s">
        <v>1015</v>
      </c>
      <c r="C121" s="286" t="s">
        <v>1517</v>
      </c>
      <c r="D121" s="792">
        <v>4754.4104427011098</v>
      </c>
      <c r="E121" s="898">
        <v>4754</v>
      </c>
      <c r="F121" s="890">
        <v>169</v>
      </c>
      <c r="G121" s="286"/>
      <c r="H121" s="286"/>
      <c r="I121" s="286"/>
    </row>
    <row r="122" spans="1:9" ht="15" customHeight="1" x14ac:dyDescent="0.25">
      <c r="A122" s="284" t="s">
        <v>688</v>
      </c>
      <c r="B122" s="286" t="s">
        <v>1015</v>
      </c>
      <c r="C122" s="286" t="s">
        <v>1518</v>
      </c>
      <c r="D122" s="810">
        <v>11553.850392333101</v>
      </c>
      <c r="E122" s="950">
        <v>11550</v>
      </c>
      <c r="F122" s="951">
        <v>286</v>
      </c>
      <c r="G122" s="264" t="s">
        <v>3676</v>
      </c>
      <c r="H122" s="286"/>
      <c r="I122" s="286"/>
    </row>
    <row r="123" spans="1:9" ht="15" customHeight="1" x14ac:dyDescent="0.25">
      <c r="A123" s="284" t="s">
        <v>1519</v>
      </c>
      <c r="B123" s="286" t="s">
        <v>1015</v>
      </c>
      <c r="C123" s="286" t="s">
        <v>1520</v>
      </c>
      <c r="D123" s="792">
        <v>25359.180824631701</v>
      </c>
      <c r="E123" s="898">
        <v>25360</v>
      </c>
      <c r="F123" s="890">
        <v>430</v>
      </c>
      <c r="G123" s="264" t="s">
        <v>3676</v>
      </c>
      <c r="H123" s="286"/>
      <c r="I123" s="286"/>
    </row>
    <row r="124" spans="1:9" ht="15" customHeight="1" x14ac:dyDescent="0.25">
      <c r="A124" s="284" t="s">
        <v>1521</v>
      </c>
      <c r="B124" s="286" t="s">
        <v>1015</v>
      </c>
      <c r="C124" s="286" t="s">
        <v>1522</v>
      </c>
      <c r="D124" s="792">
        <v>13432.4384883559</v>
      </c>
      <c r="E124" s="898">
        <v>13430</v>
      </c>
      <c r="F124" s="890">
        <v>235</v>
      </c>
      <c r="G124" s="264" t="s">
        <v>3676</v>
      </c>
      <c r="H124" s="286"/>
      <c r="I124" s="286"/>
    </row>
    <row r="125" spans="1:9" ht="15" customHeight="1" x14ac:dyDescent="0.25">
      <c r="A125" s="337" t="s">
        <v>1523</v>
      </c>
      <c r="B125" s="281" t="s">
        <v>1015</v>
      </c>
      <c r="C125" s="281" t="s">
        <v>1524</v>
      </c>
      <c r="D125" s="792">
        <v>11144.179408493899</v>
      </c>
      <c r="E125" s="898">
        <v>11140</v>
      </c>
      <c r="F125" s="890">
        <v>314</v>
      </c>
      <c r="G125" s="264" t="s">
        <v>3676</v>
      </c>
      <c r="H125" s="281"/>
      <c r="I125" s="281"/>
    </row>
    <row r="126" spans="1:9" ht="15" customHeight="1" x14ac:dyDescent="0.25">
      <c r="A126" s="284" t="s">
        <v>1525</v>
      </c>
      <c r="B126" s="286" t="s">
        <v>1015</v>
      </c>
      <c r="C126" s="286" t="s">
        <v>1526</v>
      </c>
      <c r="D126" s="792">
        <v>5816.9252956186601</v>
      </c>
      <c r="E126" s="898">
        <v>5817</v>
      </c>
      <c r="F126" s="890">
        <v>224</v>
      </c>
      <c r="G126" s="286"/>
      <c r="H126" s="286"/>
      <c r="I126" s="286"/>
    </row>
    <row r="127" spans="1:9" ht="15" customHeight="1" x14ac:dyDescent="0.25">
      <c r="A127" s="284" t="s">
        <v>1519</v>
      </c>
      <c r="B127" s="286" t="s">
        <v>1015</v>
      </c>
      <c r="C127" s="286" t="s">
        <v>1527</v>
      </c>
      <c r="D127" s="792">
        <v>3910.8313833706602</v>
      </c>
      <c r="E127" s="898">
        <v>3911</v>
      </c>
      <c r="F127" s="890">
        <v>191</v>
      </c>
      <c r="G127" s="286"/>
      <c r="H127" s="286"/>
      <c r="I127" s="286"/>
    </row>
    <row r="128" spans="1:9" ht="15" customHeight="1" x14ac:dyDescent="0.25">
      <c r="A128" s="284" t="s">
        <v>1521</v>
      </c>
      <c r="B128" s="286" t="s">
        <v>1015</v>
      </c>
      <c r="C128" s="286" t="s">
        <v>1528</v>
      </c>
      <c r="D128" s="792">
        <v>1416.4227295046501</v>
      </c>
      <c r="E128" s="898">
        <v>1416</v>
      </c>
      <c r="F128" s="890">
        <v>104</v>
      </c>
      <c r="G128" s="286"/>
      <c r="H128" s="286"/>
      <c r="I128" s="286"/>
    </row>
    <row r="129" spans="1:9" ht="15" customHeight="1" x14ac:dyDescent="0.25">
      <c r="A129" s="337" t="s">
        <v>1529</v>
      </c>
      <c r="B129" s="281" t="s">
        <v>1015</v>
      </c>
      <c r="C129" s="281" t="s">
        <v>1530</v>
      </c>
      <c r="D129" s="792">
        <v>18769.154665393398</v>
      </c>
      <c r="E129" s="898">
        <v>18770</v>
      </c>
      <c r="F129" s="890">
        <v>334</v>
      </c>
      <c r="G129" s="264" t="s">
        <v>3676</v>
      </c>
      <c r="H129" s="281"/>
      <c r="I129" s="281"/>
    </row>
    <row r="130" spans="1:9" ht="15" customHeight="1" x14ac:dyDescent="0.25">
      <c r="A130" s="284" t="s">
        <v>1525</v>
      </c>
      <c r="B130" s="286" t="s">
        <v>1015</v>
      </c>
      <c r="C130" s="286" t="s">
        <v>1531</v>
      </c>
      <c r="D130" s="792">
        <v>9106.7431022415603</v>
      </c>
      <c r="E130" s="898">
        <v>9107</v>
      </c>
      <c r="F130" s="890">
        <v>250</v>
      </c>
      <c r="G130" s="286"/>
      <c r="H130" s="286"/>
      <c r="I130" s="286"/>
    </row>
    <row r="131" spans="1:9" ht="15" customHeight="1" x14ac:dyDescent="0.25">
      <c r="A131" s="284" t="s">
        <v>1519</v>
      </c>
      <c r="B131" s="286" t="s">
        <v>1015</v>
      </c>
      <c r="C131" s="286" t="s">
        <v>1532</v>
      </c>
      <c r="D131" s="792">
        <v>6771.7519673296802</v>
      </c>
      <c r="E131" s="898">
        <v>6772</v>
      </c>
      <c r="F131" s="890">
        <v>228</v>
      </c>
      <c r="G131" s="286"/>
      <c r="H131" s="286"/>
      <c r="I131" s="286"/>
    </row>
    <row r="132" spans="1:9" ht="15" customHeight="1" x14ac:dyDescent="0.25">
      <c r="A132" s="284" t="s">
        <v>1521</v>
      </c>
      <c r="B132" s="286" t="s">
        <v>1015</v>
      </c>
      <c r="C132" s="286" t="s">
        <v>1533</v>
      </c>
      <c r="D132" s="792">
        <v>2890.6595958221501</v>
      </c>
      <c r="E132" s="898">
        <v>2891</v>
      </c>
      <c r="F132" s="890">
        <v>143</v>
      </c>
      <c r="G132" s="286"/>
      <c r="H132" s="286"/>
      <c r="I132" s="286"/>
    </row>
    <row r="133" spans="1:9" ht="15" customHeight="1" x14ac:dyDescent="0.25">
      <c r="A133" s="277" t="s">
        <v>1534</v>
      </c>
      <c r="B133" s="286" t="s">
        <v>1015</v>
      </c>
      <c r="C133" s="286" t="s">
        <v>1503</v>
      </c>
      <c r="D133" s="792">
        <v>33347.754606383904</v>
      </c>
      <c r="E133" s="898">
        <v>33350</v>
      </c>
      <c r="F133" s="890">
        <v>453</v>
      </c>
      <c r="G133" s="264" t="s">
        <v>3676</v>
      </c>
      <c r="H133" s="286"/>
      <c r="I133" s="286"/>
    </row>
    <row r="134" spans="1:9" ht="15" customHeight="1" x14ac:dyDescent="0.25">
      <c r="A134" s="337" t="s">
        <v>1535</v>
      </c>
      <c r="B134" s="286" t="s">
        <v>1015</v>
      </c>
      <c r="C134" s="286" t="s">
        <v>1536</v>
      </c>
      <c r="D134" s="792">
        <v>15187.3862827455</v>
      </c>
      <c r="E134" s="898">
        <v>15190</v>
      </c>
      <c r="F134" s="890">
        <v>363</v>
      </c>
      <c r="G134" s="264" t="s">
        <v>3676</v>
      </c>
      <c r="H134" s="286"/>
      <c r="I134" s="286"/>
    </row>
    <row r="135" spans="1:9" ht="15" customHeight="1" x14ac:dyDescent="0.25">
      <c r="A135" s="284" t="s">
        <v>1525</v>
      </c>
      <c r="B135" s="286" t="s">
        <v>1015</v>
      </c>
      <c r="C135" s="286" t="s">
        <v>1537</v>
      </c>
      <c r="D135" s="792">
        <v>4904.7726864440101</v>
      </c>
      <c r="E135" s="898">
        <v>4905</v>
      </c>
      <c r="F135" s="890">
        <v>229</v>
      </c>
      <c r="G135" s="286"/>
      <c r="H135" s="286"/>
      <c r="I135" s="286"/>
    </row>
    <row r="136" spans="1:9" ht="15" customHeight="1" x14ac:dyDescent="0.25">
      <c r="A136" s="284" t="s">
        <v>1519</v>
      </c>
      <c r="B136" s="286" t="s">
        <v>1015</v>
      </c>
      <c r="C136" s="286" t="s">
        <v>1538</v>
      </c>
      <c r="D136" s="792">
        <v>5955.7587670698504</v>
      </c>
      <c r="E136" s="898">
        <v>5956</v>
      </c>
      <c r="F136" s="890">
        <v>220</v>
      </c>
      <c r="G136" s="286"/>
      <c r="H136" s="286"/>
      <c r="I136" s="286"/>
    </row>
    <row r="137" spans="1:9" ht="15" customHeight="1" x14ac:dyDescent="0.25">
      <c r="A137" s="284" t="s">
        <v>1521</v>
      </c>
      <c r="B137" s="286" t="s">
        <v>1015</v>
      </c>
      <c r="C137" s="286" t="s">
        <v>1539</v>
      </c>
      <c r="D137" s="792">
        <v>4326.8548292316</v>
      </c>
      <c r="E137" s="898">
        <v>4327</v>
      </c>
      <c r="F137" s="890">
        <v>161</v>
      </c>
      <c r="G137" s="286"/>
      <c r="H137" s="286"/>
      <c r="I137" s="286"/>
    </row>
    <row r="138" spans="1:9" ht="15" customHeight="1" x14ac:dyDescent="0.25">
      <c r="A138" s="337" t="s">
        <v>1540</v>
      </c>
      <c r="B138" s="286" t="s">
        <v>1015</v>
      </c>
      <c r="C138" s="286" t="s">
        <v>1541</v>
      </c>
      <c r="D138" s="792">
        <v>18160.368323638901</v>
      </c>
      <c r="E138" s="898">
        <v>18160</v>
      </c>
      <c r="F138" s="890">
        <v>329</v>
      </c>
      <c r="G138" s="264" t="s">
        <v>3676</v>
      </c>
      <c r="H138" s="286"/>
      <c r="I138" s="286"/>
    </row>
    <row r="139" spans="1:9" ht="15" customHeight="1" x14ac:dyDescent="0.25">
      <c r="A139" s="284" t="s">
        <v>1525</v>
      </c>
      <c r="B139" s="286" t="s">
        <v>1015</v>
      </c>
      <c r="C139" s="286" t="s">
        <v>1542</v>
      </c>
      <c r="D139" s="792">
        <v>3520.2002287097298</v>
      </c>
      <c r="E139" s="898">
        <v>3520</v>
      </c>
      <c r="F139" s="890">
        <v>162</v>
      </c>
      <c r="G139" s="286"/>
      <c r="H139" s="286"/>
      <c r="I139" s="286"/>
    </row>
    <row r="140" spans="1:9" ht="15" customHeight="1" x14ac:dyDescent="0.25">
      <c r="A140" s="284" t="s">
        <v>1519</v>
      </c>
      <c r="B140" s="286" t="s">
        <v>1015</v>
      </c>
      <c r="C140" s="286" t="s">
        <v>1543</v>
      </c>
      <c r="D140" s="792">
        <v>6040.5221251613902</v>
      </c>
      <c r="E140" s="898">
        <v>6041</v>
      </c>
      <c r="F140" s="890">
        <v>201</v>
      </c>
      <c r="G140" s="286"/>
      <c r="H140" s="286"/>
      <c r="I140" s="286"/>
    </row>
    <row r="141" spans="1:9" ht="15" customHeight="1" x14ac:dyDescent="0.25">
      <c r="A141" s="284" t="s">
        <v>1521</v>
      </c>
      <c r="B141" s="286" t="s">
        <v>1015</v>
      </c>
      <c r="C141" s="286" t="s">
        <v>1544</v>
      </c>
      <c r="D141" s="792">
        <v>8599.6459697676892</v>
      </c>
      <c r="E141" s="898">
        <v>8600</v>
      </c>
      <c r="F141" s="890">
        <v>250</v>
      </c>
      <c r="G141" s="286"/>
      <c r="H141" s="286"/>
      <c r="I141" s="286"/>
    </row>
    <row r="142" spans="1:9" ht="15" customHeight="1" x14ac:dyDescent="0.25">
      <c r="A142" s="277"/>
      <c r="B142" s="286"/>
      <c r="C142" s="286"/>
      <c r="D142" s="792" t="s">
        <v>3675</v>
      </c>
      <c r="E142" s="898" t="s">
        <v>3675</v>
      </c>
      <c r="F142" s="890" t="s">
        <v>3675</v>
      </c>
      <c r="G142" s="286"/>
      <c r="H142" s="286"/>
      <c r="I142" s="286"/>
    </row>
    <row r="143" spans="1:9" ht="15" customHeight="1" x14ac:dyDescent="0.3">
      <c r="A143" s="274" t="s">
        <v>1545</v>
      </c>
      <c r="B143" s="280"/>
      <c r="C143" s="280"/>
      <c r="D143" s="792" t="s">
        <v>3675</v>
      </c>
      <c r="E143" s="898" t="s">
        <v>3675</v>
      </c>
      <c r="F143" s="890" t="s">
        <v>3675</v>
      </c>
      <c r="G143" s="280"/>
      <c r="H143" s="280"/>
      <c r="I143" s="280"/>
    </row>
    <row r="144" spans="1:9" ht="15" customHeight="1" x14ac:dyDescent="0.3">
      <c r="A144" s="335"/>
      <c r="B144" s="288"/>
      <c r="C144" s="288"/>
      <c r="D144" s="792" t="s">
        <v>3675</v>
      </c>
      <c r="E144" s="898" t="s">
        <v>3675</v>
      </c>
      <c r="F144" s="890" t="s">
        <v>3675</v>
      </c>
      <c r="G144" s="288"/>
      <c r="H144" s="288"/>
      <c r="I144" s="288"/>
    </row>
    <row r="145" spans="1:9" ht="15" customHeight="1" x14ac:dyDescent="0.25">
      <c r="A145" s="277" t="s">
        <v>1546</v>
      </c>
      <c r="B145" s="286" t="s">
        <v>1015</v>
      </c>
      <c r="C145" s="286" t="s">
        <v>1547</v>
      </c>
      <c r="D145" s="792">
        <v>36872.423200782301</v>
      </c>
      <c r="E145" s="898">
        <v>36870</v>
      </c>
      <c r="F145" s="890">
        <v>524</v>
      </c>
      <c r="G145" s="264" t="s">
        <v>3676</v>
      </c>
      <c r="H145" s="286"/>
      <c r="I145" s="286"/>
    </row>
    <row r="146" spans="1:9" ht="15" customHeight="1" x14ac:dyDescent="0.25">
      <c r="A146" s="337" t="s">
        <v>1548</v>
      </c>
      <c r="B146" s="286" t="s">
        <v>1015</v>
      </c>
      <c r="C146" s="286" t="s">
        <v>1549</v>
      </c>
      <c r="D146" s="792">
        <v>24312.874988245101</v>
      </c>
      <c r="E146" s="898">
        <v>24310</v>
      </c>
      <c r="F146" s="890">
        <v>412</v>
      </c>
      <c r="G146" s="264" t="s">
        <v>3676</v>
      </c>
      <c r="H146" s="286"/>
      <c r="I146" s="286"/>
    </row>
    <row r="147" spans="1:9" ht="15" customHeight="1" x14ac:dyDescent="0.25">
      <c r="A147" s="284" t="s">
        <v>1550</v>
      </c>
      <c r="B147" s="286" t="s">
        <v>1015</v>
      </c>
      <c r="C147" s="286" t="s">
        <v>1551</v>
      </c>
      <c r="D147" s="792">
        <v>3434.79346883485</v>
      </c>
      <c r="E147" s="898">
        <v>3435</v>
      </c>
      <c r="F147" s="890">
        <v>189</v>
      </c>
      <c r="G147" s="286"/>
      <c r="H147" s="286"/>
      <c r="I147" s="286"/>
    </row>
    <row r="148" spans="1:9" ht="15" customHeight="1" x14ac:dyDescent="0.25">
      <c r="A148" s="284" t="s">
        <v>1552</v>
      </c>
      <c r="B148" s="286" t="s">
        <v>1015</v>
      </c>
      <c r="C148" s="286" t="s">
        <v>1553</v>
      </c>
      <c r="D148" s="792">
        <v>3752.1425846493598</v>
      </c>
      <c r="E148" s="898">
        <v>3752</v>
      </c>
      <c r="F148" s="890">
        <v>170</v>
      </c>
      <c r="G148" s="286"/>
      <c r="H148" s="286"/>
      <c r="I148" s="286"/>
    </row>
    <row r="149" spans="1:9" ht="15" customHeight="1" x14ac:dyDescent="0.25">
      <c r="A149" s="284" t="s">
        <v>1554</v>
      </c>
      <c r="B149" s="286" t="s">
        <v>1015</v>
      </c>
      <c r="C149" s="286" t="s">
        <v>1555</v>
      </c>
      <c r="D149" s="792">
        <v>2013.6881529756799</v>
      </c>
      <c r="E149" s="898">
        <v>2014</v>
      </c>
      <c r="F149" s="890">
        <v>123</v>
      </c>
      <c r="G149" s="286"/>
      <c r="H149" s="286"/>
      <c r="I149" s="286"/>
    </row>
    <row r="150" spans="1:9" ht="15" customHeight="1" x14ac:dyDescent="0.25">
      <c r="A150" s="345" t="s">
        <v>1556</v>
      </c>
      <c r="B150" s="286" t="s">
        <v>1015</v>
      </c>
      <c r="C150" s="286" t="s">
        <v>1557</v>
      </c>
      <c r="D150" s="792">
        <v>1140.5596989820399</v>
      </c>
      <c r="E150" s="898">
        <v>1141</v>
      </c>
      <c r="F150" s="890">
        <v>89</v>
      </c>
      <c r="G150" s="286"/>
      <c r="H150" s="286"/>
      <c r="I150" s="286"/>
    </row>
    <row r="151" spans="1:9" ht="15" customHeight="1" x14ac:dyDescent="0.25">
      <c r="A151" s="284" t="s">
        <v>1558</v>
      </c>
      <c r="B151" s="286" t="s">
        <v>1015</v>
      </c>
      <c r="C151" s="286" t="s">
        <v>1559</v>
      </c>
      <c r="D151" s="792">
        <v>13971.6910828031</v>
      </c>
      <c r="E151" s="898">
        <v>13970</v>
      </c>
      <c r="F151" s="890">
        <v>325</v>
      </c>
      <c r="G151" s="264" t="s">
        <v>3676</v>
      </c>
      <c r="H151" s="286"/>
      <c r="I151" s="286"/>
    </row>
    <row r="152" spans="1:9" ht="15" customHeight="1" x14ac:dyDescent="0.25">
      <c r="A152" s="341" t="s">
        <v>1560</v>
      </c>
      <c r="B152" s="281" t="s">
        <v>1015</v>
      </c>
      <c r="C152" s="281" t="s">
        <v>1561</v>
      </c>
      <c r="D152" s="792">
        <v>6993.7838368361099</v>
      </c>
      <c r="E152" s="898">
        <v>6994</v>
      </c>
      <c r="F152" s="890">
        <v>214</v>
      </c>
      <c r="G152" s="281"/>
      <c r="H152" s="281"/>
      <c r="I152" s="281"/>
    </row>
    <row r="153" spans="1:9" ht="15" customHeight="1" x14ac:dyDescent="0.25">
      <c r="A153" s="284" t="s">
        <v>1550</v>
      </c>
      <c r="B153" s="286" t="s">
        <v>1015</v>
      </c>
      <c r="C153" s="286" t="s">
        <v>1562</v>
      </c>
      <c r="D153" s="792">
        <v>1116.3132663910801</v>
      </c>
      <c r="E153" s="898">
        <v>1116</v>
      </c>
      <c r="F153" s="890">
        <v>85</v>
      </c>
      <c r="G153" s="286"/>
      <c r="H153" s="286"/>
      <c r="I153" s="286"/>
    </row>
    <row r="154" spans="1:9" ht="15" customHeight="1" x14ac:dyDescent="0.25">
      <c r="A154" s="284" t="s">
        <v>1552</v>
      </c>
      <c r="B154" s="286" t="s">
        <v>1015</v>
      </c>
      <c r="C154" s="286" t="s">
        <v>1563</v>
      </c>
      <c r="D154" s="792">
        <v>1026.3151572290101</v>
      </c>
      <c r="E154" s="898">
        <v>1026</v>
      </c>
      <c r="F154" s="890">
        <v>102</v>
      </c>
      <c r="G154" s="286"/>
      <c r="H154" s="286"/>
      <c r="I154" s="286"/>
    </row>
    <row r="155" spans="1:9" ht="15" customHeight="1" x14ac:dyDescent="0.25">
      <c r="A155" s="284" t="s">
        <v>1554</v>
      </c>
      <c r="B155" s="286" t="s">
        <v>1015</v>
      </c>
      <c r="C155" s="286" t="s">
        <v>1564</v>
      </c>
      <c r="D155" s="792">
        <v>458.080323243843</v>
      </c>
      <c r="E155" s="898">
        <v>458</v>
      </c>
      <c r="F155" s="890">
        <v>66</v>
      </c>
      <c r="G155" s="286"/>
      <c r="H155" s="286"/>
      <c r="I155" s="286"/>
    </row>
    <row r="156" spans="1:9" ht="15" customHeight="1" x14ac:dyDescent="0.25">
      <c r="A156" s="345" t="s">
        <v>1565</v>
      </c>
      <c r="B156" s="286" t="s">
        <v>1015</v>
      </c>
      <c r="C156" s="286" t="s">
        <v>1566</v>
      </c>
      <c r="D156" s="792">
        <v>241.82635932173801</v>
      </c>
      <c r="E156" s="898">
        <v>242</v>
      </c>
      <c r="F156" s="890">
        <v>44</v>
      </c>
      <c r="G156" s="286"/>
      <c r="H156" s="286"/>
      <c r="I156" s="286"/>
    </row>
    <row r="157" spans="1:9" ht="15" customHeight="1" x14ac:dyDescent="0.25">
      <c r="A157" s="284" t="s">
        <v>1558</v>
      </c>
      <c r="B157" s="286" t="s">
        <v>1015</v>
      </c>
      <c r="C157" s="286" t="s">
        <v>1567</v>
      </c>
      <c r="D157" s="792">
        <v>4151.2487306503999</v>
      </c>
      <c r="E157" s="898">
        <v>4151</v>
      </c>
      <c r="F157" s="890">
        <v>161</v>
      </c>
      <c r="G157" s="286"/>
      <c r="H157" s="286"/>
      <c r="I157" s="286"/>
    </row>
    <row r="158" spans="1:9" ht="15" customHeight="1" x14ac:dyDescent="0.25">
      <c r="A158" s="337" t="s">
        <v>1568</v>
      </c>
      <c r="B158" s="286" t="s">
        <v>1015</v>
      </c>
      <c r="C158" s="286" t="s">
        <v>1569</v>
      </c>
      <c r="D158" s="792">
        <v>5565.7643757013302</v>
      </c>
      <c r="E158" s="898">
        <v>5566</v>
      </c>
      <c r="F158" s="890">
        <v>193</v>
      </c>
      <c r="G158" s="286"/>
      <c r="H158" s="286"/>
      <c r="I158" s="286"/>
    </row>
    <row r="159" spans="1:9" ht="15" customHeight="1" x14ac:dyDescent="0.25">
      <c r="A159" s="284" t="s">
        <v>1550</v>
      </c>
      <c r="B159" s="286" t="s">
        <v>1015</v>
      </c>
      <c r="C159" s="286" t="s">
        <v>1570</v>
      </c>
      <c r="D159" s="792">
        <v>662.01963036729501</v>
      </c>
      <c r="E159" s="898">
        <v>662</v>
      </c>
      <c r="F159" s="890">
        <v>74</v>
      </c>
      <c r="G159" s="286"/>
      <c r="H159" s="286"/>
      <c r="I159" s="286"/>
    </row>
    <row r="160" spans="1:9" ht="15" customHeight="1" x14ac:dyDescent="0.25">
      <c r="A160" s="284" t="s">
        <v>1552</v>
      </c>
      <c r="B160" s="286" t="s">
        <v>1015</v>
      </c>
      <c r="C160" s="286" t="s">
        <v>1571</v>
      </c>
      <c r="D160" s="792">
        <v>768.67673464546897</v>
      </c>
      <c r="E160" s="898">
        <v>769</v>
      </c>
      <c r="F160" s="890">
        <v>79</v>
      </c>
      <c r="G160" s="286"/>
      <c r="H160" s="286"/>
      <c r="I160" s="286"/>
    </row>
    <row r="161" spans="1:9" ht="15" customHeight="1" x14ac:dyDescent="0.25">
      <c r="A161" s="284" t="s">
        <v>1554</v>
      </c>
      <c r="B161" s="286" t="s">
        <v>1015</v>
      </c>
      <c r="C161" s="286" t="s">
        <v>1572</v>
      </c>
      <c r="D161" s="792">
        <v>149.147659699179</v>
      </c>
      <c r="E161" s="898">
        <v>149</v>
      </c>
      <c r="F161" s="890">
        <v>31</v>
      </c>
      <c r="G161" s="286"/>
      <c r="H161" s="286"/>
      <c r="I161" s="286"/>
    </row>
    <row r="162" spans="1:9" ht="15" customHeight="1" x14ac:dyDescent="0.25">
      <c r="A162" s="345" t="s">
        <v>1556</v>
      </c>
      <c r="B162" s="286" t="s">
        <v>1015</v>
      </c>
      <c r="C162" s="286" t="s">
        <v>1573</v>
      </c>
      <c r="D162" s="792">
        <v>215.334266662256</v>
      </c>
      <c r="E162" s="898">
        <v>215</v>
      </c>
      <c r="F162" s="890">
        <v>44</v>
      </c>
      <c r="G162" s="286"/>
      <c r="H162" s="286"/>
      <c r="I162" s="286"/>
    </row>
    <row r="163" spans="1:9" ht="15" customHeight="1" x14ac:dyDescent="0.25">
      <c r="A163" s="284" t="s">
        <v>1558</v>
      </c>
      <c r="B163" s="286" t="s">
        <v>1015</v>
      </c>
      <c r="C163" s="286" t="s">
        <v>1574</v>
      </c>
      <c r="D163" s="792">
        <v>3770.5860843270998</v>
      </c>
      <c r="E163" s="898">
        <v>3771</v>
      </c>
      <c r="F163" s="890">
        <v>165</v>
      </c>
      <c r="G163" s="286"/>
      <c r="H163" s="286"/>
      <c r="I163" s="286"/>
    </row>
    <row r="164" spans="1:9" ht="15" customHeight="1" x14ac:dyDescent="0.25">
      <c r="A164" s="277" t="s">
        <v>1575</v>
      </c>
      <c r="B164" s="286" t="s">
        <v>1015</v>
      </c>
      <c r="C164" s="286" t="s">
        <v>1576</v>
      </c>
      <c r="D164" s="792">
        <v>84687.461507085507</v>
      </c>
      <c r="E164" s="898">
        <v>84690</v>
      </c>
      <c r="F164" s="890">
        <v>517</v>
      </c>
      <c r="G164" s="264" t="s">
        <v>3676</v>
      </c>
      <c r="H164" s="286"/>
      <c r="I164" s="286"/>
    </row>
    <row r="165" spans="1:9" ht="15" customHeight="1" x14ac:dyDescent="0.25">
      <c r="A165" s="337" t="s">
        <v>1548</v>
      </c>
      <c r="B165" s="286" t="s">
        <v>1015</v>
      </c>
      <c r="C165" s="286" t="s">
        <v>1577</v>
      </c>
      <c r="D165" s="792">
        <v>34735.5350779652</v>
      </c>
      <c r="E165" s="898">
        <v>34740</v>
      </c>
      <c r="F165" s="890">
        <v>411</v>
      </c>
      <c r="G165" s="264" t="s">
        <v>3676</v>
      </c>
      <c r="H165" s="286"/>
      <c r="I165" s="286"/>
    </row>
    <row r="166" spans="1:9" ht="15" customHeight="1" x14ac:dyDescent="0.25">
      <c r="A166" s="341" t="s">
        <v>1560</v>
      </c>
      <c r="B166" s="281" t="s">
        <v>1015</v>
      </c>
      <c r="C166" s="281" t="s">
        <v>1578</v>
      </c>
      <c r="D166" s="792">
        <v>16621.370085414801</v>
      </c>
      <c r="E166" s="898">
        <v>16620</v>
      </c>
      <c r="F166" s="890">
        <v>317</v>
      </c>
      <c r="G166" s="264" t="s">
        <v>3676</v>
      </c>
      <c r="H166" s="281"/>
      <c r="I166" s="281"/>
    </row>
    <row r="167" spans="1:9" ht="15" customHeight="1" x14ac:dyDescent="0.25">
      <c r="A167" s="337" t="s">
        <v>1579</v>
      </c>
      <c r="B167" s="286" t="s">
        <v>1015</v>
      </c>
      <c r="C167" s="286" t="s">
        <v>1580</v>
      </c>
      <c r="D167" s="792">
        <v>33330.556343704702</v>
      </c>
      <c r="E167" s="898">
        <v>33330</v>
      </c>
      <c r="F167" s="890">
        <v>453</v>
      </c>
      <c r="G167" s="264" t="s">
        <v>3676</v>
      </c>
      <c r="H167" s="286"/>
      <c r="I167" s="286"/>
    </row>
    <row r="168" spans="1:9" ht="15" customHeight="1" x14ac:dyDescent="0.25">
      <c r="A168" s="337"/>
      <c r="B168" s="286"/>
      <c r="C168" s="286"/>
      <c r="D168" s="792" t="s">
        <v>3675</v>
      </c>
      <c r="E168" s="898" t="s">
        <v>3675</v>
      </c>
      <c r="F168" s="890" t="s">
        <v>3675</v>
      </c>
      <c r="G168" s="286"/>
      <c r="H168" s="286"/>
      <c r="I168" s="286"/>
    </row>
    <row r="169" spans="1:9" ht="15" customHeight="1" x14ac:dyDescent="0.3">
      <c r="A169" s="274" t="s">
        <v>1581</v>
      </c>
      <c r="B169" s="280"/>
      <c r="C169" s="280"/>
      <c r="D169" s="792" t="s">
        <v>3675</v>
      </c>
      <c r="E169" s="898" t="s">
        <v>3675</v>
      </c>
      <c r="F169" s="890" t="s">
        <v>3675</v>
      </c>
      <c r="G169" s="280"/>
      <c r="H169" s="280"/>
      <c r="I169" s="280"/>
    </row>
    <row r="170" spans="1:9" ht="15" customHeight="1" x14ac:dyDescent="0.3">
      <c r="A170" s="335"/>
      <c r="B170" s="288"/>
      <c r="C170" s="288"/>
      <c r="D170" s="792" t="s">
        <v>3675</v>
      </c>
      <c r="E170" s="898" t="s">
        <v>3675</v>
      </c>
      <c r="F170" s="890" t="s">
        <v>3675</v>
      </c>
      <c r="G170" s="288"/>
      <c r="H170" s="288"/>
      <c r="I170" s="288"/>
    </row>
    <row r="171" spans="1:9" ht="15" customHeight="1" x14ac:dyDescent="0.25">
      <c r="A171" s="277" t="s">
        <v>264</v>
      </c>
      <c r="B171" s="286" t="s">
        <v>1015</v>
      </c>
      <c r="C171" s="286" t="s">
        <v>1576</v>
      </c>
      <c r="D171" s="792">
        <v>84687.461507085507</v>
      </c>
      <c r="E171" s="898">
        <v>84690</v>
      </c>
      <c r="F171" s="890">
        <v>517</v>
      </c>
      <c r="G171" s="264" t="s">
        <v>3676</v>
      </c>
      <c r="H171" s="286"/>
      <c r="I171" s="286"/>
    </row>
    <row r="172" spans="1:9" ht="15" customHeight="1" x14ac:dyDescent="0.25">
      <c r="A172" s="277">
        <v>1</v>
      </c>
      <c r="B172" s="286" t="s">
        <v>1015</v>
      </c>
      <c r="C172" s="286" t="s">
        <v>1582</v>
      </c>
      <c r="D172" s="792">
        <v>16486.811678980601</v>
      </c>
      <c r="E172" s="898">
        <v>16490</v>
      </c>
      <c r="F172" s="890">
        <v>403</v>
      </c>
      <c r="G172" s="264" t="s">
        <v>3676</v>
      </c>
      <c r="H172" s="286"/>
      <c r="I172" s="286"/>
    </row>
    <row r="173" spans="1:9" ht="15" customHeight="1" x14ac:dyDescent="0.25">
      <c r="A173" s="277">
        <v>2</v>
      </c>
      <c r="B173" s="286" t="s">
        <v>1015</v>
      </c>
      <c r="C173" s="286" t="s">
        <v>1583</v>
      </c>
      <c r="D173" s="792">
        <v>13005.757178009</v>
      </c>
      <c r="E173" s="898">
        <v>13010</v>
      </c>
      <c r="F173" s="890">
        <v>324</v>
      </c>
      <c r="G173" s="264" t="s">
        <v>3676</v>
      </c>
      <c r="H173" s="286"/>
      <c r="I173" s="286"/>
    </row>
    <row r="174" spans="1:9" ht="15" customHeight="1" x14ac:dyDescent="0.25">
      <c r="A174" s="277">
        <v>3</v>
      </c>
      <c r="B174" s="286" t="s">
        <v>1015</v>
      </c>
      <c r="C174" s="286" t="s">
        <v>1584</v>
      </c>
      <c r="D174" s="792">
        <v>5193.0953710162903</v>
      </c>
      <c r="E174" s="898">
        <v>5193</v>
      </c>
      <c r="F174" s="890">
        <v>178</v>
      </c>
      <c r="G174" s="286"/>
      <c r="H174" s="286"/>
      <c r="I174" s="286"/>
    </row>
    <row r="175" spans="1:9" ht="15" customHeight="1" x14ac:dyDescent="0.25">
      <c r="A175" s="277">
        <v>4</v>
      </c>
      <c r="B175" s="286" t="s">
        <v>1015</v>
      </c>
      <c r="C175" s="286" t="s">
        <v>1585</v>
      </c>
      <c r="D175" s="792">
        <v>1564.8325404366001</v>
      </c>
      <c r="E175" s="898">
        <v>1565</v>
      </c>
      <c r="F175" s="890">
        <v>118</v>
      </c>
      <c r="G175" s="286"/>
      <c r="H175" s="286"/>
      <c r="I175" s="286"/>
    </row>
    <row r="176" spans="1:9" ht="15" customHeight="1" x14ac:dyDescent="0.25">
      <c r="A176" s="277">
        <v>5</v>
      </c>
      <c r="B176" s="286" t="s">
        <v>1015</v>
      </c>
      <c r="C176" s="286" t="s">
        <v>1586</v>
      </c>
      <c r="D176" s="792">
        <v>440.36865399720602</v>
      </c>
      <c r="E176" s="898">
        <v>440</v>
      </c>
      <c r="F176" s="890">
        <v>57</v>
      </c>
      <c r="G176" s="286"/>
      <c r="H176" s="286"/>
      <c r="I176" s="286"/>
    </row>
    <row r="177" spans="1:9" ht="15" customHeight="1" x14ac:dyDescent="0.25">
      <c r="A177" s="277" t="s">
        <v>1587</v>
      </c>
      <c r="B177" s="286" t="s">
        <v>1015</v>
      </c>
      <c r="C177" s="286" t="s">
        <v>1588</v>
      </c>
      <c r="D177" s="792">
        <v>181.557778342788</v>
      </c>
      <c r="E177" s="898">
        <v>182</v>
      </c>
      <c r="F177" s="890">
        <v>35</v>
      </c>
      <c r="G177" s="286"/>
      <c r="H177" s="286"/>
      <c r="I177" s="286"/>
    </row>
    <row r="178" spans="1:9" ht="15" customHeight="1" x14ac:dyDescent="0.25">
      <c r="A178" s="277"/>
      <c r="B178" s="286"/>
      <c r="C178" s="286"/>
      <c r="D178" s="792" t="s">
        <v>3675</v>
      </c>
      <c r="E178" s="898" t="s">
        <v>3675</v>
      </c>
      <c r="F178" s="890" t="s">
        <v>3675</v>
      </c>
      <c r="G178" s="286"/>
      <c r="H178" s="286"/>
      <c r="I178" s="286"/>
    </row>
    <row r="179" spans="1:9" ht="15" customHeight="1" x14ac:dyDescent="0.3">
      <c r="A179" s="274" t="s">
        <v>1589</v>
      </c>
      <c r="B179" s="280"/>
      <c r="C179" s="280"/>
      <c r="D179" s="792" t="s">
        <v>3675</v>
      </c>
      <c r="E179" s="898" t="s">
        <v>3675</v>
      </c>
      <c r="F179" s="890" t="s">
        <v>3675</v>
      </c>
      <c r="G179" s="280"/>
      <c r="H179" s="280"/>
      <c r="I179" s="280"/>
    </row>
    <row r="180" spans="1:9" ht="15" customHeight="1" x14ac:dyDescent="0.3">
      <c r="A180" s="273"/>
      <c r="B180" s="288"/>
      <c r="C180" s="288"/>
      <c r="D180" s="792" t="s">
        <v>3675</v>
      </c>
      <c r="E180" s="898" t="s">
        <v>3675</v>
      </c>
      <c r="F180" s="890" t="s">
        <v>3675</v>
      </c>
      <c r="G180" s="288"/>
      <c r="H180" s="288"/>
      <c r="I180" s="288"/>
    </row>
    <row r="181" spans="1:9" ht="15" customHeight="1" x14ac:dyDescent="0.25">
      <c r="A181" s="277" t="s">
        <v>1590</v>
      </c>
      <c r="B181" s="286" t="s">
        <v>1015</v>
      </c>
      <c r="C181" s="286" t="s">
        <v>1591</v>
      </c>
      <c r="D181" s="810">
        <v>88520.3202917491</v>
      </c>
      <c r="E181" s="950">
        <v>88520</v>
      </c>
      <c r="F181" s="951">
        <v>482</v>
      </c>
      <c r="G181" s="627" t="s">
        <v>3676</v>
      </c>
      <c r="H181" s="286"/>
      <c r="I181" s="286"/>
    </row>
    <row r="182" spans="1:9" ht="15" customHeight="1" x14ac:dyDescent="0.25">
      <c r="A182" s="277" t="s">
        <v>1592</v>
      </c>
      <c r="B182" s="286" t="s">
        <v>1015</v>
      </c>
      <c r="C182" s="286" t="s">
        <v>1593</v>
      </c>
      <c r="D182" s="810">
        <v>33039.564416117697</v>
      </c>
      <c r="E182" s="950">
        <v>33040</v>
      </c>
      <c r="F182" s="951">
        <v>479</v>
      </c>
      <c r="G182" s="627" t="s">
        <v>3676</v>
      </c>
      <c r="H182" s="286"/>
      <c r="I182" s="286"/>
    </row>
    <row r="183" spans="1:9" ht="15" customHeight="1" x14ac:dyDescent="0.25">
      <c r="A183" s="337" t="s">
        <v>1594</v>
      </c>
      <c r="B183" s="286" t="s">
        <v>1015</v>
      </c>
      <c r="C183" s="286" t="s">
        <v>1595</v>
      </c>
      <c r="D183" s="792">
        <v>6909.0391432358701</v>
      </c>
      <c r="E183" s="898">
        <v>6909</v>
      </c>
      <c r="F183" s="890">
        <v>239</v>
      </c>
      <c r="G183" s="286"/>
      <c r="H183" s="286"/>
      <c r="I183" s="286"/>
    </row>
    <row r="184" spans="1:9" ht="15" customHeight="1" x14ac:dyDescent="0.25">
      <c r="A184" s="284">
        <v>1</v>
      </c>
      <c r="B184" s="286" t="s">
        <v>1015</v>
      </c>
      <c r="C184" s="286" t="s">
        <v>1596</v>
      </c>
      <c r="D184" s="792">
        <v>4590.89971450128</v>
      </c>
      <c r="E184" s="898">
        <v>4591</v>
      </c>
      <c r="F184" s="890">
        <v>207</v>
      </c>
      <c r="G184" s="286"/>
      <c r="H184" s="286"/>
      <c r="I184" s="286"/>
    </row>
    <row r="185" spans="1:9" ht="15" customHeight="1" x14ac:dyDescent="0.25">
      <c r="A185" s="284">
        <v>2</v>
      </c>
      <c r="B185" s="286" t="s">
        <v>1015</v>
      </c>
      <c r="C185" s="286" t="s">
        <v>1597</v>
      </c>
      <c r="D185" s="792">
        <v>2011.2437659633999</v>
      </c>
      <c r="E185" s="898">
        <v>2011</v>
      </c>
      <c r="F185" s="890">
        <v>118</v>
      </c>
      <c r="G185" s="286"/>
      <c r="H185" s="286"/>
      <c r="I185" s="286"/>
    </row>
    <row r="186" spans="1:9" ht="15" customHeight="1" x14ac:dyDescent="0.25">
      <c r="A186" s="284" t="s">
        <v>1598</v>
      </c>
      <c r="B186" s="286" t="s">
        <v>1015</v>
      </c>
      <c r="C186" s="286" t="s">
        <v>1599</v>
      </c>
      <c r="D186" s="792">
        <v>306.89566277116597</v>
      </c>
      <c r="E186" s="898">
        <v>307</v>
      </c>
      <c r="F186" s="890">
        <v>49</v>
      </c>
      <c r="G186" s="286"/>
      <c r="H186" s="286"/>
      <c r="I186" s="286"/>
    </row>
    <row r="187" spans="1:9" ht="15" customHeight="1" x14ac:dyDescent="0.25">
      <c r="A187" s="337" t="s">
        <v>1600</v>
      </c>
      <c r="B187" s="286" t="s">
        <v>1015</v>
      </c>
      <c r="C187" s="286" t="s">
        <v>1601</v>
      </c>
      <c r="D187" s="810">
        <v>19985.716049262301</v>
      </c>
      <c r="E187" s="950">
        <v>19990</v>
      </c>
      <c r="F187" s="951">
        <v>411</v>
      </c>
      <c r="G187" s="627" t="s">
        <v>3676</v>
      </c>
      <c r="H187" s="286"/>
      <c r="I187" s="286"/>
    </row>
    <row r="188" spans="1:9" ht="15" customHeight="1" x14ac:dyDescent="0.25">
      <c r="A188" s="284">
        <v>1</v>
      </c>
      <c r="B188" s="286" t="s">
        <v>1015</v>
      </c>
      <c r="C188" s="286" t="s">
        <v>1602</v>
      </c>
      <c r="D188" s="792">
        <v>10191.9611635785</v>
      </c>
      <c r="E188" s="898">
        <v>10190</v>
      </c>
      <c r="F188" s="890">
        <v>291</v>
      </c>
      <c r="G188" s="264" t="s">
        <v>3676</v>
      </c>
      <c r="H188" s="286"/>
      <c r="I188" s="286"/>
    </row>
    <row r="189" spans="1:9" ht="15" customHeight="1" x14ac:dyDescent="0.25">
      <c r="A189" s="284">
        <v>2</v>
      </c>
      <c r="B189" s="286" t="s">
        <v>1015</v>
      </c>
      <c r="C189" s="286" t="s">
        <v>1603</v>
      </c>
      <c r="D189" s="792">
        <v>6998.01059153797</v>
      </c>
      <c r="E189" s="898">
        <v>6998</v>
      </c>
      <c r="F189" s="890">
        <v>227</v>
      </c>
      <c r="G189" s="286"/>
      <c r="H189" s="286"/>
      <c r="I189" s="286"/>
    </row>
    <row r="190" spans="1:9" ht="15" customHeight="1" x14ac:dyDescent="0.25">
      <c r="A190" s="284" t="s">
        <v>1598</v>
      </c>
      <c r="B190" s="286" t="s">
        <v>1015</v>
      </c>
      <c r="C190" s="286" t="s">
        <v>1604</v>
      </c>
      <c r="D190" s="792">
        <v>2795.7442941458398</v>
      </c>
      <c r="E190" s="898">
        <v>2796</v>
      </c>
      <c r="F190" s="890">
        <v>150</v>
      </c>
      <c r="G190" s="286"/>
      <c r="H190" s="286"/>
      <c r="I190" s="286"/>
    </row>
    <row r="191" spans="1:9" ht="15" customHeight="1" x14ac:dyDescent="0.25">
      <c r="A191" s="337" t="s">
        <v>1605</v>
      </c>
      <c r="B191" s="286" t="s">
        <v>1015</v>
      </c>
      <c r="C191" s="286" t="s">
        <v>1606</v>
      </c>
      <c r="D191" s="792">
        <v>6144.80922362</v>
      </c>
      <c r="E191" s="898">
        <v>6145</v>
      </c>
      <c r="F191" s="890">
        <v>196</v>
      </c>
      <c r="G191" s="286"/>
      <c r="H191" s="286"/>
      <c r="I191" s="286"/>
    </row>
    <row r="192" spans="1:9" ht="15" customHeight="1" x14ac:dyDescent="0.25">
      <c r="A192" s="284">
        <v>2</v>
      </c>
      <c r="B192" s="286" t="s">
        <v>1015</v>
      </c>
      <c r="C192" s="286" t="s">
        <v>1607</v>
      </c>
      <c r="D192" s="792">
        <v>2803.15157562166</v>
      </c>
      <c r="E192" s="898">
        <v>2803</v>
      </c>
      <c r="F192" s="890">
        <v>153</v>
      </c>
      <c r="G192" s="286"/>
      <c r="H192" s="286"/>
      <c r="I192" s="286"/>
    </row>
    <row r="193" spans="1:9" ht="15" customHeight="1" x14ac:dyDescent="0.25">
      <c r="A193" s="284" t="s">
        <v>1598</v>
      </c>
      <c r="B193" s="286" t="s">
        <v>1015</v>
      </c>
      <c r="C193" s="286" t="s">
        <v>1608</v>
      </c>
      <c r="D193" s="792">
        <v>3341.65764799829</v>
      </c>
      <c r="E193" s="898">
        <v>3342</v>
      </c>
      <c r="F193" s="890">
        <v>155</v>
      </c>
      <c r="G193" s="286"/>
      <c r="H193" s="286"/>
      <c r="I193" s="286"/>
    </row>
    <row r="194" spans="1:9" ht="15" customHeight="1" x14ac:dyDescent="0.25">
      <c r="A194" s="284"/>
      <c r="B194" s="286"/>
      <c r="C194" s="286"/>
      <c r="D194" s="792" t="s">
        <v>3675</v>
      </c>
      <c r="E194" s="898" t="s">
        <v>3675</v>
      </c>
      <c r="F194" s="890" t="s">
        <v>3675</v>
      </c>
      <c r="G194" s="286"/>
      <c r="H194" s="286"/>
      <c r="I194" s="286"/>
    </row>
    <row r="195" spans="1:9" ht="15" customHeight="1" x14ac:dyDescent="0.3">
      <c r="A195" s="335" t="s">
        <v>1610</v>
      </c>
      <c r="B195" s="288"/>
      <c r="C195" s="288"/>
      <c r="D195" s="792" t="s">
        <v>3675</v>
      </c>
      <c r="E195" s="898" t="s">
        <v>3675</v>
      </c>
      <c r="F195" s="890" t="s">
        <v>3675</v>
      </c>
      <c r="G195" s="288"/>
      <c r="H195" s="288"/>
      <c r="I195" s="288"/>
    </row>
    <row r="196" spans="1:9" ht="15" customHeight="1" x14ac:dyDescent="0.3">
      <c r="A196" s="335"/>
      <c r="B196" s="288"/>
      <c r="C196" s="288"/>
      <c r="D196" s="792" t="s">
        <v>3675</v>
      </c>
      <c r="E196" s="898" t="s">
        <v>3675</v>
      </c>
      <c r="F196" s="890" t="s">
        <v>3675</v>
      </c>
      <c r="G196" s="288"/>
      <c r="H196" s="288"/>
      <c r="I196" s="288"/>
    </row>
    <row r="197" spans="1:9" ht="15" customHeight="1" x14ac:dyDescent="0.25">
      <c r="A197" s="277" t="s">
        <v>264</v>
      </c>
      <c r="B197" s="286" t="s">
        <v>1015</v>
      </c>
      <c r="C197" s="286" t="s">
        <v>1611</v>
      </c>
      <c r="D197" s="792">
        <v>86631.359015043694</v>
      </c>
      <c r="E197" s="898">
        <v>86630</v>
      </c>
      <c r="F197" s="890">
        <v>312</v>
      </c>
      <c r="G197" s="264" t="s">
        <v>3676</v>
      </c>
      <c r="H197" s="286"/>
      <c r="I197" s="286"/>
    </row>
    <row r="198" spans="1:9" ht="15" customHeight="1" x14ac:dyDescent="0.25">
      <c r="A198" s="277" t="s">
        <v>1310</v>
      </c>
      <c r="B198" s="286" t="s">
        <v>1015</v>
      </c>
      <c r="C198" s="286" t="s">
        <v>1612</v>
      </c>
      <c r="D198" s="792">
        <v>22887.8088627918</v>
      </c>
      <c r="E198" s="898">
        <v>22890</v>
      </c>
      <c r="F198" s="890">
        <v>362</v>
      </c>
      <c r="G198" s="264" t="s">
        <v>3676</v>
      </c>
      <c r="H198" s="286"/>
      <c r="I198" s="286"/>
    </row>
    <row r="199" spans="1:9" ht="15" customHeight="1" x14ac:dyDescent="0.25">
      <c r="A199" s="277" t="s">
        <v>1609</v>
      </c>
      <c r="B199" s="286" t="s">
        <v>1015</v>
      </c>
      <c r="C199" s="286" t="s">
        <v>1613</v>
      </c>
      <c r="D199" s="792">
        <v>12040.716830031401</v>
      </c>
      <c r="E199" s="898">
        <v>12040</v>
      </c>
      <c r="F199" s="890">
        <v>197</v>
      </c>
      <c r="G199" s="264" t="s">
        <v>3676</v>
      </c>
      <c r="H199" s="286"/>
      <c r="I199" s="286"/>
    </row>
    <row r="200" spans="1:9" ht="15" customHeight="1" x14ac:dyDescent="0.25">
      <c r="A200" s="284"/>
      <c r="B200" s="286"/>
      <c r="C200" s="286"/>
      <c r="D200" s="792" t="s">
        <v>3675</v>
      </c>
      <c r="E200" s="898" t="s">
        <v>3675</v>
      </c>
      <c r="F200" s="890" t="s">
        <v>3675</v>
      </c>
      <c r="G200" s="286"/>
      <c r="H200" s="286"/>
      <c r="I200" s="286"/>
    </row>
    <row r="201" spans="1:9" ht="15" customHeight="1" x14ac:dyDescent="0.3">
      <c r="A201" s="274" t="s">
        <v>3617</v>
      </c>
      <c r="B201" s="286"/>
      <c r="C201" s="286"/>
      <c r="D201" s="792" t="s">
        <v>3675</v>
      </c>
      <c r="E201" s="898" t="s">
        <v>3675</v>
      </c>
      <c r="F201" s="890" t="s">
        <v>3675</v>
      </c>
      <c r="G201" s="286"/>
      <c r="H201" s="286"/>
      <c r="I201" s="286"/>
    </row>
    <row r="202" spans="1:9" ht="15" customHeight="1" x14ac:dyDescent="0.25">
      <c r="A202" s="284"/>
      <c r="B202" s="286"/>
      <c r="C202" s="286"/>
      <c r="D202" s="792" t="s">
        <v>3675</v>
      </c>
      <c r="E202" s="898" t="s">
        <v>3675</v>
      </c>
      <c r="F202" s="890" t="s">
        <v>3675</v>
      </c>
      <c r="G202" s="286"/>
      <c r="H202" s="286"/>
      <c r="I202" s="286"/>
    </row>
    <row r="203" spans="1:9" ht="17.25" customHeight="1" x14ac:dyDescent="0.3">
      <c r="A203" s="277" t="s">
        <v>3618</v>
      </c>
      <c r="B203" s="297"/>
      <c r="C203" s="297"/>
      <c r="D203" s="792" t="s">
        <v>3675</v>
      </c>
      <c r="E203" s="898" t="s">
        <v>3675</v>
      </c>
      <c r="F203" s="890" t="s">
        <v>3675</v>
      </c>
      <c r="G203" s="297"/>
      <c r="H203" s="297"/>
      <c r="I203" s="297"/>
    </row>
    <row r="204" spans="1:9" ht="15" customHeight="1" x14ac:dyDescent="0.25">
      <c r="A204" s="337" t="s">
        <v>1614</v>
      </c>
      <c r="B204" s="286" t="s">
        <v>1015</v>
      </c>
      <c r="C204" s="286" t="s">
        <v>1615</v>
      </c>
      <c r="D204" s="792">
        <v>20504.65080734</v>
      </c>
      <c r="E204" s="898">
        <v>20500</v>
      </c>
      <c r="F204" s="890">
        <v>388</v>
      </c>
      <c r="G204" s="264" t="s">
        <v>3676</v>
      </c>
      <c r="H204" s="286"/>
      <c r="I204" s="286"/>
    </row>
    <row r="205" spans="1:9" ht="15" customHeight="1" x14ac:dyDescent="0.25">
      <c r="A205" s="337" t="s">
        <v>1616</v>
      </c>
      <c r="B205" s="191" t="s">
        <v>1015</v>
      </c>
      <c r="C205" s="191" t="s">
        <v>1617</v>
      </c>
      <c r="D205" s="792">
        <v>1678.4140905772499</v>
      </c>
      <c r="E205" s="898">
        <v>1678</v>
      </c>
      <c r="F205" s="890">
        <v>119</v>
      </c>
      <c r="G205" s="191"/>
      <c r="H205" s="191"/>
      <c r="I205" s="191"/>
    </row>
    <row r="206" spans="1:9" ht="15" customHeight="1" x14ac:dyDescent="0.25">
      <c r="A206" s="337" t="s">
        <v>1618</v>
      </c>
      <c r="B206" s="286" t="s">
        <v>1015</v>
      </c>
      <c r="C206" s="286" t="s">
        <v>1619</v>
      </c>
      <c r="D206" s="792">
        <v>50822.416053575696</v>
      </c>
      <c r="E206" s="898">
        <v>50820</v>
      </c>
      <c r="F206" s="890">
        <v>534</v>
      </c>
      <c r="G206" s="264" t="s">
        <v>3676</v>
      </c>
      <c r="H206" s="286"/>
      <c r="I206" s="286"/>
    </row>
    <row r="207" spans="1:9" ht="15" customHeight="1" x14ac:dyDescent="0.25">
      <c r="A207" s="284" t="s">
        <v>1620</v>
      </c>
      <c r="B207" s="286" t="s">
        <v>1015</v>
      </c>
      <c r="C207" s="286" t="s">
        <v>1621</v>
      </c>
      <c r="D207" s="810">
        <v>46730.931822500097</v>
      </c>
      <c r="E207" s="950">
        <v>46730</v>
      </c>
      <c r="F207" s="951">
        <v>518</v>
      </c>
      <c r="G207" s="264" t="s">
        <v>3676</v>
      </c>
      <c r="H207" s="286"/>
      <c r="I207" s="286"/>
    </row>
    <row r="208" spans="1:9" ht="15" customHeight="1" x14ac:dyDescent="0.25">
      <c r="A208" s="346" t="s">
        <v>1622</v>
      </c>
      <c r="B208" s="286" t="s">
        <v>1015</v>
      </c>
      <c r="C208" s="286" t="s">
        <v>1623</v>
      </c>
      <c r="D208" s="792">
        <v>45360.167115712</v>
      </c>
      <c r="E208" s="898">
        <v>45360</v>
      </c>
      <c r="F208" s="890">
        <v>511</v>
      </c>
      <c r="G208" s="264" t="s">
        <v>3676</v>
      </c>
      <c r="H208" s="286"/>
      <c r="I208" s="286"/>
    </row>
    <row r="209" spans="1:9" ht="15" customHeight="1" x14ac:dyDescent="0.25">
      <c r="A209" s="346" t="s">
        <v>1624</v>
      </c>
      <c r="B209" s="286" t="s">
        <v>1015</v>
      </c>
      <c r="C209" s="286" t="s">
        <v>1625</v>
      </c>
      <c r="D209" s="792">
        <v>1370.7647067881101</v>
      </c>
      <c r="E209" s="898">
        <v>1371</v>
      </c>
      <c r="F209" s="890">
        <v>94</v>
      </c>
      <c r="G209" s="286"/>
      <c r="H209" s="286"/>
      <c r="I209" s="286"/>
    </row>
    <row r="210" spans="1:9" ht="15" customHeight="1" x14ac:dyDescent="0.25">
      <c r="A210" s="284" t="s">
        <v>1626</v>
      </c>
      <c r="B210" s="286" t="s">
        <v>1015</v>
      </c>
      <c r="C210" s="286" t="s">
        <v>1627</v>
      </c>
      <c r="D210" s="792">
        <v>4091.4842310756399</v>
      </c>
      <c r="E210" s="898">
        <v>4091</v>
      </c>
      <c r="F210" s="890">
        <v>190</v>
      </c>
      <c r="G210" s="286"/>
      <c r="H210" s="286"/>
      <c r="I210" s="286"/>
    </row>
    <row r="211" spans="1:9" ht="15" customHeight="1" x14ac:dyDescent="0.25">
      <c r="A211" s="346" t="s">
        <v>1628</v>
      </c>
      <c r="B211" s="286" t="s">
        <v>1015</v>
      </c>
      <c r="C211" s="286" t="s">
        <v>1629</v>
      </c>
      <c r="D211" s="792">
        <v>2720.9611054581201</v>
      </c>
      <c r="E211" s="898">
        <v>2721</v>
      </c>
      <c r="F211" s="890">
        <v>158</v>
      </c>
      <c r="G211" s="286"/>
      <c r="H211" s="286"/>
      <c r="I211" s="286"/>
    </row>
    <row r="212" spans="1:9" ht="30" customHeight="1" x14ac:dyDescent="0.25">
      <c r="A212" s="786" t="s">
        <v>1630</v>
      </c>
      <c r="B212" s="286" t="s">
        <v>1015</v>
      </c>
      <c r="C212" s="286" t="s">
        <v>1631</v>
      </c>
      <c r="D212" s="792">
        <v>1361.2478248182399</v>
      </c>
      <c r="E212" s="898">
        <v>1361</v>
      </c>
      <c r="F212" s="890">
        <v>105</v>
      </c>
      <c r="G212" s="286"/>
      <c r="H212" s="286"/>
      <c r="I212" s="286"/>
    </row>
    <row r="213" spans="1:9" ht="15" customHeight="1" x14ac:dyDescent="0.25">
      <c r="A213" s="346" t="s">
        <v>1632</v>
      </c>
      <c r="B213" s="286" t="s">
        <v>1015</v>
      </c>
      <c r="C213" s="286" t="s">
        <v>1633</v>
      </c>
      <c r="D213" s="792">
        <v>9.2753007992821299</v>
      </c>
      <c r="E213" s="898">
        <v>9</v>
      </c>
      <c r="F213" s="890">
        <v>8</v>
      </c>
      <c r="G213" s="286"/>
      <c r="H213" s="286"/>
      <c r="I213" s="286"/>
    </row>
    <row r="214" spans="1:9" ht="15" customHeight="1" x14ac:dyDescent="0.25">
      <c r="A214" s="337" t="s">
        <v>1634</v>
      </c>
      <c r="B214" s="286" t="s">
        <v>1015</v>
      </c>
      <c r="C214" s="286" t="s">
        <v>1635</v>
      </c>
      <c r="D214" s="792">
        <v>2904.2485109235099</v>
      </c>
      <c r="E214" s="898">
        <v>2904</v>
      </c>
      <c r="F214" s="890">
        <v>157</v>
      </c>
      <c r="G214" s="286"/>
      <c r="H214" s="286"/>
      <c r="I214" s="286"/>
    </row>
    <row r="215" spans="1:9" ht="15" customHeight="1" x14ac:dyDescent="0.25">
      <c r="A215" s="337" t="s">
        <v>1636</v>
      </c>
      <c r="B215" s="286" t="s">
        <v>1015</v>
      </c>
      <c r="C215" s="286" t="s">
        <v>1637</v>
      </c>
      <c r="D215" s="792">
        <v>159.54787264173501</v>
      </c>
      <c r="E215" s="898">
        <v>160</v>
      </c>
      <c r="F215" s="890">
        <v>32</v>
      </c>
      <c r="G215" s="286"/>
      <c r="H215" s="286"/>
      <c r="I215" s="286"/>
    </row>
    <row r="216" spans="1:9" ht="15" customHeight="1" x14ac:dyDescent="0.25">
      <c r="A216" s="203"/>
      <c r="B216" s="286"/>
      <c r="C216" s="286"/>
      <c r="D216" s="792" t="s">
        <v>3675</v>
      </c>
      <c r="E216" s="898" t="s">
        <v>3675</v>
      </c>
      <c r="F216" s="890" t="s">
        <v>3675</v>
      </c>
      <c r="G216" s="286"/>
      <c r="H216" s="286"/>
      <c r="I216" s="286"/>
    </row>
    <row r="217" spans="1:9" ht="15" customHeight="1" x14ac:dyDescent="0.25">
      <c r="A217" s="277" t="s">
        <v>3619</v>
      </c>
      <c r="B217" s="286" t="s">
        <v>1015</v>
      </c>
      <c r="C217" s="286" t="s">
        <v>1638</v>
      </c>
      <c r="D217" s="792">
        <v>13396.343742167401</v>
      </c>
      <c r="E217" s="898">
        <v>13400</v>
      </c>
      <c r="F217" s="890">
        <v>337</v>
      </c>
      <c r="G217" s="264" t="s">
        <v>3676</v>
      </c>
      <c r="H217" s="286"/>
      <c r="I217" s="286"/>
    </row>
    <row r="218" spans="1:9" ht="15" customHeight="1" x14ac:dyDescent="0.25">
      <c r="A218" s="337" t="s">
        <v>1639</v>
      </c>
      <c r="B218" s="286" t="s">
        <v>1015</v>
      </c>
      <c r="C218" s="286" t="s">
        <v>1640</v>
      </c>
      <c r="D218" s="792">
        <v>403.18718945151699</v>
      </c>
      <c r="E218" s="898">
        <v>403</v>
      </c>
      <c r="F218" s="890">
        <v>63</v>
      </c>
      <c r="G218" s="286"/>
      <c r="H218" s="286"/>
      <c r="I218" s="286"/>
    </row>
    <row r="219" spans="1:9" ht="15" customHeight="1" x14ac:dyDescent="0.25">
      <c r="A219" s="337" t="s">
        <v>1641</v>
      </c>
      <c r="B219" s="191" t="s">
        <v>1015</v>
      </c>
      <c r="C219" s="191" t="s">
        <v>1642</v>
      </c>
      <c r="D219" s="792">
        <v>6800.7805360843604</v>
      </c>
      <c r="E219" s="898">
        <v>6801</v>
      </c>
      <c r="F219" s="890">
        <v>226</v>
      </c>
      <c r="G219" s="191"/>
      <c r="H219" s="191"/>
      <c r="I219" s="191"/>
    </row>
    <row r="220" spans="1:9" ht="15" customHeight="1" x14ac:dyDescent="0.25">
      <c r="A220" s="203"/>
      <c r="B220" s="286"/>
      <c r="C220" s="286"/>
      <c r="D220" s="792" t="s">
        <v>3675</v>
      </c>
      <c r="E220" s="898" t="s">
        <v>3675</v>
      </c>
      <c r="F220" s="890" t="s">
        <v>3675</v>
      </c>
      <c r="G220" s="286"/>
      <c r="H220" s="286"/>
      <c r="I220" s="286"/>
    </row>
    <row r="221" spans="1:9" ht="15" customHeight="1" x14ac:dyDescent="0.3">
      <c r="A221" s="200" t="s">
        <v>1643</v>
      </c>
      <c r="B221" s="286"/>
      <c r="C221" s="286"/>
      <c r="D221" s="792" t="s">
        <v>3675</v>
      </c>
      <c r="E221" s="898" t="s">
        <v>3675</v>
      </c>
      <c r="F221" s="890" t="s">
        <v>3675</v>
      </c>
      <c r="G221" s="286"/>
      <c r="H221" s="286"/>
      <c r="I221" s="286"/>
    </row>
    <row r="222" spans="1:9" ht="15" customHeight="1" x14ac:dyDescent="0.3">
      <c r="A222" s="200"/>
      <c r="B222" s="286"/>
      <c r="C222" s="286"/>
      <c r="D222" s="792" t="s">
        <v>3675</v>
      </c>
      <c r="E222" s="898" t="s">
        <v>3675</v>
      </c>
      <c r="F222" s="890" t="s">
        <v>3675</v>
      </c>
      <c r="G222" s="286"/>
      <c r="H222" s="286"/>
      <c r="I222" s="286"/>
    </row>
    <row r="223" spans="1:9" ht="15" customHeight="1" x14ac:dyDescent="0.25">
      <c r="A223" s="277" t="s">
        <v>1644</v>
      </c>
      <c r="B223" s="191" t="s">
        <v>1015</v>
      </c>
      <c r="C223" s="191" t="s">
        <v>1645</v>
      </c>
      <c r="D223" s="792" t="s">
        <v>3677</v>
      </c>
      <c r="E223" s="887" t="s">
        <v>3677</v>
      </c>
      <c r="F223" s="890"/>
      <c r="G223" s="795" t="s">
        <v>3692</v>
      </c>
      <c r="H223" s="191"/>
      <c r="I223" s="191"/>
    </row>
    <row r="224" spans="1:9" ht="15" customHeight="1" x14ac:dyDescent="0.25">
      <c r="A224" s="277" t="s">
        <v>1646</v>
      </c>
      <c r="B224" s="191" t="s">
        <v>1015</v>
      </c>
      <c r="C224" s="191" t="s">
        <v>1647</v>
      </c>
      <c r="D224" s="792">
        <v>7874.7010648414098</v>
      </c>
      <c r="E224" s="898">
        <v>7875</v>
      </c>
      <c r="F224" s="890">
        <v>272</v>
      </c>
      <c r="G224" s="191"/>
      <c r="H224" s="191"/>
      <c r="I224" s="191"/>
    </row>
    <row r="225" spans="1:9" ht="15" customHeight="1" x14ac:dyDescent="0.25">
      <c r="A225" s="278"/>
      <c r="B225" s="281"/>
      <c r="C225" s="281"/>
      <c r="D225" s="792" t="s">
        <v>3675</v>
      </c>
      <c r="E225" s="898" t="s">
        <v>3675</v>
      </c>
      <c r="F225" s="890" t="s">
        <v>3675</v>
      </c>
      <c r="G225" s="281"/>
      <c r="H225" s="281"/>
      <c r="I225" s="281"/>
    </row>
    <row r="226" spans="1:9" ht="15" customHeight="1" x14ac:dyDescent="0.3">
      <c r="A226" s="274" t="s">
        <v>1648</v>
      </c>
      <c r="B226" s="281"/>
      <c r="C226" s="281"/>
      <c r="D226" s="792" t="s">
        <v>3675</v>
      </c>
      <c r="E226" s="898" t="s">
        <v>3675</v>
      </c>
      <c r="F226" s="890" t="s">
        <v>3675</v>
      </c>
      <c r="G226" s="281"/>
      <c r="H226" s="631" t="s">
        <v>1681</v>
      </c>
      <c r="I226" s="157"/>
    </row>
    <row r="227" spans="1:9" ht="15" customHeight="1" x14ac:dyDescent="0.25">
      <c r="A227" s="347"/>
      <c r="B227" s="348"/>
      <c r="C227" s="348"/>
      <c r="D227" s="792" t="s">
        <v>3675</v>
      </c>
      <c r="E227" s="898" t="s">
        <v>3675</v>
      </c>
      <c r="F227" s="890" t="s">
        <v>3675</v>
      </c>
      <c r="G227" s="348"/>
      <c r="H227" s="157"/>
      <c r="I227" s="157" t="s">
        <v>1682</v>
      </c>
    </row>
    <row r="228" spans="1:9" ht="15" customHeight="1" x14ac:dyDescent="0.25">
      <c r="A228" s="347" t="s">
        <v>1649</v>
      </c>
      <c r="B228" s="348" t="s">
        <v>1015</v>
      </c>
      <c r="C228" s="348" t="s">
        <v>1650</v>
      </c>
      <c r="D228" s="792">
        <v>18519.722166290299</v>
      </c>
      <c r="E228" s="898">
        <v>18520</v>
      </c>
      <c r="F228" s="890">
        <v>364</v>
      </c>
      <c r="G228" s="348"/>
      <c r="H228" s="651" t="s">
        <v>1683</v>
      </c>
      <c r="I228" s="652" t="s">
        <v>1684</v>
      </c>
    </row>
    <row r="229" spans="1:9" ht="15" customHeight="1" x14ac:dyDescent="0.25">
      <c r="A229" s="349" t="s">
        <v>1651</v>
      </c>
      <c r="B229" s="348" t="s">
        <v>1015</v>
      </c>
      <c r="C229" s="348" t="s">
        <v>1652</v>
      </c>
      <c r="D229" s="792">
        <v>1105.99119707677</v>
      </c>
      <c r="E229" s="898">
        <v>1106</v>
      </c>
      <c r="F229" s="890">
        <v>119</v>
      </c>
      <c r="G229" s="348"/>
      <c r="H229" s="651" t="s">
        <v>1685</v>
      </c>
      <c r="I229" s="652"/>
    </row>
    <row r="230" spans="1:9" ht="15" customHeight="1" x14ac:dyDescent="0.25">
      <c r="A230" s="349" t="s">
        <v>1653</v>
      </c>
      <c r="B230" s="348" t="s">
        <v>1015</v>
      </c>
      <c r="C230" s="348" t="s">
        <v>1654</v>
      </c>
      <c r="D230" s="792">
        <v>17413.730969213499</v>
      </c>
      <c r="E230" s="898">
        <v>17410</v>
      </c>
      <c r="F230" s="890">
        <v>341</v>
      </c>
      <c r="G230" s="264" t="s">
        <v>3676</v>
      </c>
      <c r="H230" s="651" t="s">
        <v>1686</v>
      </c>
      <c r="I230" s="652" t="s">
        <v>1687</v>
      </c>
    </row>
    <row r="231" spans="1:9" ht="15" customHeight="1" x14ac:dyDescent="0.25">
      <c r="A231" s="347" t="s">
        <v>1655</v>
      </c>
      <c r="B231" s="348" t="s">
        <v>1015</v>
      </c>
      <c r="C231" s="348" t="s">
        <v>1656</v>
      </c>
      <c r="D231" s="792">
        <v>929.45416046380603</v>
      </c>
      <c r="E231" s="898">
        <v>929</v>
      </c>
      <c r="F231" s="890">
        <v>103</v>
      </c>
      <c r="G231" s="348"/>
      <c r="H231" s="651" t="s">
        <v>1688</v>
      </c>
      <c r="I231" s="652" t="s">
        <v>1689</v>
      </c>
    </row>
    <row r="232" spans="1:9" ht="15" customHeight="1" x14ac:dyDescent="0.25">
      <c r="A232" s="349" t="s">
        <v>1657</v>
      </c>
      <c r="B232" s="348" t="s">
        <v>1015</v>
      </c>
      <c r="C232" s="348" t="s">
        <v>1658</v>
      </c>
      <c r="D232" s="792">
        <v>65.7744928717823</v>
      </c>
      <c r="E232" s="898">
        <v>66</v>
      </c>
      <c r="F232" s="890">
        <v>29</v>
      </c>
      <c r="G232" s="348"/>
      <c r="H232" s="651" t="s">
        <v>1690</v>
      </c>
      <c r="I232" s="652" t="s">
        <v>1691</v>
      </c>
    </row>
    <row r="233" spans="1:9" ht="15" customHeight="1" x14ac:dyDescent="0.25">
      <c r="A233" s="349" t="s">
        <v>1659</v>
      </c>
      <c r="B233" s="348" t="s">
        <v>1015</v>
      </c>
      <c r="C233" s="348" t="s">
        <v>1660</v>
      </c>
      <c r="D233" s="792">
        <v>738.889503211857</v>
      </c>
      <c r="E233" s="898">
        <v>739</v>
      </c>
      <c r="F233" s="890">
        <v>81</v>
      </c>
      <c r="G233" s="348"/>
      <c r="H233" s="651" t="s">
        <v>1692</v>
      </c>
      <c r="I233" s="652" t="s">
        <v>1693</v>
      </c>
    </row>
    <row r="234" spans="1:9" ht="15" customHeight="1" x14ac:dyDescent="0.25">
      <c r="A234" s="349" t="s">
        <v>1661</v>
      </c>
      <c r="B234" s="348" t="s">
        <v>1015</v>
      </c>
      <c r="C234" s="348" t="s">
        <v>1662</v>
      </c>
      <c r="D234" s="792">
        <v>124.790164380167</v>
      </c>
      <c r="E234" s="898">
        <v>125</v>
      </c>
      <c r="F234" s="890">
        <v>34</v>
      </c>
      <c r="G234" s="348"/>
      <c r="H234" s="651" t="s">
        <v>1694</v>
      </c>
      <c r="I234" s="652" t="s">
        <v>1695</v>
      </c>
    </row>
    <row r="235" spans="1:9" ht="15" customHeight="1" x14ac:dyDescent="0.25">
      <c r="A235" s="347"/>
      <c r="B235" s="348"/>
      <c r="C235" s="348"/>
      <c r="D235" s="792" t="s">
        <v>3675</v>
      </c>
      <c r="E235" s="898" t="s">
        <v>3675</v>
      </c>
      <c r="F235" s="890" t="s">
        <v>3675</v>
      </c>
      <c r="G235" s="348"/>
      <c r="H235" s="648" t="s">
        <v>1696</v>
      </c>
      <c r="I235" s="652" t="s">
        <v>1697</v>
      </c>
    </row>
    <row r="236" spans="1:9" ht="15" customHeight="1" x14ac:dyDescent="0.3">
      <c r="A236" s="350" t="s">
        <v>3620</v>
      </c>
      <c r="B236" s="348"/>
      <c r="C236" s="348"/>
      <c r="D236" s="792" t="s">
        <v>3675</v>
      </c>
      <c r="E236" s="898" t="s">
        <v>3675</v>
      </c>
      <c r="F236" s="890" t="s">
        <v>3675</v>
      </c>
      <c r="G236" s="348"/>
      <c r="H236" s="651" t="s">
        <v>1698</v>
      </c>
      <c r="I236" s="652" t="s">
        <v>1699</v>
      </c>
    </row>
    <row r="237" spans="1:9" ht="15" customHeight="1" x14ac:dyDescent="0.25">
      <c r="A237" s="347"/>
      <c r="B237" s="348"/>
      <c r="C237" s="348"/>
      <c r="D237" s="792" t="s">
        <v>3675</v>
      </c>
      <c r="E237" s="898" t="s">
        <v>3675</v>
      </c>
      <c r="F237" s="890" t="s">
        <v>3675</v>
      </c>
      <c r="G237" s="348"/>
      <c r="H237" s="651" t="s">
        <v>1700</v>
      </c>
      <c r="I237" s="652"/>
    </row>
    <row r="238" spans="1:9" ht="15" customHeight="1" x14ac:dyDescent="0.25">
      <c r="A238" s="327" t="s">
        <v>1663</v>
      </c>
      <c r="B238" s="348" t="s">
        <v>1015</v>
      </c>
      <c r="C238" s="506" t="s">
        <v>1664</v>
      </c>
      <c r="D238" s="887" t="s">
        <v>3677</v>
      </c>
      <c r="E238" s="898">
        <v>2793</v>
      </c>
      <c r="F238" s="890">
        <v>157</v>
      </c>
      <c r="G238" s="795" t="s">
        <v>3691</v>
      </c>
      <c r="H238" s="651" t="s">
        <v>1701</v>
      </c>
      <c r="I238" s="157"/>
    </row>
    <row r="239" spans="1:9" ht="15" customHeight="1" x14ac:dyDescent="0.25">
      <c r="A239" s="327" t="s">
        <v>1665</v>
      </c>
      <c r="B239" s="348" t="s">
        <v>1015</v>
      </c>
      <c r="C239" s="506" t="s">
        <v>1666</v>
      </c>
      <c r="D239" s="887" t="s">
        <v>3677</v>
      </c>
      <c r="E239" s="898">
        <v>3435</v>
      </c>
      <c r="F239" s="890">
        <v>188</v>
      </c>
      <c r="G239" s="805" t="s">
        <v>3691</v>
      </c>
      <c r="H239" s="651" t="s">
        <v>1702</v>
      </c>
      <c r="I239" s="652"/>
    </row>
    <row r="240" spans="1:9" ht="15" customHeight="1" x14ac:dyDescent="0.25">
      <c r="A240" s="336" t="s">
        <v>1667</v>
      </c>
      <c r="B240" s="281" t="s">
        <v>1015</v>
      </c>
      <c r="C240" s="506" t="s">
        <v>1668</v>
      </c>
      <c r="D240" s="887" t="s">
        <v>3677</v>
      </c>
      <c r="E240" s="898">
        <v>5321</v>
      </c>
      <c r="F240" s="890">
        <v>218</v>
      </c>
      <c r="G240" s="805" t="s">
        <v>3691</v>
      </c>
      <c r="H240" s="651" t="s">
        <v>1703</v>
      </c>
      <c r="I240" s="157"/>
    </row>
    <row r="241" spans="1:9" ht="15" customHeight="1" x14ac:dyDescent="0.25">
      <c r="A241" s="336" t="s">
        <v>1669</v>
      </c>
      <c r="B241" s="281" t="s">
        <v>1015</v>
      </c>
      <c r="C241" s="506" t="s">
        <v>1670</v>
      </c>
      <c r="D241" s="887" t="s">
        <v>3677</v>
      </c>
      <c r="E241" s="898">
        <v>6589</v>
      </c>
      <c r="F241" s="890">
        <v>228</v>
      </c>
      <c r="G241" s="805" t="s">
        <v>3691</v>
      </c>
      <c r="H241" s="651"/>
      <c r="I241" s="652"/>
    </row>
    <row r="242" spans="1:9" ht="15" customHeight="1" x14ac:dyDescent="0.25">
      <c r="A242" s="336" t="s">
        <v>1671</v>
      </c>
      <c r="B242" s="281" t="s">
        <v>1015</v>
      </c>
      <c r="C242" s="506" t="s">
        <v>1672</v>
      </c>
      <c r="D242" s="887" t="s">
        <v>3677</v>
      </c>
      <c r="E242" s="898">
        <v>2562</v>
      </c>
      <c r="F242" s="890">
        <v>138</v>
      </c>
      <c r="G242" s="805" t="s">
        <v>3691</v>
      </c>
      <c r="H242" s="651" t="s">
        <v>1704</v>
      </c>
      <c r="I242" s="157"/>
    </row>
    <row r="243" spans="1:9" ht="15" customHeight="1" x14ac:dyDescent="0.25">
      <c r="A243" s="336" t="s">
        <v>1673</v>
      </c>
      <c r="B243" s="281" t="s">
        <v>1015</v>
      </c>
      <c r="C243" s="506" t="s">
        <v>1674</v>
      </c>
      <c r="D243" s="887" t="s">
        <v>3677</v>
      </c>
      <c r="E243" s="898">
        <v>1483</v>
      </c>
      <c r="F243" s="890">
        <v>103</v>
      </c>
      <c r="G243" s="805" t="s">
        <v>3691</v>
      </c>
      <c r="H243" s="651" t="s">
        <v>1705</v>
      </c>
      <c r="I243" s="157"/>
    </row>
    <row r="244" spans="1:9" ht="15" customHeight="1" x14ac:dyDescent="0.25">
      <c r="A244" s="336" t="s">
        <v>1675</v>
      </c>
      <c r="B244" s="281" t="s">
        <v>1015</v>
      </c>
      <c r="C244" s="506" t="s">
        <v>1676</v>
      </c>
      <c r="D244" s="887" t="s">
        <v>3677</v>
      </c>
      <c r="E244" s="898">
        <v>216</v>
      </c>
      <c r="F244" s="890">
        <v>37</v>
      </c>
      <c r="G244" s="805" t="s">
        <v>3691</v>
      </c>
      <c r="H244" s="651" t="s">
        <v>1706</v>
      </c>
      <c r="I244" s="157"/>
    </row>
    <row r="245" spans="1:9" ht="15" customHeight="1" x14ac:dyDescent="0.25">
      <c r="A245" s="336" t="s">
        <v>1677</v>
      </c>
      <c r="B245" s="281" t="s">
        <v>1015</v>
      </c>
      <c r="C245" s="506" t="s">
        <v>1678</v>
      </c>
      <c r="D245" s="887" t="s">
        <v>3677</v>
      </c>
      <c r="E245" s="898">
        <v>512</v>
      </c>
      <c r="F245" s="890">
        <v>64</v>
      </c>
      <c r="G245" s="805" t="s">
        <v>3691</v>
      </c>
      <c r="H245" s="651" t="s">
        <v>1707</v>
      </c>
      <c r="I245" s="157"/>
    </row>
    <row r="246" spans="1:9" ht="15" customHeight="1" x14ac:dyDescent="0.25">
      <c r="A246" s="352" t="s">
        <v>1679</v>
      </c>
      <c r="B246" s="353" t="s">
        <v>1015</v>
      </c>
      <c r="C246" s="507" t="s">
        <v>1680</v>
      </c>
      <c r="D246" s="888" t="s">
        <v>3677</v>
      </c>
      <c r="E246" s="891">
        <v>12</v>
      </c>
      <c r="F246" s="900">
        <v>9</v>
      </c>
      <c r="G246" s="801" t="s">
        <v>3691</v>
      </c>
      <c r="H246" s="651" t="s">
        <v>1708</v>
      </c>
      <c r="I246" s="157"/>
    </row>
    <row r="247" spans="1:9" ht="17.25" x14ac:dyDescent="0.25">
      <c r="A247" s="615" t="s">
        <v>3389</v>
      </c>
      <c r="E247" s="881"/>
      <c r="H247" s="651" t="s">
        <v>1709</v>
      </c>
      <c r="I247" s="157"/>
    </row>
    <row r="248" spans="1:9" ht="17.25" x14ac:dyDescent="0.25">
      <c r="A248" s="615" t="s">
        <v>3390</v>
      </c>
      <c r="H248" s="651" t="s">
        <v>1710</v>
      </c>
      <c r="I248" s="651"/>
    </row>
    <row r="249" spans="1:9" ht="17.25" x14ac:dyDescent="0.25">
      <c r="A249" s="615" t="s">
        <v>3622</v>
      </c>
      <c r="H249" s="651"/>
      <c r="I249" s="651"/>
    </row>
    <row r="250" spans="1:9" ht="17.25" x14ac:dyDescent="0.25">
      <c r="A250" s="615" t="s">
        <v>3621</v>
      </c>
      <c r="H250" s="651" t="s">
        <v>1711</v>
      </c>
      <c r="I250" s="651"/>
    </row>
    <row r="251" spans="1:9" x14ac:dyDescent="0.25">
      <c r="H251" s="651" t="s">
        <v>1712</v>
      </c>
      <c r="I251" s="651"/>
    </row>
    <row r="252" spans="1:9" x14ac:dyDescent="0.25">
      <c r="H252" s="648" t="s">
        <v>1713</v>
      </c>
      <c r="I252" s="651"/>
    </row>
    <row r="253" spans="1:9" ht="30" x14ac:dyDescent="0.25">
      <c r="H253" s="651" t="s">
        <v>1714</v>
      </c>
      <c r="I253" s="651"/>
    </row>
    <row r="254" spans="1:9" ht="30" x14ac:dyDescent="0.25">
      <c r="H254" s="651" t="s">
        <v>1715</v>
      </c>
      <c r="I254" s="651"/>
    </row>
    <row r="255" spans="1:9" ht="30" x14ac:dyDescent="0.25">
      <c r="H255" s="651" t="s">
        <v>1716</v>
      </c>
      <c r="I255" s="651"/>
    </row>
    <row r="256" spans="1:9" ht="30" x14ac:dyDescent="0.25">
      <c r="H256" s="651" t="s">
        <v>1717</v>
      </c>
      <c r="I256" s="651"/>
    </row>
    <row r="257" spans="8:9" ht="30" x14ac:dyDescent="0.25">
      <c r="H257" s="651" t="s">
        <v>1718</v>
      </c>
      <c r="I257" s="651"/>
    </row>
    <row r="258" spans="8:9" x14ac:dyDescent="0.25">
      <c r="H258" s="651" t="s">
        <v>1719</v>
      </c>
      <c r="I258" s="157"/>
    </row>
    <row r="259" spans="8:9" x14ac:dyDescent="0.25">
      <c r="H259" s="651" t="s">
        <v>1720</v>
      </c>
      <c r="I259" s="157"/>
    </row>
    <row r="260" spans="8:9" ht="30" x14ac:dyDescent="0.25">
      <c r="H260" s="651" t="s">
        <v>1721</v>
      </c>
      <c r="I260" s="157"/>
    </row>
    <row r="261" spans="8:9" ht="30" x14ac:dyDescent="0.25">
      <c r="H261" s="651" t="s">
        <v>1722</v>
      </c>
      <c r="I261" s="157"/>
    </row>
    <row r="262" spans="8:9" ht="30" x14ac:dyDescent="0.25">
      <c r="H262" s="651" t="s">
        <v>1723</v>
      </c>
      <c r="I262" s="651"/>
    </row>
    <row r="340" ht="17.25" customHeight="1" x14ac:dyDescent="0.25"/>
  </sheetData>
  <mergeCells count="2">
    <mergeCell ref="C4:H4"/>
    <mergeCell ref="A3:C3"/>
  </mergeCells>
  <hyperlinks>
    <hyperlink ref="A4" location="Contents!A1" display="Back to contents"/>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45.5703125" style="157" customWidth="1"/>
    <col min="2" max="2" width="27.140625" style="157" customWidth="1"/>
    <col min="3" max="3" width="29.28515625" style="157" customWidth="1"/>
    <col min="4" max="4" width="16.5703125" style="157" customWidth="1"/>
    <col min="5" max="5" width="17" style="157" customWidth="1"/>
    <col min="6" max="6" width="16.140625" style="157" customWidth="1"/>
    <col min="7" max="7" width="53.85546875" style="157" customWidth="1"/>
    <col min="8" max="16384" width="9.140625" style="157"/>
  </cols>
  <sheetData>
    <row r="1" spans="1:7" x14ac:dyDescent="0.25">
      <c r="A1" s="490" t="s">
        <v>3393</v>
      </c>
      <c r="C1" s="656"/>
      <c r="D1" s="656"/>
    </row>
    <row r="2" spans="1:7" ht="15.75" x14ac:dyDescent="0.3">
      <c r="A2" s="629" t="s">
        <v>3394</v>
      </c>
      <c r="C2" s="656"/>
      <c r="D2" s="656"/>
    </row>
    <row r="3" spans="1:7" ht="91.5" customHeight="1" x14ac:dyDescent="0.25">
      <c r="A3" s="920" t="s">
        <v>3555</v>
      </c>
      <c r="B3" s="920"/>
      <c r="C3" s="920"/>
      <c r="D3" s="876"/>
    </row>
    <row r="4" spans="1:7" x14ac:dyDescent="0.25">
      <c r="A4" s="583" t="s">
        <v>578</v>
      </c>
      <c r="B4" s="163"/>
      <c r="C4" s="528"/>
      <c r="D4" s="877"/>
      <c r="E4" s="163"/>
      <c r="F4" s="163"/>
      <c r="G4" s="163"/>
    </row>
    <row r="5" spans="1:7" ht="64.5" customHeight="1" x14ac:dyDescent="0.25">
      <c r="A5" s="163" t="s">
        <v>65</v>
      </c>
      <c r="B5" s="157" t="s">
        <v>66</v>
      </c>
      <c r="C5" s="157" t="s">
        <v>67</v>
      </c>
      <c r="D5" s="645" t="s">
        <v>3671</v>
      </c>
      <c r="E5" s="645" t="s">
        <v>3748</v>
      </c>
      <c r="F5" s="896" t="s">
        <v>3749</v>
      </c>
      <c r="G5" s="584" t="s">
        <v>3672</v>
      </c>
    </row>
    <row r="6" spans="1:7" ht="15" customHeight="1" x14ac:dyDescent="0.25">
      <c r="A6" s="157" t="s">
        <v>586</v>
      </c>
      <c r="B6" s="354" t="s">
        <v>599</v>
      </c>
      <c r="C6" s="354"/>
      <c r="D6" s="792">
        <v>121559.884707869</v>
      </c>
      <c r="E6" s="898">
        <v>121600</v>
      </c>
      <c r="F6" s="890">
        <v>393</v>
      </c>
      <c r="G6" s="264" t="s">
        <v>3676</v>
      </c>
    </row>
    <row r="7" spans="1:7" ht="15" customHeight="1" x14ac:dyDescent="0.3">
      <c r="B7" s="355"/>
      <c r="C7" s="355"/>
      <c r="D7" s="792" t="s">
        <v>3675</v>
      </c>
      <c r="E7" s="898" t="s">
        <v>3675</v>
      </c>
      <c r="F7" s="890" t="s">
        <v>3675</v>
      </c>
    </row>
    <row r="8" spans="1:7" ht="18" customHeight="1" x14ac:dyDescent="0.3">
      <c r="A8" s="658" t="s">
        <v>3396</v>
      </c>
      <c r="B8" s="356"/>
      <c r="C8" s="356"/>
      <c r="D8" s="792" t="s">
        <v>3675</v>
      </c>
      <c r="E8" s="898" t="s">
        <v>3675</v>
      </c>
      <c r="F8" s="890" t="s">
        <v>3675</v>
      </c>
    </row>
    <row r="9" spans="1:7" ht="15" customHeight="1" x14ac:dyDescent="0.3">
      <c r="A9" s="659" t="s">
        <v>991</v>
      </c>
      <c r="B9" s="355"/>
      <c r="C9" s="355"/>
      <c r="D9" s="792" t="s">
        <v>3675</v>
      </c>
      <c r="E9" s="898" t="s">
        <v>3675</v>
      </c>
      <c r="F9" s="890" t="s">
        <v>3675</v>
      </c>
    </row>
    <row r="10" spans="1:7" ht="15" customHeight="1" x14ac:dyDescent="0.25">
      <c r="A10" s="659" t="s">
        <v>757</v>
      </c>
      <c r="B10" s="357" t="s">
        <v>1015</v>
      </c>
      <c r="C10" s="357" t="s">
        <v>759</v>
      </c>
      <c r="D10" s="792">
        <v>27009.309058088798</v>
      </c>
      <c r="E10" s="898">
        <v>27010</v>
      </c>
      <c r="F10" s="890">
        <v>500</v>
      </c>
      <c r="G10" s="264" t="s">
        <v>3676</v>
      </c>
    </row>
    <row r="11" spans="1:7" ht="15" customHeight="1" x14ac:dyDescent="0.25">
      <c r="A11" s="659" t="s">
        <v>758</v>
      </c>
      <c r="B11" s="357" t="s">
        <v>1015</v>
      </c>
      <c r="C11" s="357" t="s">
        <v>760</v>
      </c>
      <c r="D11" s="792">
        <v>90988.437686703095</v>
      </c>
      <c r="E11" s="898">
        <v>90990</v>
      </c>
      <c r="F11" s="890">
        <v>614</v>
      </c>
      <c r="G11" s="264" t="s">
        <v>3676</v>
      </c>
    </row>
    <row r="12" spans="1:7" ht="15" customHeight="1" x14ac:dyDescent="0.25">
      <c r="A12" s="659" t="s">
        <v>81</v>
      </c>
      <c r="B12" s="357" t="s">
        <v>1015</v>
      </c>
      <c r="C12" s="357" t="s">
        <v>761</v>
      </c>
      <c r="D12" s="792">
        <v>3562.13796307542</v>
      </c>
      <c r="E12" s="898">
        <v>3562</v>
      </c>
      <c r="F12" s="890">
        <v>221</v>
      </c>
    </row>
    <row r="13" spans="1:7" ht="15" customHeight="1" x14ac:dyDescent="0.3">
      <c r="A13" s="659" t="s">
        <v>991</v>
      </c>
      <c r="B13" s="355"/>
      <c r="C13" s="355"/>
      <c r="D13" s="792" t="s">
        <v>3675</v>
      </c>
      <c r="E13" s="898" t="s">
        <v>3675</v>
      </c>
      <c r="F13" s="890" t="s">
        <v>3675</v>
      </c>
    </row>
    <row r="14" spans="1:7" ht="15" customHeight="1" x14ac:dyDescent="0.3">
      <c r="A14" s="658" t="s">
        <v>1724</v>
      </c>
      <c r="B14" s="356"/>
      <c r="C14" s="356"/>
      <c r="D14" s="792" t="s">
        <v>3675</v>
      </c>
      <c r="E14" s="898" t="s">
        <v>3675</v>
      </c>
      <c r="F14" s="890" t="s">
        <v>3675</v>
      </c>
    </row>
    <row r="15" spans="1:7" ht="15" customHeight="1" x14ac:dyDescent="0.3">
      <c r="A15" s="659" t="s">
        <v>991</v>
      </c>
      <c r="B15" s="356"/>
      <c r="C15" s="356"/>
      <c r="D15" s="792" t="s">
        <v>3675</v>
      </c>
      <c r="E15" s="898" t="s">
        <v>3675</v>
      </c>
      <c r="F15" s="890" t="s">
        <v>3675</v>
      </c>
    </row>
    <row r="16" spans="1:7" ht="15" customHeight="1" x14ac:dyDescent="0.25">
      <c r="A16" s="659" t="s">
        <v>1725</v>
      </c>
      <c r="B16" s="358" t="s">
        <v>1015</v>
      </c>
      <c r="C16" s="358" t="s">
        <v>1726</v>
      </c>
      <c r="D16" s="792">
        <v>10245.4958040369</v>
      </c>
      <c r="E16" s="898">
        <v>10250</v>
      </c>
      <c r="F16" s="890">
        <v>318</v>
      </c>
      <c r="G16" s="264" t="s">
        <v>3676</v>
      </c>
    </row>
    <row r="17" spans="1:7" ht="15" customHeight="1" x14ac:dyDescent="0.25">
      <c r="A17" s="659" t="s">
        <v>1727</v>
      </c>
      <c r="B17" s="358" t="s">
        <v>1015</v>
      </c>
      <c r="C17" s="358" t="s">
        <v>1728</v>
      </c>
      <c r="D17" s="792">
        <v>107965.21904687599</v>
      </c>
      <c r="E17" s="898">
        <v>108000</v>
      </c>
      <c r="F17" s="890">
        <v>469</v>
      </c>
      <c r="G17" s="264" t="s">
        <v>3676</v>
      </c>
    </row>
    <row r="18" spans="1:7" ht="15" customHeight="1" x14ac:dyDescent="0.25">
      <c r="A18" s="659" t="s">
        <v>81</v>
      </c>
      <c r="B18" s="358" t="s">
        <v>1015</v>
      </c>
      <c r="C18" s="358" t="s">
        <v>1729</v>
      </c>
      <c r="D18" s="792">
        <v>3349.1698569548498</v>
      </c>
      <c r="E18" s="898">
        <v>3349</v>
      </c>
      <c r="F18" s="890">
        <v>208</v>
      </c>
    </row>
    <row r="19" spans="1:7" ht="15" customHeight="1" x14ac:dyDescent="0.25">
      <c r="A19" s="659" t="s">
        <v>991</v>
      </c>
      <c r="B19" s="359"/>
      <c r="C19" s="359"/>
      <c r="D19" s="792" t="s">
        <v>3675</v>
      </c>
      <c r="E19" s="898" t="s">
        <v>3675</v>
      </c>
      <c r="F19" s="890" t="s">
        <v>3675</v>
      </c>
    </row>
    <row r="20" spans="1:7" ht="15" customHeight="1" x14ac:dyDescent="0.3">
      <c r="A20" s="658" t="s">
        <v>1730</v>
      </c>
      <c r="B20" s="356"/>
      <c r="C20" s="356"/>
      <c r="D20" s="792" t="s">
        <v>3675</v>
      </c>
      <c r="E20" s="898" t="s">
        <v>3675</v>
      </c>
      <c r="F20" s="890" t="s">
        <v>3675</v>
      </c>
    </row>
    <row r="21" spans="1:7" ht="15" customHeight="1" x14ac:dyDescent="0.3">
      <c r="A21" s="659" t="s">
        <v>991</v>
      </c>
      <c r="B21" s="356"/>
      <c r="C21" s="356"/>
      <c r="D21" s="792" t="s">
        <v>3675</v>
      </c>
      <c r="E21" s="898" t="s">
        <v>3675</v>
      </c>
      <c r="F21" s="890" t="s">
        <v>3675</v>
      </c>
    </row>
    <row r="22" spans="1:7" ht="15" customHeight="1" x14ac:dyDescent="0.25">
      <c r="A22" s="659" t="s">
        <v>1731</v>
      </c>
      <c r="B22" s="358" t="s">
        <v>1015</v>
      </c>
      <c r="C22" s="358" t="s">
        <v>1732</v>
      </c>
      <c r="D22" s="792">
        <v>5429.5145069276996</v>
      </c>
      <c r="E22" s="898">
        <v>5430</v>
      </c>
      <c r="F22" s="890">
        <v>259</v>
      </c>
    </row>
    <row r="23" spans="1:7" ht="15" customHeight="1" x14ac:dyDescent="0.25">
      <c r="A23" s="659" t="s">
        <v>1733</v>
      </c>
      <c r="B23" s="358" t="s">
        <v>1015</v>
      </c>
      <c r="C23" s="358" t="s">
        <v>1734</v>
      </c>
      <c r="D23" s="792">
        <v>112758.001397423</v>
      </c>
      <c r="E23" s="898">
        <v>112800</v>
      </c>
      <c r="F23" s="890">
        <v>524</v>
      </c>
      <c r="G23" s="264" t="s">
        <v>3676</v>
      </c>
    </row>
    <row r="24" spans="1:7" ht="15" customHeight="1" x14ac:dyDescent="0.25">
      <c r="A24" s="659" t="s">
        <v>81</v>
      </c>
      <c r="B24" s="358" t="s">
        <v>1015</v>
      </c>
      <c r="C24" s="358" t="s">
        <v>1735</v>
      </c>
      <c r="D24" s="792">
        <v>3372.3688035167802</v>
      </c>
      <c r="E24" s="898">
        <v>3372</v>
      </c>
      <c r="F24" s="890">
        <v>214</v>
      </c>
    </row>
    <row r="25" spans="1:7" ht="15" customHeight="1" x14ac:dyDescent="0.25">
      <c r="A25" s="659" t="s">
        <v>991</v>
      </c>
      <c r="B25" s="359"/>
      <c r="C25" s="359"/>
      <c r="D25" s="792" t="s">
        <v>3675</v>
      </c>
      <c r="E25" s="898" t="s">
        <v>3675</v>
      </c>
      <c r="F25" s="890" t="s">
        <v>3675</v>
      </c>
    </row>
    <row r="26" spans="1:7" ht="18" customHeight="1" x14ac:dyDescent="0.3">
      <c r="A26" s="658" t="s">
        <v>3397</v>
      </c>
      <c r="B26" s="356"/>
      <c r="C26" s="356"/>
      <c r="D26" s="792" t="s">
        <v>3675</v>
      </c>
      <c r="E26" s="898" t="s">
        <v>3675</v>
      </c>
      <c r="F26" s="890" t="s">
        <v>3675</v>
      </c>
    </row>
    <row r="27" spans="1:7" ht="15" customHeight="1" x14ac:dyDescent="0.3">
      <c r="A27" s="659" t="s">
        <v>991</v>
      </c>
      <c r="B27" s="356"/>
      <c r="C27" s="356"/>
      <c r="D27" s="792" t="s">
        <v>3675</v>
      </c>
      <c r="E27" s="898" t="s">
        <v>3675</v>
      </c>
      <c r="F27" s="890" t="s">
        <v>3675</v>
      </c>
    </row>
    <row r="28" spans="1:7" ht="15" customHeight="1" x14ac:dyDescent="0.25">
      <c r="A28" s="659" t="s">
        <v>1736</v>
      </c>
      <c r="B28" s="358" t="s">
        <v>1015</v>
      </c>
      <c r="C28" s="358" t="s">
        <v>1737</v>
      </c>
      <c r="D28" s="792">
        <v>8640.1899630977205</v>
      </c>
      <c r="E28" s="898">
        <v>8640</v>
      </c>
      <c r="F28" s="890">
        <v>286</v>
      </c>
    </row>
    <row r="29" spans="1:7" ht="15" customHeight="1" x14ac:dyDescent="0.25">
      <c r="A29" s="659" t="s">
        <v>1738</v>
      </c>
      <c r="B29" s="358" t="s">
        <v>1015</v>
      </c>
      <c r="C29" s="358" t="s">
        <v>1739</v>
      </c>
      <c r="D29" s="792">
        <v>109365.448256748</v>
      </c>
      <c r="E29" s="898">
        <v>109400</v>
      </c>
      <c r="F29" s="890">
        <v>485</v>
      </c>
      <c r="G29" s="264" t="s">
        <v>3676</v>
      </c>
    </row>
    <row r="30" spans="1:7" ht="15" customHeight="1" x14ac:dyDescent="0.25">
      <c r="A30" s="659" t="s">
        <v>81</v>
      </c>
      <c r="B30" s="358" t="s">
        <v>1015</v>
      </c>
      <c r="C30" s="358" t="s">
        <v>1740</v>
      </c>
      <c r="D30" s="792">
        <v>3554.2464880212601</v>
      </c>
      <c r="E30" s="898">
        <v>3554</v>
      </c>
      <c r="F30" s="890">
        <v>224</v>
      </c>
    </row>
    <row r="31" spans="1:7" ht="15" customHeight="1" x14ac:dyDescent="0.25">
      <c r="A31" s="659" t="s">
        <v>991</v>
      </c>
      <c r="B31" s="359"/>
      <c r="C31" s="359"/>
      <c r="D31" s="792" t="s">
        <v>3675</v>
      </c>
      <c r="E31" s="898" t="s">
        <v>3675</v>
      </c>
      <c r="F31" s="890" t="s">
        <v>3675</v>
      </c>
    </row>
    <row r="32" spans="1:7" ht="19.5" customHeight="1" x14ac:dyDescent="0.3">
      <c r="A32" s="658" t="s">
        <v>3398</v>
      </c>
      <c r="B32" s="356"/>
      <c r="C32" s="356"/>
      <c r="D32" s="792" t="s">
        <v>3675</v>
      </c>
      <c r="E32" s="898" t="s">
        <v>3675</v>
      </c>
      <c r="F32" s="890" t="s">
        <v>3675</v>
      </c>
    </row>
    <row r="33" spans="1:7" ht="15" customHeight="1" x14ac:dyDescent="0.3">
      <c r="A33" s="659" t="s">
        <v>991</v>
      </c>
      <c r="B33" s="356"/>
      <c r="C33" s="356"/>
      <c r="D33" s="792" t="s">
        <v>3675</v>
      </c>
      <c r="E33" s="898" t="s">
        <v>3675</v>
      </c>
      <c r="F33" s="890" t="s">
        <v>3675</v>
      </c>
    </row>
    <row r="34" spans="1:7" ht="15" customHeight="1" x14ac:dyDescent="0.25">
      <c r="A34" s="659" t="s">
        <v>1741</v>
      </c>
      <c r="B34" s="358" t="s">
        <v>1015</v>
      </c>
      <c r="C34" s="358" t="s">
        <v>1742</v>
      </c>
      <c r="D34" s="792">
        <v>15054.840089921499</v>
      </c>
      <c r="E34" s="898">
        <v>15050</v>
      </c>
      <c r="F34" s="890">
        <v>362</v>
      </c>
      <c r="G34" s="264" t="s">
        <v>3676</v>
      </c>
    </row>
    <row r="35" spans="1:7" ht="15" customHeight="1" x14ac:dyDescent="0.25">
      <c r="A35" s="659" t="s">
        <v>1743</v>
      </c>
      <c r="B35" s="358" t="s">
        <v>1015</v>
      </c>
      <c r="C35" s="358" t="s">
        <v>1744</v>
      </c>
      <c r="D35" s="792">
        <v>103084.897758825</v>
      </c>
      <c r="E35" s="898">
        <v>103100</v>
      </c>
      <c r="F35" s="890">
        <v>539</v>
      </c>
      <c r="G35" s="264" t="s">
        <v>3676</v>
      </c>
    </row>
    <row r="36" spans="1:7" ht="15" customHeight="1" x14ac:dyDescent="0.25">
      <c r="A36" s="659" t="s">
        <v>81</v>
      </c>
      <c r="B36" s="358" t="s">
        <v>1015</v>
      </c>
      <c r="C36" s="358" t="s">
        <v>1745</v>
      </c>
      <c r="D36" s="792">
        <v>3420.1468591202902</v>
      </c>
      <c r="E36" s="898">
        <v>3420</v>
      </c>
      <c r="F36" s="890">
        <v>217</v>
      </c>
    </row>
    <row r="37" spans="1:7" ht="15" customHeight="1" x14ac:dyDescent="0.25">
      <c r="A37" s="659" t="s">
        <v>991</v>
      </c>
      <c r="B37" s="359"/>
      <c r="C37" s="359"/>
      <c r="D37" s="792" t="s">
        <v>3675</v>
      </c>
      <c r="E37" s="898" t="s">
        <v>3675</v>
      </c>
      <c r="F37" s="890" t="s">
        <v>3675</v>
      </c>
    </row>
    <row r="38" spans="1:7" ht="19.5" customHeight="1" x14ac:dyDescent="0.3">
      <c r="A38" s="658" t="s">
        <v>3399</v>
      </c>
      <c r="B38" s="356"/>
      <c r="C38" s="356"/>
      <c r="D38" s="792" t="s">
        <v>3675</v>
      </c>
      <c r="E38" s="898" t="s">
        <v>3675</v>
      </c>
      <c r="F38" s="890" t="s">
        <v>3675</v>
      </c>
    </row>
    <row r="39" spans="1:7" ht="15" customHeight="1" x14ac:dyDescent="0.3">
      <c r="A39" s="659" t="s">
        <v>991</v>
      </c>
      <c r="B39" s="356"/>
      <c r="C39" s="356"/>
      <c r="D39" s="792" t="s">
        <v>3675</v>
      </c>
      <c r="E39" s="898" t="s">
        <v>3675</v>
      </c>
      <c r="F39" s="890" t="s">
        <v>3675</v>
      </c>
    </row>
    <row r="40" spans="1:7" ht="15" customHeight="1" x14ac:dyDescent="0.25">
      <c r="A40" s="659" t="s">
        <v>1746</v>
      </c>
      <c r="B40" s="358" t="s">
        <v>1015</v>
      </c>
      <c r="C40" s="358" t="s">
        <v>1747</v>
      </c>
      <c r="D40" s="792">
        <v>4749.1762301552199</v>
      </c>
      <c r="E40" s="898">
        <v>4749</v>
      </c>
      <c r="F40" s="890">
        <v>187</v>
      </c>
    </row>
    <row r="41" spans="1:7" ht="15" customHeight="1" x14ac:dyDescent="0.25">
      <c r="A41" s="659" t="s">
        <v>1748</v>
      </c>
      <c r="B41" s="358" t="s">
        <v>1015</v>
      </c>
      <c r="C41" s="358" t="s">
        <v>1749</v>
      </c>
      <c r="D41" s="792">
        <v>113368.10905322099</v>
      </c>
      <c r="E41" s="898">
        <v>113400</v>
      </c>
      <c r="F41" s="890">
        <v>457</v>
      </c>
      <c r="G41" s="264" t="s">
        <v>3676</v>
      </c>
    </row>
    <row r="42" spans="1:7" ht="15" customHeight="1" x14ac:dyDescent="0.25">
      <c r="A42" s="659" t="s">
        <v>81</v>
      </c>
      <c r="B42" s="358" t="s">
        <v>1015</v>
      </c>
      <c r="C42" s="358" t="s">
        <v>1750</v>
      </c>
      <c r="D42" s="792">
        <v>3442.59942449138</v>
      </c>
      <c r="E42" s="898">
        <v>3443</v>
      </c>
      <c r="F42" s="890">
        <v>219</v>
      </c>
    </row>
    <row r="43" spans="1:7" ht="15" customHeight="1" x14ac:dyDescent="0.25">
      <c r="A43" s="659" t="s">
        <v>991</v>
      </c>
      <c r="B43" s="359"/>
      <c r="C43" s="359"/>
      <c r="D43" s="792" t="s">
        <v>3675</v>
      </c>
      <c r="E43" s="898" t="s">
        <v>3675</v>
      </c>
      <c r="F43" s="890" t="s">
        <v>3675</v>
      </c>
    </row>
    <row r="44" spans="1:7" ht="19.5" customHeight="1" x14ac:dyDescent="0.3">
      <c r="A44" s="658" t="s">
        <v>3400</v>
      </c>
      <c r="B44" s="356"/>
      <c r="C44" s="356"/>
      <c r="D44" s="792" t="s">
        <v>3675</v>
      </c>
      <c r="E44" s="898" t="s">
        <v>3675</v>
      </c>
      <c r="F44" s="890" t="s">
        <v>3675</v>
      </c>
    </row>
    <row r="45" spans="1:7" ht="15" customHeight="1" x14ac:dyDescent="0.3">
      <c r="A45" s="659" t="s">
        <v>991</v>
      </c>
      <c r="B45" s="356"/>
      <c r="C45" s="356"/>
      <c r="D45" s="792" t="s">
        <v>3675</v>
      </c>
      <c r="E45" s="898" t="s">
        <v>3675</v>
      </c>
      <c r="F45" s="890" t="s">
        <v>3675</v>
      </c>
    </row>
    <row r="46" spans="1:7" ht="15" customHeight="1" x14ac:dyDescent="0.25">
      <c r="A46" s="659" t="s">
        <v>1751</v>
      </c>
      <c r="B46" s="358" t="s">
        <v>1015</v>
      </c>
      <c r="C46" s="358" t="s">
        <v>1752</v>
      </c>
      <c r="D46" s="792">
        <v>8885.6662730358894</v>
      </c>
      <c r="E46" s="898">
        <v>8886</v>
      </c>
      <c r="F46" s="890">
        <v>304</v>
      </c>
    </row>
    <row r="47" spans="1:7" ht="15" customHeight="1" x14ac:dyDescent="0.25">
      <c r="A47" s="659" t="s">
        <v>1753</v>
      </c>
      <c r="B47" s="358" t="s">
        <v>1015</v>
      </c>
      <c r="C47" s="358" t="s">
        <v>1754</v>
      </c>
      <c r="D47" s="792">
        <v>109201.775589186</v>
      </c>
      <c r="E47" s="898">
        <v>109200</v>
      </c>
      <c r="F47" s="890">
        <v>495</v>
      </c>
      <c r="G47" s="264" t="s">
        <v>3676</v>
      </c>
    </row>
    <row r="48" spans="1:7" ht="15" customHeight="1" x14ac:dyDescent="0.25">
      <c r="A48" s="660" t="s">
        <v>81</v>
      </c>
      <c r="B48" s="358" t="s">
        <v>1015</v>
      </c>
      <c r="C48" s="358" t="s">
        <v>1755</v>
      </c>
      <c r="D48" s="793">
        <v>3472.4428456462401</v>
      </c>
      <c r="E48" s="899">
        <v>3472</v>
      </c>
      <c r="F48" s="891">
        <v>225</v>
      </c>
      <c r="G48" s="163"/>
    </row>
    <row r="49" spans="1:4" ht="63.75" customHeight="1" x14ac:dyDescent="0.25">
      <c r="A49" s="922" t="s">
        <v>3395</v>
      </c>
      <c r="B49" s="922"/>
      <c r="C49" s="922"/>
      <c r="D49" s="883"/>
    </row>
    <row r="340" ht="17.25" customHeight="1" x14ac:dyDescent="0.25"/>
  </sheetData>
  <mergeCells count="2">
    <mergeCell ref="A3:C3"/>
    <mergeCell ref="A49:C49"/>
  </mergeCells>
  <hyperlinks>
    <hyperlink ref="A4"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800000"/>
  </sheetPr>
  <dimension ref="A1:H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85.7109375" style="157" customWidth="1"/>
    <col min="2" max="2" width="40.5703125" style="157" customWidth="1"/>
    <col min="3" max="3" width="52.140625" style="157" customWidth="1"/>
    <col min="4" max="4" width="63.42578125" style="157" customWidth="1"/>
    <col min="5" max="5" width="18.5703125" style="157" customWidth="1"/>
    <col min="6" max="6" width="17" style="157" customWidth="1"/>
    <col min="7" max="7" width="16.42578125" style="157" customWidth="1"/>
    <col min="8" max="8" width="45.5703125" style="157" customWidth="1"/>
    <col min="9" max="16384" width="9.140625" style="157"/>
  </cols>
  <sheetData>
    <row r="1" spans="1:8" x14ac:dyDescent="0.25">
      <c r="A1" s="644" t="s">
        <v>3401</v>
      </c>
      <c r="D1" s="265"/>
      <c r="E1" s="265"/>
    </row>
    <row r="2" spans="1:8" ht="15.75" x14ac:dyDescent="0.3">
      <c r="A2" s="633" t="s">
        <v>3402</v>
      </c>
      <c r="D2" s="265"/>
      <c r="E2" s="265"/>
    </row>
    <row r="3" spans="1:8" ht="44.25" customHeight="1" x14ac:dyDescent="0.25">
      <c r="A3" s="920" t="s">
        <v>3555</v>
      </c>
      <c r="B3" s="920"/>
      <c r="C3" s="920"/>
      <c r="D3" s="920"/>
      <c r="E3" s="876"/>
    </row>
    <row r="4" spans="1:8" x14ac:dyDescent="0.25">
      <c r="A4" s="583" t="s">
        <v>578</v>
      </c>
      <c r="B4" s="163"/>
      <c r="C4" s="163"/>
      <c r="D4" s="528"/>
      <c r="E4" s="877"/>
      <c r="F4" s="163"/>
      <c r="G4" s="163"/>
      <c r="H4" s="163"/>
    </row>
    <row r="5" spans="1:8" ht="64.5" customHeight="1" x14ac:dyDescent="0.25">
      <c r="A5" s="157" t="s">
        <v>65</v>
      </c>
      <c r="B5" s="157" t="s">
        <v>66</v>
      </c>
      <c r="C5" s="157" t="s">
        <v>67</v>
      </c>
      <c r="D5" s="163" t="s">
        <v>3674</v>
      </c>
      <c r="E5" s="645" t="s">
        <v>3671</v>
      </c>
      <c r="F5" s="645" t="s">
        <v>3748</v>
      </c>
      <c r="G5" s="896" t="s">
        <v>3749</v>
      </c>
      <c r="H5" s="584" t="s">
        <v>3672</v>
      </c>
    </row>
    <row r="6" spans="1:8" ht="15" customHeight="1" x14ac:dyDescent="0.3">
      <c r="A6" s="360" t="s">
        <v>1016</v>
      </c>
      <c r="B6" s="361" t="s">
        <v>599</v>
      </c>
      <c r="C6" s="362"/>
      <c r="D6" s="363"/>
      <c r="E6" s="792">
        <v>121559.884707869</v>
      </c>
      <c r="F6" s="898">
        <v>121600</v>
      </c>
      <c r="G6" s="890">
        <v>393</v>
      </c>
      <c r="H6" s="264" t="s">
        <v>3676</v>
      </c>
    </row>
    <row r="7" spans="1:8" ht="15" customHeight="1" x14ac:dyDescent="0.25">
      <c r="A7" s="276"/>
      <c r="B7" s="364"/>
      <c r="C7" s="365"/>
      <c r="D7" s="366"/>
      <c r="E7" s="792" t="s">
        <v>3675</v>
      </c>
      <c r="F7" s="898" t="s">
        <v>3675</v>
      </c>
      <c r="G7" s="890" t="s">
        <v>3675</v>
      </c>
    </row>
    <row r="8" spans="1:8" ht="15" customHeight="1" x14ac:dyDescent="0.3">
      <c r="A8" s="275" t="s">
        <v>1756</v>
      </c>
      <c r="B8" s="212"/>
      <c r="C8" s="367"/>
      <c r="D8" s="133"/>
      <c r="E8" s="792" t="s">
        <v>3675</v>
      </c>
      <c r="F8" s="898" t="s">
        <v>3675</v>
      </c>
      <c r="G8" s="890" t="s">
        <v>3675</v>
      </c>
    </row>
    <row r="9" spans="1:8" ht="15" customHeight="1" x14ac:dyDescent="0.3">
      <c r="A9" s="275"/>
      <c r="B9" s="212"/>
      <c r="C9" s="368"/>
      <c r="D9" s="369"/>
      <c r="E9" s="792" t="s">
        <v>3675</v>
      </c>
      <c r="F9" s="898" t="s">
        <v>3675</v>
      </c>
      <c r="G9" s="890" t="s">
        <v>3675</v>
      </c>
    </row>
    <row r="10" spans="1:8" ht="15" customHeight="1" x14ac:dyDescent="0.25">
      <c r="A10" s="370" t="s">
        <v>1757</v>
      </c>
      <c r="B10" s="203" t="s">
        <v>1015</v>
      </c>
      <c r="C10" s="371" t="s">
        <v>1758</v>
      </c>
      <c r="D10" s="155"/>
      <c r="E10" s="792">
        <v>6346.2200139832303</v>
      </c>
      <c r="F10" s="898">
        <v>6358</v>
      </c>
      <c r="G10" s="890">
        <v>266</v>
      </c>
      <c r="H10" s="795" t="s">
        <v>3686</v>
      </c>
    </row>
    <row r="11" spans="1:8" ht="15" customHeight="1" x14ac:dyDescent="0.25">
      <c r="A11" s="370" t="s">
        <v>1759</v>
      </c>
      <c r="B11" s="203" t="s">
        <v>1015</v>
      </c>
      <c r="C11" s="371" t="s">
        <v>1760</v>
      </c>
      <c r="D11" s="155"/>
      <c r="E11" s="792">
        <v>4112.5464580785901</v>
      </c>
      <c r="F11" s="898">
        <v>4145</v>
      </c>
      <c r="G11" s="890">
        <v>163</v>
      </c>
      <c r="H11" s="795" t="s">
        <v>3686</v>
      </c>
    </row>
    <row r="12" spans="1:8" ht="15" customHeight="1" x14ac:dyDescent="0.25">
      <c r="A12" s="370" t="s">
        <v>1761</v>
      </c>
      <c r="B12" s="203" t="s">
        <v>1015</v>
      </c>
      <c r="C12" s="367" t="s">
        <v>1762</v>
      </c>
      <c r="D12" s="133"/>
      <c r="E12" s="792">
        <v>5612.0516063382502</v>
      </c>
      <c r="F12" s="898">
        <v>5616</v>
      </c>
      <c r="G12" s="890">
        <v>215</v>
      </c>
      <c r="H12" s="795" t="s">
        <v>3686</v>
      </c>
    </row>
    <row r="13" spans="1:8" ht="15" customHeight="1" x14ac:dyDescent="0.25">
      <c r="A13" s="370" t="s">
        <v>1763</v>
      </c>
      <c r="B13" s="203" t="s">
        <v>1015</v>
      </c>
      <c r="C13" s="371" t="s">
        <v>1764</v>
      </c>
      <c r="D13" s="155"/>
      <c r="E13" s="792">
        <v>5575.3924786961397</v>
      </c>
      <c r="F13" s="898">
        <v>5529</v>
      </c>
      <c r="G13" s="890">
        <v>214</v>
      </c>
      <c r="H13" s="795" t="s">
        <v>3686</v>
      </c>
    </row>
    <row r="14" spans="1:8" ht="15" customHeight="1" x14ac:dyDescent="0.25">
      <c r="A14" s="370" t="s">
        <v>1765</v>
      </c>
      <c r="B14" s="203" t="s">
        <v>1015</v>
      </c>
      <c r="C14" s="367" t="s">
        <v>1766</v>
      </c>
      <c r="D14" s="133"/>
      <c r="E14" s="792">
        <v>6305.2565098847799</v>
      </c>
      <c r="F14" s="898">
        <v>6336</v>
      </c>
      <c r="G14" s="890">
        <v>205</v>
      </c>
      <c r="H14" s="795" t="s">
        <v>3686</v>
      </c>
    </row>
    <row r="15" spans="1:8" ht="15" customHeight="1" x14ac:dyDescent="0.25">
      <c r="A15" s="370" t="s">
        <v>1767</v>
      </c>
      <c r="B15" s="203" t="s">
        <v>1015</v>
      </c>
      <c r="C15" s="371" t="s">
        <v>1768</v>
      </c>
      <c r="D15" s="155"/>
      <c r="E15" s="792">
        <v>5465.7920214264605</v>
      </c>
      <c r="F15" s="898">
        <v>5443</v>
      </c>
      <c r="G15" s="890">
        <v>189</v>
      </c>
      <c r="H15" s="795" t="s">
        <v>3686</v>
      </c>
    </row>
    <row r="16" spans="1:8" ht="15" customHeight="1" x14ac:dyDescent="0.25">
      <c r="A16" s="370" t="s">
        <v>1769</v>
      </c>
      <c r="B16" s="203" t="s">
        <v>1015</v>
      </c>
      <c r="C16" s="371" t="s">
        <v>1770</v>
      </c>
      <c r="D16" s="155"/>
      <c r="E16" s="792">
        <v>5925.8258948942303</v>
      </c>
      <c r="F16" s="898">
        <v>5982</v>
      </c>
      <c r="G16" s="890">
        <v>188</v>
      </c>
      <c r="H16" s="795" t="s">
        <v>3686</v>
      </c>
    </row>
    <row r="17" spans="1:8" ht="15" customHeight="1" x14ac:dyDescent="0.25">
      <c r="A17" s="370" t="s">
        <v>1771</v>
      </c>
      <c r="B17" s="203" t="s">
        <v>1015</v>
      </c>
      <c r="C17" s="371" t="s">
        <v>1772</v>
      </c>
      <c r="D17" s="155"/>
      <c r="E17" s="792">
        <v>5243.9069942495198</v>
      </c>
      <c r="F17" s="898">
        <v>5192</v>
      </c>
      <c r="G17" s="890">
        <v>201</v>
      </c>
      <c r="H17" s="795" t="s">
        <v>3686</v>
      </c>
    </row>
    <row r="18" spans="1:8" ht="15" customHeight="1" x14ac:dyDescent="0.25">
      <c r="A18" s="370" t="s">
        <v>1773</v>
      </c>
      <c r="B18" s="203" t="s">
        <v>1015</v>
      </c>
      <c r="C18" s="371" t="s">
        <v>818</v>
      </c>
      <c r="D18" s="155"/>
      <c r="E18" s="792">
        <v>10295.701284552501</v>
      </c>
      <c r="F18" s="898">
        <v>10270</v>
      </c>
      <c r="G18" s="890">
        <v>301</v>
      </c>
      <c r="H18" s="795" t="s">
        <v>3686</v>
      </c>
    </row>
    <row r="19" spans="1:8" ht="15" customHeight="1" x14ac:dyDescent="0.25">
      <c r="A19" s="370" t="s">
        <v>1774</v>
      </c>
      <c r="B19" s="203" t="s">
        <v>1015</v>
      </c>
      <c r="C19" s="371" t="s">
        <v>819</v>
      </c>
      <c r="D19" s="155"/>
      <c r="E19" s="792">
        <v>8993.1338997557305</v>
      </c>
      <c r="F19" s="898">
        <v>9005</v>
      </c>
      <c r="G19" s="890">
        <v>298</v>
      </c>
      <c r="H19" s="795" t="s">
        <v>3686</v>
      </c>
    </row>
    <row r="20" spans="1:8" ht="15" customHeight="1" x14ac:dyDescent="0.25">
      <c r="A20" s="370" t="s">
        <v>1775</v>
      </c>
      <c r="B20" s="203" t="s">
        <v>1015</v>
      </c>
      <c r="C20" s="371" t="s">
        <v>820</v>
      </c>
      <c r="D20" s="155"/>
      <c r="E20" s="792">
        <v>15128.018705303301</v>
      </c>
      <c r="F20" s="898">
        <v>15250</v>
      </c>
      <c r="G20" s="890">
        <v>317</v>
      </c>
      <c r="H20" s="795" t="s">
        <v>3686</v>
      </c>
    </row>
    <row r="21" spans="1:8" ht="15" customHeight="1" x14ac:dyDescent="0.25">
      <c r="A21" s="370" t="s">
        <v>1776</v>
      </c>
      <c r="B21" s="203" t="s">
        <v>1015</v>
      </c>
      <c r="C21" s="372" t="s">
        <v>821</v>
      </c>
      <c r="D21" s="373"/>
      <c r="E21" s="792">
        <v>11313.1250118635</v>
      </c>
      <c r="F21" s="898">
        <v>11330</v>
      </c>
      <c r="G21" s="890">
        <v>299</v>
      </c>
      <c r="H21" s="795" t="s">
        <v>3686</v>
      </c>
    </row>
    <row r="22" spans="1:8" ht="15" customHeight="1" x14ac:dyDescent="0.25">
      <c r="A22" s="370" t="s">
        <v>1777</v>
      </c>
      <c r="B22" s="203" t="s">
        <v>1015</v>
      </c>
      <c r="C22" s="371" t="s">
        <v>822</v>
      </c>
      <c r="D22" s="155"/>
      <c r="E22" s="792">
        <v>8573.5564808908894</v>
      </c>
      <c r="F22" s="898">
        <v>8737</v>
      </c>
      <c r="G22" s="890">
        <v>266</v>
      </c>
      <c r="H22" s="795" t="s">
        <v>3686</v>
      </c>
    </row>
    <row r="23" spans="1:8" ht="15" customHeight="1" x14ac:dyDescent="0.25">
      <c r="A23" s="370" t="s">
        <v>1778</v>
      </c>
      <c r="B23" s="203" t="s">
        <v>1015</v>
      </c>
      <c r="C23" s="372" t="s">
        <v>823</v>
      </c>
      <c r="D23" s="373"/>
      <c r="E23" s="792">
        <v>22669.357347951001</v>
      </c>
      <c r="F23" s="898">
        <v>22370</v>
      </c>
      <c r="G23" s="890">
        <v>469</v>
      </c>
      <c r="H23" s="795" t="s">
        <v>3686</v>
      </c>
    </row>
    <row r="24" spans="1:8" ht="15" customHeight="1" x14ac:dyDescent="0.3">
      <c r="A24" s="374" t="s">
        <v>1779</v>
      </c>
      <c r="B24" s="200" t="s">
        <v>3554</v>
      </c>
      <c r="C24" s="368" t="s">
        <v>1780</v>
      </c>
      <c r="D24" s="369"/>
      <c r="E24" s="792">
        <v>55100</v>
      </c>
      <c r="F24" s="898">
        <v>55100</v>
      </c>
      <c r="G24" s="890">
        <v>1147</v>
      </c>
      <c r="H24" s="795" t="s">
        <v>3686</v>
      </c>
    </row>
    <row r="25" spans="1:8" ht="15" customHeight="1" x14ac:dyDescent="0.3">
      <c r="A25" s="375"/>
      <c r="B25" s="200"/>
      <c r="C25" s="371"/>
      <c r="D25" s="155"/>
      <c r="E25" s="792" t="s">
        <v>3675</v>
      </c>
      <c r="F25" s="898" t="s">
        <v>3675</v>
      </c>
      <c r="G25" s="890" t="s">
        <v>3675</v>
      </c>
    </row>
    <row r="26" spans="1:8" ht="15" customHeight="1" x14ac:dyDescent="0.3">
      <c r="A26" s="376" t="s">
        <v>3406</v>
      </c>
      <c r="B26" s="273"/>
      <c r="C26" s="371"/>
      <c r="D26" s="155"/>
      <c r="E26" s="792" t="s">
        <v>3675</v>
      </c>
      <c r="F26" s="898" t="s">
        <v>3675</v>
      </c>
      <c r="G26" s="890" t="s">
        <v>3675</v>
      </c>
    </row>
    <row r="27" spans="1:8" ht="15" customHeight="1" x14ac:dyDescent="0.25">
      <c r="A27" s="370" t="s">
        <v>1781</v>
      </c>
      <c r="B27" s="203" t="s">
        <v>1015</v>
      </c>
      <c r="C27" s="371" t="s">
        <v>1782</v>
      </c>
      <c r="D27" s="155"/>
      <c r="E27" s="792">
        <v>8319.8001914814395</v>
      </c>
      <c r="F27" s="898">
        <v>8317</v>
      </c>
      <c r="G27" s="890">
        <v>303</v>
      </c>
      <c r="H27" s="812" t="s">
        <v>3693</v>
      </c>
    </row>
    <row r="28" spans="1:8" ht="15" customHeight="1" x14ac:dyDescent="0.25">
      <c r="A28" s="370" t="s">
        <v>1783</v>
      </c>
      <c r="B28" s="203" t="s">
        <v>1015</v>
      </c>
      <c r="C28" s="371" t="s">
        <v>798</v>
      </c>
      <c r="D28" s="155"/>
      <c r="E28" s="792">
        <v>8686.7534989227497</v>
      </c>
      <c r="F28" s="898">
        <v>8698</v>
      </c>
      <c r="G28" s="890">
        <v>277</v>
      </c>
      <c r="H28" s="812" t="s">
        <v>3693</v>
      </c>
    </row>
    <row r="29" spans="1:8" ht="15" customHeight="1" x14ac:dyDescent="0.25">
      <c r="A29" s="370" t="s">
        <v>1784</v>
      </c>
      <c r="B29" s="203" t="s">
        <v>1015</v>
      </c>
      <c r="C29" s="371" t="s">
        <v>799</v>
      </c>
      <c r="D29" s="155"/>
      <c r="E29" s="792">
        <v>10786.526069847399</v>
      </c>
      <c r="F29" s="898">
        <v>10790</v>
      </c>
      <c r="G29" s="890">
        <v>316</v>
      </c>
      <c r="H29" s="812" t="s">
        <v>3693</v>
      </c>
    </row>
    <row r="30" spans="1:8" ht="15" customHeight="1" x14ac:dyDescent="0.25">
      <c r="A30" s="370" t="s">
        <v>1785</v>
      </c>
      <c r="B30" s="203" t="s">
        <v>1015</v>
      </c>
      <c r="C30" s="371" t="s">
        <v>800</v>
      </c>
      <c r="D30" s="155"/>
      <c r="E30" s="792">
        <v>10742.904766004</v>
      </c>
      <c r="F30" s="898">
        <v>10740</v>
      </c>
      <c r="G30" s="890">
        <v>279</v>
      </c>
      <c r="H30" s="812" t="s">
        <v>3693</v>
      </c>
    </row>
    <row r="31" spans="1:8" ht="15" customHeight="1" x14ac:dyDescent="0.25">
      <c r="A31" s="370" t="s">
        <v>1786</v>
      </c>
      <c r="B31" s="203" t="s">
        <v>1015</v>
      </c>
      <c r="C31" s="371" t="s">
        <v>801</v>
      </c>
      <c r="D31" s="155"/>
      <c r="E31" s="792">
        <v>83023.9001816128</v>
      </c>
      <c r="F31" s="898">
        <v>83010</v>
      </c>
      <c r="G31" s="890">
        <v>701</v>
      </c>
      <c r="H31" s="812" t="s">
        <v>3693</v>
      </c>
    </row>
    <row r="32" spans="1:8" ht="15" customHeight="1" x14ac:dyDescent="0.3">
      <c r="A32" s="375"/>
      <c r="B32" s="200"/>
      <c r="C32" s="371"/>
      <c r="D32" s="155"/>
      <c r="E32" s="792" t="s">
        <v>3675</v>
      </c>
      <c r="F32" s="898" t="s">
        <v>3675</v>
      </c>
      <c r="G32" s="890" t="s">
        <v>3675</v>
      </c>
    </row>
    <row r="33" spans="1:8" ht="15" customHeight="1" x14ac:dyDescent="0.3">
      <c r="A33" s="377" t="s">
        <v>1787</v>
      </c>
      <c r="B33" s="280"/>
      <c r="C33" s="378"/>
      <c r="D33" s="296"/>
      <c r="E33" s="792" t="s">
        <v>3675</v>
      </c>
      <c r="F33" s="898" t="s">
        <v>3675</v>
      </c>
      <c r="G33" s="890" t="s">
        <v>3675</v>
      </c>
    </row>
    <row r="34" spans="1:8" ht="15" customHeight="1" x14ac:dyDescent="0.3">
      <c r="A34" s="376"/>
      <c r="B34" s="273"/>
      <c r="C34" s="371"/>
      <c r="D34" s="155"/>
      <c r="E34" s="792" t="s">
        <v>3675</v>
      </c>
      <c r="F34" s="898" t="s">
        <v>3675</v>
      </c>
      <c r="G34" s="890" t="s">
        <v>3675</v>
      </c>
    </row>
    <row r="35" spans="1:8" ht="15" customHeight="1" x14ac:dyDescent="0.25">
      <c r="A35" s="370" t="s">
        <v>1757</v>
      </c>
      <c r="B35" s="203" t="s">
        <v>1015</v>
      </c>
      <c r="C35" s="371" t="s">
        <v>1788</v>
      </c>
      <c r="D35" s="155"/>
      <c r="E35" s="792">
        <v>7230.1171439694199</v>
      </c>
      <c r="F35" s="898">
        <v>7244</v>
      </c>
      <c r="G35" s="890">
        <v>276</v>
      </c>
      <c r="H35" s="795" t="s">
        <v>3686</v>
      </c>
    </row>
    <row r="36" spans="1:8" ht="15" customHeight="1" x14ac:dyDescent="0.25">
      <c r="A36" s="370" t="s">
        <v>1759</v>
      </c>
      <c r="B36" s="203" t="s">
        <v>1015</v>
      </c>
      <c r="C36" s="371" t="s">
        <v>1789</v>
      </c>
      <c r="D36" s="155"/>
      <c r="E36" s="792">
        <v>4482.5116661458796</v>
      </c>
      <c r="F36" s="898">
        <v>4518</v>
      </c>
      <c r="G36" s="890">
        <v>162</v>
      </c>
      <c r="H36" s="795" t="s">
        <v>3686</v>
      </c>
    </row>
    <row r="37" spans="1:8" ht="15" customHeight="1" x14ac:dyDescent="0.25">
      <c r="A37" s="370" t="s">
        <v>1761</v>
      </c>
      <c r="B37" s="203" t="s">
        <v>1015</v>
      </c>
      <c r="C37" s="371" t="s">
        <v>1790</v>
      </c>
      <c r="D37" s="155"/>
      <c r="E37" s="792">
        <v>6101.7477100333199</v>
      </c>
      <c r="F37" s="898">
        <v>6098</v>
      </c>
      <c r="G37" s="890">
        <v>216</v>
      </c>
      <c r="H37" s="795" t="s">
        <v>3686</v>
      </c>
    </row>
    <row r="38" spans="1:8" ht="15" customHeight="1" x14ac:dyDescent="0.25">
      <c r="A38" s="370" t="s">
        <v>1763</v>
      </c>
      <c r="B38" s="203" t="s">
        <v>1015</v>
      </c>
      <c r="C38" s="371" t="s">
        <v>1791</v>
      </c>
      <c r="D38" s="155"/>
      <c r="E38" s="792">
        <v>5943.6619469337302</v>
      </c>
      <c r="F38" s="898">
        <v>5904</v>
      </c>
      <c r="G38" s="890">
        <v>227</v>
      </c>
      <c r="H38" s="795" t="s">
        <v>3686</v>
      </c>
    </row>
    <row r="39" spans="1:8" ht="15" customHeight="1" x14ac:dyDescent="0.25">
      <c r="A39" s="370" t="s">
        <v>1765</v>
      </c>
      <c r="B39" s="203" t="s">
        <v>1015</v>
      </c>
      <c r="C39" s="371" t="s">
        <v>1792</v>
      </c>
      <c r="D39" s="155"/>
      <c r="E39" s="792">
        <v>6852.5655833520696</v>
      </c>
      <c r="F39" s="898">
        <v>6889</v>
      </c>
      <c r="G39" s="890">
        <v>214</v>
      </c>
      <c r="H39" s="795" t="s">
        <v>3686</v>
      </c>
    </row>
    <row r="40" spans="1:8" ht="15" customHeight="1" x14ac:dyDescent="0.25">
      <c r="A40" s="370" t="s">
        <v>1767</v>
      </c>
      <c r="B40" s="203" t="s">
        <v>1015</v>
      </c>
      <c r="C40" s="371" t="s">
        <v>1793</v>
      </c>
      <c r="D40" s="155"/>
      <c r="E40" s="792">
        <v>5778.4018656123399</v>
      </c>
      <c r="F40" s="898">
        <v>5746</v>
      </c>
      <c r="G40" s="890">
        <v>199</v>
      </c>
      <c r="H40" s="795" t="s">
        <v>3686</v>
      </c>
    </row>
    <row r="41" spans="1:8" ht="15" customHeight="1" x14ac:dyDescent="0.25">
      <c r="A41" s="370" t="s">
        <v>1769</v>
      </c>
      <c r="B41" s="203" t="s">
        <v>1015</v>
      </c>
      <c r="C41" s="371" t="s">
        <v>1794</v>
      </c>
      <c r="D41" s="155"/>
      <c r="E41" s="792">
        <v>6250.39655421923</v>
      </c>
      <c r="F41" s="898">
        <v>6307</v>
      </c>
      <c r="G41" s="890">
        <v>201</v>
      </c>
      <c r="H41" s="795" t="s">
        <v>3686</v>
      </c>
    </row>
    <row r="42" spans="1:8" ht="15" customHeight="1" x14ac:dyDescent="0.25">
      <c r="A42" s="370" t="s">
        <v>1771</v>
      </c>
      <c r="B42" s="203" t="s">
        <v>1015</v>
      </c>
      <c r="C42" s="371" t="s">
        <v>1795</v>
      </c>
      <c r="D42" s="155"/>
      <c r="E42" s="792">
        <v>5415.5153346941297</v>
      </c>
      <c r="F42" s="898">
        <v>5362</v>
      </c>
      <c r="G42" s="890">
        <v>200</v>
      </c>
      <c r="H42" s="795" t="s">
        <v>3686</v>
      </c>
    </row>
    <row r="43" spans="1:8" ht="15" customHeight="1" x14ac:dyDescent="0.25">
      <c r="A43" s="370" t="s">
        <v>1773</v>
      </c>
      <c r="B43" s="203" t="s">
        <v>1015</v>
      </c>
      <c r="C43" s="371" t="s">
        <v>1796</v>
      </c>
      <c r="D43" s="155"/>
      <c r="E43" s="792">
        <v>10372.0555450883</v>
      </c>
      <c r="F43" s="898">
        <v>10340</v>
      </c>
      <c r="G43" s="890">
        <v>291</v>
      </c>
      <c r="H43" s="795" t="s">
        <v>3686</v>
      </c>
    </row>
    <row r="44" spans="1:8" ht="15" customHeight="1" x14ac:dyDescent="0.25">
      <c r="A44" s="370" t="s">
        <v>1774</v>
      </c>
      <c r="B44" s="203" t="s">
        <v>1015</v>
      </c>
      <c r="C44" s="379" t="s">
        <v>1797</v>
      </c>
      <c r="D44" s="380"/>
      <c r="E44" s="792">
        <v>9058.6652766908501</v>
      </c>
      <c r="F44" s="898">
        <v>9073</v>
      </c>
      <c r="G44" s="890">
        <v>284</v>
      </c>
      <c r="H44" s="795" t="s">
        <v>3686</v>
      </c>
    </row>
    <row r="45" spans="1:8" ht="15" customHeight="1" x14ac:dyDescent="0.25">
      <c r="A45" s="370" t="s">
        <v>1775</v>
      </c>
      <c r="B45" s="203" t="s">
        <v>1015</v>
      </c>
      <c r="C45" s="371" t="s">
        <v>1798</v>
      </c>
      <c r="D45" s="155"/>
      <c r="E45" s="792">
        <v>14620.6950894536</v>
      </c>
      <c r="F45" s="898">
        <v>14740</v>
      </c>
      <c r="G45" s="890">
        <v>316</v>
      </c>
      <c r="H45" s="795" t="s">
        <v>3686</v>
      </c>
    </row>
    <row r="46" spans="1:8" ht="15" customHeight="1" x14ac:dyDescent="0.25">
      <c r="A46" s="370" t="s">
        <v>1776</v>
      </c>
      <c r="B46" s="203" t="s">
        <v>1015</v>
      </c>
      <c r="C46" s="371" t="s">
        <v>1799</v>
      </c>
      <c r="D46" s="155"/>
      <c r="E46" s="792">
        <v>10609.489527492</v>
      </c>
      <c r="F46" s="898">
        <v>10640</v>
      </c>
      <c r="G46" s="890">
        <v>291</v>
      </c>
      <c r="H46" s="795" t="s">
        <v>3686</v>
      </c>
    </row>
    <row r="47" spans="1:8" ht="15" customHeight="1" x14ac:dyDescent="0.25">
      <c r="A47" s="370" t="s">
        <v>1777</v>
      </c>
      <c r="B47" s="203" t="s">
        <v>1015</v>
      </c>
      <c r="C47" s="367" t="s">
        <v>1800</v>
      </c>
      <c r="D47" s="133"/>
      <c r="E47" s="792">
        <v>7895.4328988654897</v>
      </c>
      <c r="F47" s="898">
        <v>8072</v>
      </c>
      <c r="G47" s="890">
        <v>259</v>
      </c>
      <c r="H47" s="795" t="s">
        <v>3686</v>
      </c>
    </row>
    <row r="48" spans="1:8" ht="15" customHeight="1" x14ac:dyDescent="0.25">
      <c r="A48" s="370" t="s">
        <v>1778</v>
      </c>
      <c r="B48" s="203" t="s">
        <v>1015</v>
      </c>
      <c r="C48" s="367" t="s">
        <v>1801</v>
      </c>
      <c r="D48" s="133"/>
      <c r="E48" s="792">
        <v>20948.628565317798</v>
      </c>
      <c r="F48" s="898">
        <v>20630</v>
      </c>
      <c r="G48" s="890">
        <v>436</v>
      </c>
      <c r="H48" s="795" t="s">
        <v>3686</v>
      </c>
    </row>
    <row r="49" spans="1:8" ht="15" customHeight="1" x14ac:dyDescent="0.3">
      <c r="A49" s="374" t="s">
        <v>1779</v>
      </c>
      <c r="B49" s="200" t="s">
        <v>3554</v>
      </c>
      <c r="C49" s="367" t="s">
        <v>1802</v>
      </c>
      <c r="D49" s="133"/>
      <c r="E49" s="792">
        <v>50800</v>
      </c>
      <c r="F49" s="898">
        <v>50800</v>
      </c>
      <c r="G49" s="890">
        <v>1100</v>
      </c>
      <c r="H49" s="795" t="s">
        <v>3686</v>
      </c>
    </row>
    <row r="50" spans="1:8" ht="15" customHeight="1" x14ac:dyDescent="0.3">
      <c r="A50" s="375"/>
      <c r="B50" s="200"/>
      <c r="C50" s="378"/>
      <c r="D50" s="296"/>
      <c r="E50" s="792" t="s">
        <v>3675</v>
      </c>
      <c r="F50" s="898" t="s">
        <v>3675</v>
      </c>
      <c r="G50" s="890" t="s">
        <v>3675</v>
      </c>
    </row>
    <row r="51" spans="1:8" ht="15" customHeight="1" x14ac:dyDescent="0.3">
      <c r="A51" s="377" t="s">
        <v>3407</v>
      </c>
      <c r="B51" s="280"/>
      <c r="C51" s="367"/>
      <c r="D51" s="133"/>
      <c r="E51" s="792" t="s">
        <v>3675</v>
      </c>
      <c r="F51" s="898" t="s">
        <v>3675</v>
      </c>
      <c r="G51" s="890" t="s">
        <v>3675</v>
      </c>
    </row>
    <row r="52" spans="1:8" ht="15" customHeight="1" x14ac:dyDescent="0.3">
      <c r="A52" s="376"/>
      <c r="B52" s="273"/>
      <c r="C52" s="381"/>
      <c r="D52" s="382"/>
      <c r="E52" s="792" t="s">
        <v>3675</v>
      </c>
      <c r="F52" s="898" t="s">
        <v>3675</v>
      </c>
      <c r="G52" s="890" t="s">
        <v>3675</v>
      </c>
    </row>
    <row r="53" spans="1:8" ht="15" customHeight="1" x14ac:dyDescent="0.3">
      <c r="A53" s="299" t="s">
        <v>1803</v>
      </c>
      <c r="B53" s="203" t="s">
        <v>1015</v>
      </c>
      <c r="C53" s="401" t="s">
        <v>1804</v>
      </c>
      <c r="D53" s="631" t="s">
        <v>1828</v>
      </c>
      <c r="E53" s="792" t="s">
        <v>3677</v>
      </c>
      <c r="F53" s="898">
        <v>87440</v>
      </c>
      <c r="G53" s="890">
        <v>564</v>
      </c>
      <c r="H53" s="795" t="s">
        <v>3694</v>
      </c>
    </row>
    <row r="54" spans="1:8" ht="126" customHeight="1" x14ac:dyDescent="0.25">
      <c r="A54" s="299" t="s">
        <v>1805</v>
      </c>
      <c r="B54" s="203" t="s">
        <v>1015</v>
      </c>
      <c r="C54" s="404" t="s">
        <v>1806</v>
      </c>
      <c r="D54" s="494" t="s">
        <v>1829</v>
      </c>
      <c r="E54" s="810" t="s">
        <v>3677</v>
      </c>
      <c r="F54" s="898">
        <v>13930</v>
      </c>
      <c r="G54" s="890">
        <v>329</v>
      </c>
      <c r="H54" s="795" t="s">
        <v>3694</v>
      </c>
    </row>
    <row r="55" spans="1:8" ht="15" customHeight="1" x14ac:dyDescent="0.25">
      <c r="A55" s="383" t="s">
        <v>1807</v>
      </c>
      <c r="B55" s="203" t="s">
        <v>1015</v>
      </c>
      <c r="C55" s="404" t="s">
        <v>1808</v>
      </c>
      <c r="D55" s="632" t="s">
        <v>1830</v>
      </c>
      <c r="E55" s="810" t="s">
        <v>3677</v>
      </c>
      <c r="F55" s="898">
        <v>24140</v>
      </c>
      <c r="G55" s="890">
        <v>530</v>
      </c>
      <c r="H55" s="795" t="s">
        <v>3694</v>
      </c>
    </row>
    <row r="56" spans="1:8" ht="15" customHeight="1" x14ac:dyDescent="0.25">
      <c r="A56" s="299" t="s">
        <v>1809</v>
      </c>
      <c r="B56" s="203" t="s">
        <v>1015</v>
      </c>
      <c r="C56" s="404" t="s">
        <v>1810</v>
      </c>
      <c r="D56" s="632" t="s">
        <v>1831</v>
      </c>
      <c r="E56" s="810" t="s">
        <v>3677</v>
      </c>
      <c r="F56" s="898">
        <v>33960</v>
      </c>
      <c r="G56" s="890">
        <v>348</v>
      </c>
      <c r="H56" s="795" t="s">
        <v>3694</v>
      </c>
    </row>
    <row r="57" spans="1:8" ht="15" customHeight="1" x14ac:dyDescent="0.25">
      <c r="A57" s="299" t="s">
        <v>1811</v>
      </c>
      <c r="B57" s="203" t="s">
        <v>1015</v>
      </c>
      <c r="C57" s="401" t="s">
        <v>1812</v>
      </c>
      <c r="D57" s="262" t="s">
        <v>1832</v>
      </c>
      <c r="E57" s="810" t="s">
        <v>3677</v>
      </c>
      <c r="F57" s="898">
        <v>19440</v>
      </c>
      <c r="G57" s="890">
        <v>350</v>
      </c>
      <c r="H57" s="795" t="s">
        <v>3694</v>
      </c>
    </row>
    <row r="58" spans="1:8" ht="15" customHeight="1" x14ac:dyDescent="0.25">
      <c r="A58" s="299" t="s">
        <v>1813</v>
      </c>
      <c r="B58" s="203" t="s">
        <v>1015</v>
      </c>
      <c r="C58" s="401" t="s">
        <v>1814</v>
      </c>
      <c r="D58" s="262" t="s">
        <v>1833</v>
      </c>
      <c r="E58" s="810" t="s">
        <v>3677</v>
      </c>
      <c r="F58" s="898">
        <v>5547</v>
      </c>
      <c r="G58" s="890">
        <v>212</v>
      </c>
      <c r="H58" s="795" t="s">
        <v>3694</v>
      </c>
    </row>
    <row r="59" spans="1:8" ht="15" customHeight="1" x14ac:dyDescent="0.25">
      <c r="A59" s="299" t="s">
        <v>1815</v>
      </c>
      <c r="B59" s="203" t="s">
        <v>1015</v>
      </c>
      <c r="C59" s="403" t="s">
        <v>1816</v>
      </c>
      <c r="D59" s="262" t="s">
        <v>1834</v>
      </c>
      <c r="E59" s="810" t="s">
        <v>3677</v>
      </c>
      <c r="F59" s="898">
        <v>2330</v>
      </c>
      <c r="G59" s="890">
        <v>134</v>
      </c>
      <c r="H59" s="795" t="s">
        <v>3694</v>
      </c>
    </row>
    <row r="60" spans="1:8" ht="15" customHeight="1" x14ac:dyDescent="0.25">
      <c r="A60" s="299" t="s">
        <v>1817</v>
      </c>
      <c r="B60" s="203" t="s">
        <v>1015</v>
      </c>
      <c r="C60" s="371" t="s">
        <v>1818</v>
      </c>
      <c r="D60" s="262" t="s">
        <v>1835</v>
      </c>
      <c r="E60" s="810" t="s">
        <v>3677</v>
      </c>
      <c r="F60" s="898">
        <v>449</v>
      </c>
      <c r="G60" s="890">
        <v>65</v>
      </c>
      <c r="H60" s="795" t="s">
        <v>3694</v>
      </c>
    </row>
    <row r="61" spans="1:8" ht="29.25" customHeight="1" x14ac:dyDescent="0.25">
      <c r="A61" s="787" t="s">
        <v>1819</v>
      </c>
      <c r="B61" s="203" t="s">
        <v>1015</v>
      </c>
      <c r="C61" s="401" t="s">
        <v>1820</v>
      </c>
      <c r="D61" s="262" t="s">
        <v>1836</v>
      </c>
      <c r="E61" s="810" t="s">
        <v>3677</v>
      </c>
      <c r="F61" s="898">
        <v>14690</v>
      </c>
      <c r="G61" s="890">
        <v>405</v>
      </c>
      <c r="H61" s="795" t="s">
        <v>3694</v>
      </c>
    </row>
    <row r="62" spans="1:8" ht="15" customHeight="1" x14ac:dyDescent="0.25">
      <c r="A62" s="384"/>
      <c r="B62" s="385"/>
      <c r="C62" s="367"/>
      <c r="D62" s="262" t="s">
        <v>1837</v>
      </c>
      <c r="E62" s="792" t="s">
        <v>3675</v>
      </c>
      <c r="F62" s="898" t="s">
        <v>3675</v>
      </c>
      <c r="G62" s="890" t="s">
        <v>3675</v>
      </c>
    </row>
    <row r="63" spans="1:8" ht="15" customHeight="1" x14ac:dyDescent="0.3">
      <c r="A63" s="213" t="s">
        <v>3405</v>
      </c>
      <c r="B63" s="386"/>
      <c r="C63" s="381"/>
      <c r="D63" s="262" t="s">
        <v>1838</v>
      </c>
      <c r="E63" s="792" t="s">
        <v>3675</v>
      </c>
      <c r="F63" s="898" t="s">
        <v>3675</v>
      </c>
      <c r="G63" s="890" t="s">
        <v>3675</v>
      </c>
    </row>
    <row r="64" spans="1:8" ht="15" customHeight="1" x14ac:dyDescent="0.25">
      <c r="A64" s="225"/>
      <c r="B64" s="387"/>
      <c r="C64" s="381"/>
      <c r="D64" s="262" t="s">
        <v>1839</v>
      </c>
      <c r="E64" s="792" t="s">
        <v>3675</v>
      </c>
      <c r="F64" s="898" t="s">
        <v>3675</v>
      </c>
      <c r="G64" s="890" t="s">
        <v>3675</v>
      </c>
    </row>
    <row r="65" spans="1:8" ht="15" customHeight="1" x14ac:dyDescent="0.25">
      <c r="A65" s="388" t="s">
        <v>1821</v>
      </c>
      <c r="B65" s="203" t="s">
        <v>1015</v>
      </c>
      <c r="C65" s="381" t="s">
        <v>1822</v>
      </c>
      <c r="D65" s="262" t="s">
        <v>1840</v>
      </c>
      <c r="E65" s="792">
        <v>88593.092241940307</v>
      </c>
      <c r="F65" s="898">
        <v>89000</v>
      </c>
      <c r="G65" s="890">
        <v>548</v>
      </c>
      <c r="H65" s="805" t="s">
        <v>3695</v>
      </c>
    </row>
    <row r="66" spans="1:8" ht="15" customHeight="1" x14ac:dyDescent="0.25">
      <c r="A66" s="242" t="s">
        <v>1823</v>
      </c>
      <c r="B66" s="203" t="s">
        <v>1015</v>
      </c>
      <c r="C66" s="367" t="s">
        <v>1824</v>
      </c>
      <c r="D66" s="632" t="s">
        <v>1841</v>
      </c>
      <c r="E66" s="792">
        <v>11264.414144353301</v>
      </c>
      <c r="F66" s="898">
        <v>11270</v>
      </c>
      <c r="G66" s="890">
        <v>307</v>
      </c>
      <c r="H66" s="805" t="s">
        <v>3695</v>
      </c>
    </row>
    <row r="67" spans="1:8" ht="15" customHeight="1" x14ac:dyDescent="0.25">
      <c r="A67" s="242" t="s">
        <v>1825</v>
      </c>
      <c r="B67" s="203" t="s">
        <v>1015</v>
      </c>
      <c r="C67" s="372" t="s">
        <v>1826</v>
      </c>
      <c r="D67" s="632" t="s">
        <v>1842</v>
      </c>
      <c r="E67" s="792">
        <v>73030.819219317898</v>
      </c>
      <c r="F67" s="898">
        <v>73160</v>
      </c>
      <c r="G67" s="890">
        <v>591</v>
      </c>
      <c r="H67" s="805" t="s">
        <v>3695</v>
      </c>
    </row>
    <row r="68" spans="1:8" ht="15" customHeight="1" x14ac:dyDescent="0.25">
      <c r="A68" s="316" t="s">
        <v>316</v>
      </c>
      <c r="B68" s="203" t="s">
        <v>1015</v>
      </c>
      <c r="C68" s="389" t="s">
        <v>1827</v>
      </c>
      <c r="D68" s="632" t="s">
        <v>1843</v>
      </c>
      <c r="E68" s="793">
        <v>4297.8588782711204</v>
      </c>
      <c r="F68" s="899">
        <v>4570</v>
      </c>
      <c r="G68" s="891">
        <v>207</v>
      </c>
      <c r="H68" s="807" t="s">
        <v>3695</v>
      </c>
    </row>
    <row r="69" spans="1:8" ht="63" customHeight="1" x14ac:dyDescent="0.25">
      <c r="A69" s="923" t="s">
        <v>3403</v>
      </c>
      <c r="B69" s="923"/>
      <c r="C69" s="923"/>
      <c r="D69" s="632" t="s">
        <v>1844</v>
      </c>
      <c r="E69" s="632"/>
    </row>
    <row r="70" spans="1:8" ht="15" customHeight="1" x14ac:dyDescent="0.25">
      <c r="A70" s="607" t="s">
        <v>3320</v>
      </c>
      <c r="D70" s="632" t="s">
        <v>1845</v>
      </c>
      <c r="E70" s="632"/>
    </row>
    <row r="71" spans="1:8" ht="16.5" customHeight="1" x14ac:dyDescent="0.25">
      <c r="A71" s="298" t="s">
        <v>3404</v>
      </c>
      <c r="D71" s="632" t="s">
        <v>1846</v>
      </c>
      <c r="E71" s="632"/>
    </row>
    <row r="72" spans="1:8" ht="15" customHeight="1" x14ac:dyDescent="0.25">
      <c r="D72" s="632" t="s">
        <v>1847</v>
      </c>
      <c r="E72" s="632"/>
    </row>
    <row r="73" spans="1:8" ht="15" customHeight="1" x14ac:dyDescent="0.25">
      <c r="D73" s="632" t="s">
        <v>1848</v>
      </c>
      <c r="E73" s="632"/>
    </row>
    <row r="74" spans="1:8" ht="15" customHeight="1" x14ac:dyDescent="0.25">
      <c r="D74" s="632"/>
      <c r="E74" s="632"/>
    </row>
    <row r="75" spans="1:8" ht="15" customHeight="1" x14ac:dyDescent="0.25">
      <c r="D75" s="632" t="s">
        <v>1849</v>
      </c>
      <c r="E75" s="632"/>
    </row>
    <row r="76" spans="1:8" ht="15" customHeight="1" x14ac:dyDescent="0.25">
      <c r="D76" s="632" t="s">
        <v>1850</v>
      </c>
      <c r="E76" s="632"/>
    </row>
    <row r="77" spans="1:8" ht="15" customHeight="1" x14ac:dyDescent="0.25">
      <c r="D77" s="632" t="s">
        <v>1851</v>
      </c>
      <c r="E77" s="632"/>
    </row>
    <row r="78" spans="1:8" ht="15" customHeight="1" x14ac:dyDescent="0.25">
      <c r="D78" s="632" t="s">
        <v>1852</v>
      </c>
      <c r="E78" s="632"/>
    </row>
    <row r="79" spans="1:8" ht="15" customHeight="1" x14ac:dyDescent="0.25">
      <c r="D79" s="632" t="s">
        <v>1853</v>
      </c>
      <c r="E79" s="632"/>
    </row>
    <row r="80" spans="1:8" ht="15" customHeight="1" x14ac:dyDescent="0.25">
      <c r="D80" s="632" t="s">
        <v>1854</v>
      </c>
      <c r="E80" s="632"/>
    </row>
    <row r="81" spans="4:5" ht="15" customHeight="1" x14ac:dyDescent="0.25">
      <c r="D81" s="632" t="s">
        <v>1855</v>
      </c>
      <c r="E81" s="632"/>
    </row>
    <row r="82" spans="4:5" ht="15" customHeight="1" x14ac:dyDescent="0.25">
      <c r="D82" s="632" t="s">
        <v>1856</v>
      </c>
      <c r="E82" s="632"/>
    </row>
    <row r="83" spans="4:5" ht="15" customHeight="1" x14ac:dyDescent="0.25">
      <c r="D83" s="661" t="s">
        <v>1857</v>
      </c>
      <c r="E83" s="661"/>
    </row>
    <row r="84" spans="4:5" ht="15" customHeight="1" x14ac:dyDescent="0.25">
      <c r="D84" s="632" t="s">
        <v>1858</v>
      </c>
      <c r="E84" s="632"/>
    </row>
    <row r="85" spans="4:5" ht="15" customHeight="1" x14ac:dyDescent="0.25">
      <c r="D85" s="632" t="s">
        <v>1859</v>
      </c>
      <c r="E85" s="632"/>
    </row>
    <row r="86" spans="4:5" ht="15" customHeight="1" x14ac:dyDescent="0.25">
      <c r="D86" s="661" t="s">
        <v>1860</v>
      </c>
      <c r="E86" s="661"/>
    </row>
    <row r="87" spans="4:5" ht="15" customHeight="1" x14ac:dyDescent="0.25">
      <c r="D87" s="632" t="s">
        <v>1861</v>
      </c>
      <c r="E87" s="632"/>
    </row>
    <row r="88" spans="4:5" ht="15" customHeight="1" x14ac:dyDescent="0.25">
      <c r="D88" s="632" t="s">
        <v>1862</v>
      </c>
      <c r="E88" s="632"/>
    </row>
    <row r="89" spans="4:5" ht="15" customHeight="1" x14ac:dyDescent="0.25">
      <c r="D89" s="632" t="s">
        <v>1863</v>
      </c>
      <c r="E89" s="632"/>
    </row>
    <row r="90" spans="4:5" ht="15" customHeight="1" x14ac:dyDescent="0.25">
      <c r="D90" s="632" t="s">
        <v>1864</v>
      </c>
      <c r="E90" s="632"/>
    </row>
    <row r="91" spans="4:5" ht="15" customHeight="1" x14ac:dyDescent="0.25">
      <c r="D91" s="632"/>
      <c r="E91" s="632"/>
    </row>
    <row r="92" spans="4:5" ht="15" customHeight="1" x14ac:dyDescent="0.25">
      <c r="D92" s="632" t="s">
        <v>1865</v>
      </c>
      <c r="E92" s="632"/>
    </row>
    <row r="93" spans="4:5" ht="15" customHeight="1" x14ac:dyDescent="0.25">
      <c r="D93" s="632" t="s">
        <v>1866</v>
      </c>
      <c r="E93" s="632"/>
    </row>
    <row r="94" spans="4:5" ht="15" customHeight="1" x14ac:dyDescent="0.25">
      <c r="D94" s="632" t="s">
        <v>1867</v>
      </c>
      <c r="E94" s="632"/>
    </row>
    <row r="95" spans="4:5" ht="15" customHeight="1" x14ac:dyDescent="0.25">
      <c r="D95" s="632" t="s">
        <v>1868</v>
      </c>
      <c r="E95" s="632"/>
    </row>
    <row r="96" spans="4:5" ht="15" customHeight="1" x14ac:dyDescent="0.25">
      <c r="D96" s="632" t="s">
        <v>1869</v>
      </c>
      <c r="E96" s="632"/>
    </row>
    <row r="97" spans="4:5" ht="15" customHeight="1" x14ac:dyDescent="0.25">
      <c r="D97" s="632" t="s">
        <v>1870</v>
      </c>
      <c r="E97" s="632"/>
    </row>
    <row r="98" spans="4:5" ht="15" customHeight="1" x14ac:dyDescent="0.25">
      <c r="D98" s="632" t="s">
        <v>1871</v>
      </c>
      <c r="E98" s="632"/>
    </row>
    <row r="99" spans="4:5" ht="15" customHeight="1" x14ac:dyDescent="0.25">
      <c r="D99" s="632" t="s">
        <v>1872</v>
      </c>
      <c r="E99" s="632"/>
    </row>
    <row r="100" spans="4:5" ht="15" customHeight="1" x14ac:dyDescent="0.25">
      <c r="D100" s="632" t="s">
        <v>1873</v>
      </c>
      <c r="E100" s="632"/>
    </row>
    <row r="101" spans="4:5" ht="15" customHeight="1" x14ac:dyDescent="0.25"/>
    <row r="102" spans="4:5" ht="15" customHeight="1" x14ac:dyDescent="0.25"/>
    <row r="103" spans="4:5" ht="15" customHeight="1" x14ac:dyDescent="0.25"/>
    <row r="104" spans="4:5" ht="15" customHeight="1" x14ac:dyDescent="0.25"/>
    <row r="105" spans="4:5" ht="15" customHeight="1" x14ac:dyDescent="0.25"/>
    <row r="106" spans="4:5" ht="15" customHeight="1" x14ac:dyDescent="0.25"/>
    <row r="107" spans="4:5" ht="15" customHeight="1" x14ac:dyDescent="0.25"/>
    <row r="108" spans="4:5" ht="15" customHeight="1" x14ac:dyDescent="0.25"/>
    <row r="109" spans="4:5" ht="15" customHeight="1" x14ac:dyDescent="0.25"/>
    <row r="110" spans="4:5" ht="15" customHeight="1" x14ac:dyDescent="0.25"/>
    <row r="111" spans="4:5" ht="15" customHeight="1" x14ac:dyDescent="0.25"/>
    <row r="112" spans="4:5"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340" ht="17.25" customHeight="1" x14ac:dyDescent="0.25"/>
  </sheetData>
  <mergeCells count="2">
    <mergeCell ref="A3:D3"/>
    <mergeCell ref="A69:C69"/>
  </mergeCells>
  <hyperlinks>
    <hyperlink ref="A4" location="Contents!A1" display="Back to content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80.42578125" style="157" customWidth="1"/>
    <col min="2" max="2" width="39.7109375" style="157" customWidth="1"/>
    <col min="3" max="3" width="147.42578125" style="157" customWidth="1"/>
    <col min="4" max="4" width="18.42578125" style="157" customWidth="1"/>
    <col min="5" max="5" width="16.85546875" style="157" customWidth="1"/>
    <col min="6" max="6" width="16" style="157" customWidth="1"/>
    <col min="7" max="7" width="56.85546875" style="157" customWidth="1"/>
    <col min="8" max="16384" width="9.140625" style="157"/>
  </cols>
  <sheetData>
    <row r="1" spans="1:7" x14ac:dyDescent="0.25">
      <c r="A1" s="203" t="s">
        <v>3408</v>
      </c>
    </row>
    <row r="2" spans="1:7" ht="15.75" x14ac:dyDescent="0.3">
      <c r="A2" s="245" t="s">
        <v>3409</v>
      </c>
    </row>
    <row r="3" spans="1:7" ht="30.75" customHeight="1" x14ac:dyDescent="0.25">
      <c r="A3" s="920" t="s">
        <v>3555</v>
      </c>
      <c r="B3" s="920"/>
      <c r="C3" s="920"/>
      <c r="D3" s="876"/>
      <c r="E3" s="643"/>
    </row>
    <row r="4" spans="1:7" x14ac:dyDescent="0.25">
      <c r="A4" s="583" t="s">
        <v>578</v>
      </c>
      <c r="B4" s="163"/>
      <c r="C4" s="528"/>
      <c r="D4" s="877"/>
      <c r="E4" s="163"/>
      <c r="F4" s="163"/>
      <c r="G4" s="163"/>
    </row>
    <row r="5" spans="1:7" ht="64.5" customHeight="1" x14ac:dyDescent="0.25">
      <c r="A5" s="157" t="s">
        <v>65</v>
      </c>
      <c r="B5" s="157" t="s">
        <v>66</v>
      </c>
      <c r="C5" s="157" t="s">
        <v>67</v>
      </c>
      <c r="D5" s="645" t="s">
        <v>3671</v>
      </c>
      <c r="E5" s="645" t="s">
        <v>3748</v>
      </c>
      <c r="F5" s="896" t="s">
        <v>3749</v>
      </c>
      <c r="G5" s="584" t="s">
        <v>3672</v>
      </c>
    </row>
    <row r="6" spans="1:7" ht="15" customHeight="1" x14ac:dyDescent="0.3">
      <c r="A6" s="391" t="s">
        <v>1016</v>
      </c>
      <c r="B6" s="392" t="s">
        <v>599</v>
      </c>
      <c r="C6" s="392"/>
      <c r="D6" s="792">
        <v>121559.884707869</v>
      </c>
      <c r="E6" s="898">
        <v>121600</v>
      </c>
      <c r="F6" s="890">
        <v>393</v>
      </c>
      <c r="G6" s="264" t="s">
        <v>3676</v>
      </c>
    </row>
    <row r="7" spans="1:7" ht="15" customHeight="1" x14ac:dyDescent="0.3">
      <c r="A7" s="394"/>
      <c r="B7" s="395"/>
      <c r="C7" s="395"/>
      <c r="D7" s="792" t="s">
        <v>3675</v>
      </c>
      <c r="E7" s="898" t="s">
        <v>3675</v>
      </c>
      <c r="F7" s="890" t="s">
        <v>3675</v>
      </c>
    </row>
    <row r="8" spans="1:7" ht="15" customHeight="1" x14ac:dyDescent="0.3">
      <c r="A8" s="375" t="s">
        <v>1874</v>
      </c>
      <c r="B8" s="664"/>
      <c r="C8" s="397"/>
      <c r="D8" s="792" t="s">
        <v>3675</v>
      </c>
      <c r="E8" s="898" t="s">
        <v>3675</v>
      </c>
      <c r="F8" s="890" t="s">
        <v>3675</v>
      </c>
    </row>
    <row r="9" spans="1:7" ht="15" customHeight="1" x14ac:dyDescent="0.3">
      <c r="A9" s="375"/>
      <c r="B9" s="664"/>
      <c r="C9" s="397"/>
      <c r="D9" s="792" t="s">
        <v>3675</v>
      </c>
      <c r="E9" s="898" t="s">
        <v>3675</v>
      </c>
      <c r="F9" s="890" t="s">
        <v>3675</v>
      </c>
    </row>
    <row r="10" spans="1:7" ht="15" customHeight="1" x14ac:dyDescent="0.25">
      <c r="A10" s="370" t="s">
        <v>1875</v>
      </c>
      <c r="B10" s="592" t="s">
        <v>1015</v>
      </c>
      <c r="C10" s="162" t="s">
        <v>862</v>
      </c>
      <c r="D10" s="811">
        <v>564.65382273067496</v>
      </c>
      <c r="E10" s="898">
        <v>579</v>
      </c>
      <c r="F10" s="890">
        <v>68</v>
      </c>
      <c r="G10" s="795" t="s">
        <v>3686</v>
      </c>
    </row>
    <row r="11" spans="1:7" ht="15" customHeight="1" x14ac:dyDescent="0.25">
      <c r="A11" s="370" t="s">
        <v>1876</v>
      </c>
      <c r="B11" s="592" t="s">
        <v>1015</v>
      </c>
      <c r="C11" s="162" t="s">
        <v>863</v>
      </c>
      <c r="D11" s="811">
        <v>1906.3022077892499</v>
      </c>
      <c r="E11" s="898">
        <v>2033</v>
      </c>
      <c r="F11" s="890">
        <v>158</v>
      </c>
      <c r="G11" s="795" t="s">
        <v>3686</v>
      </c>
    </row>
    <row r="12" spans="1:7" ht="15" customHeight="1" x14ac:dyDescent="0.25">
      <c r="A12" s="370" t="s">
        <v>1877</v>
      </c>
      <c r="B12" s="592" t="s">
        <v>1015</v>
      </c>
      <c r="C12" s="162" t="s">
        <v>864</v>
      </c>
      <c r="D12" s="811">
        <v>2195.7345770471102</v>
      </c>
      <c r="E12" s="898">
        <v>2283</v>
      </c>
      <c r="F12" s="890">
        <v>144</v>
      </c>
      <c r="G12" s="795" t="s">
        <v>3686</v>
      </c>
    </row>
    <row r="13" spans="1:7" ht="15" customHeight="1" x14ac:dyDescent="0.25">
      <c r="A13" s="370" t="s">
        <v>1878</v>
      </c>
      <c r="B13" s="592" t="s">
        <v>1015</v>
      </c>
      <c r="C13" s="162" t="s">
        <v>865</v>
      </c>
      <c r="D13" s="811">
        <v>2508.4843850317502</v>
      </c>
      <c r="E13" s="898">
        <v>2528</v>
      </c>
      <c r="F13" s="890">
        <v>128</v>
      </c>
      <c r="G13" s="795" t="s">
        <v>3686</v>
      </c>
    </row>
    <row r="14" spans="1:7" ht="15" customHeight="1" x14ac:dyDescent="0.25">
      <c r="A14" s="370" t="s">
        <v>1879</v>
      </c>
      <c r="B14" s="592" t="s">
        <v>1015</v>
      </c>
      <c r="C14" s="162" t="s">
        <v>866</v>
      </c>
      <c r="D14" s="811">
        <v>3082.4056367666399</v>
      </c>
      <c r="E14" s="898">
        <v>3083</v>
      </c>
      <c r="F14" s="890">
        <v>174</v>
      </c>
      <c r="G14" s="795" t="s">
        <v>3686</v>
      </c>
    </row>
    <row r="15" spans="1:7" ht="15" customHeight="1" x14ac:dyDescent="0.25">
      <c r="A15" s="370" t="s">
        <v>1880</v>
      </c>
      <c r="B15" s="592" t="s">
        <v>1015</v>
      </c>
      <c r="C15" s="162" t="s">
        <v>867</v>
      </c>
      <c r="D15" s="811">
        <v>3255.8720500919699</v>
      </c>
      <c r="E15" s="898">
        <v>3373</v>
      </c>
      <c r="F15" s="890">
        <v>159</v>
      </c>
      <c r="G15" s="795" t="s">
        <v>3686</v>
      </c>
    </row>
    <row r="16" spans="1:7" ht="15" customHeight="1" x14ac:dyDescent="0.25">
      <c r="A16" s="370" t="s">
        <v>1881</v>
      </c>
      <c r="B16" s="592" t="s">
        <v>1015</v>
      </c>
      <c r="C16" s="162" t="s">
        <v>868</v>
      </c>
      <c r="D16" s="811">
        <v>3435.8479778895298</v>
      </c>
      <c r="E16" s="898">
        <v>3415</v>
      </c>
      <c r="F16" s="890">
        <v>178</v>
      </c>
      <c r="G16" s="795" t="s">
        <v>3686</v>
      </c>
    </row>
    <row r="17" spans="1:7" ht="15" customHeight="1" x14ac:dyDescent="0.25">
      <c r="A17" s="370" t="s">
        <v>1882</v>
      </c>
      <c r="B17" s="593" t="s">
        <v>1015</v>
      </c>
      <c r="C17" s="115" t="s">
        <v>869</v>
      </c>
      <c r="D17" s="811">
        <v>3384.8460018853698</v>
      </c>
      <c r="E17" s="898">
        <v>3376</v>
      </c>
      <c r="F17" s="890">
        <v>168</v>
      </c>
      <c r="G17" s="795" t="s">
        <v>3686</v>
      </c>
    </row>
    <row r="18" spans="1:7" ht="15" customHeight="1" x14ac:dyDescent="0.25">
      <c r="A18" s="370" t="s">
        <v>1883</v>
      </c>
      <c r="B18" s="592" t="s">
        <v>1015</v>
      </c>
      <c r="C18" s="162" t="s">
        <v>870</v>
      </c>
      <c r="D18" s="811">
        <v>7203.1241688708897</v>
      </c>
      <c r="E18" s="898">
        <v>7277</v>
      </c>
      <c r="F18" s="890">
        <v>250</v>
      </c>
      <c r="G18" s="795" t="s">
        <v>3686</v>
      </c>
    </row>
    <row r="19" spans="1:7" ht="15" customHeight="1" x14ac:dyDescent="0.25">
      <c r="A19" s="370" t="s">
        <v>1884</v>
      </c>
      <c r="B19" s="593" t="s">
        <v>1015</v>
      </c>
      <c r="C19" s="115" t="s">
        <v>871</v>
      </c>
      <c r="D19" s="811">
        <v>7503.1758725862401</v>
      </c>
      <c r="E19" s="898">
        <v>7562</v>
      </c>
      <c r="F19" s="890">
        <v>264</v>
      </c>
      <c r="G19" s="795" t="s">
        <v>3686</v>
      </c>
    </row>
    <row r="20" spans="1:7" ht="15" customHeight="1" x14ac:dyDescent="0.25">
      <c r="A20" s="370" t="s">
        <v>1885</v>
      </c>
      <c r="B20" s="592" t="s">
        <v>1015</v>
      </c>
      <c r="C20" s="162" t="s">
        <v>872</v>
      </c>
      <c r="D20" s="811">
        <v>7497.8010722593899</v>
      </c>
      <c r="E20" s="898">
        <v>7564</v>
      </c>
      <c r="F20" s="890">
        <v>223</v>
      </c>
      <c r="G20" s="795" t="s">
        <v>3686</v>
      </c>
    </row>
    <row r="21" spans="1:7" ht="15" customHeight="1" x14ac:dyDescent="0.25">
      <c r="A21" s="370" t="s">
        <v>1886</v>
      </c>
      <c r="B21" s="592" t="s">
        <v>1015</v>
      </c>
      <c r="C21" s="162" t="s">
        <v>873</v>
      </c>
      <c r="D21" s="811">
        <v>14453.770453389699</v>
      </c>
      <c r="E21" s="898">
        <v>14460</v>
      </c>
      <c r="F21" s="890">
        <v>310</v>
      </c>
      <c r="G21" s="795" t="s">
        <v>3686</v>
      </c>
    </row>
    <row r="22" spans="1:7" ht="15" customHeight="1" x14ac:dyDescent="0.25">
      <c r="A22" s="370" t="s">
        <v>1887</v>
      </c>
      <c r="B22" s="592" t="s">
        <v>1015</v>
      </c>
      <c r="C22" s="162" t="s">
        <v>874</v>
      </c>
      <c r="D22" s="811">
        <v>15172.027660505801</v>
      </c>
      <c r="E22" s="898">
        <v>15250</v>
      </c>
      <c r="F22" s="890">
        <v>362</v>
      </c>
      <c r="G22" s="795" t="s">
        <v>3686</v>
      </c>
    </row>
    <row r="23" spans="1:7" ht="15" customHeight="1" x14ac:dyDescent="0.25">
      <c r="A23" s="370" t="s">
        <v>1888</v>
      </c>
      <c r="B23" s="592" t="s">
        <v>1015</v>
      </c>
      <c r="C23" s="162" t="s">
        <v>875</v>
      </c>
      <c r="D23" s="811">
        <v>11568.6112824867</v>
      </c>
      <c r="E23" s="898">
        <v>11550</v>
      </c>
      <c r="F23" s="890">
        <v>285</v>
      </c>
      <c r="G23" s="795" t="s">
        <v>3686</v>
      </c>
    </row>
    <row r="24" spans="1:7" ht="15" customHeight="1" x14ac:dyDescent="0.25">
      <c r="A24" s="370" t="s">
        <v>1889</v>
      </c>
      <c r="B24" s="160" t="s">
        <v>1015</v>
      </c>
      <c r="C24" s="161" t="s">
        <v>876</v>
      </c>
      <c r="D24" s="811">
        <v>15375.112484211901</v>
      </c>
      <c r="E24" s="898">
        <v>15110</v>
      </c>
      <c r="F24" s="890">
        <v>363</v>
      </c>
      <c r="G24" s="795" t="s">
        <v>3686</v>
      </c>
    </row>
    <row r="25" spans="1:7" ht="15" customHeight="1" x14ac:dyDescent="0.25">
      <c r="A25" s="370" t="s">
        <v>1890</v>
      </c>
      <c r="B25" s="592" t="s">
        <v>1015</v>
      </c>
      <c r="C25" s="162" t="s">
        <v>877</v>
      </c>
      <c r="D25" s="811">
        <v>8083.6318059895702</v>
      </c>
      <c r="E25" s="898">
        <v>8035</v>
      </c>
      <c r="F25" s="890">
        <v>251</v>
      </c>
      <c r="G25" s="795" t="s">
        <v>3686</v>
      </c>
    </row>
    <row r="26" spans="1:7" ht="15" customHeight="1" x14ac:dyDescent="0.25">
      <c r="A26" s="370" t="s">
        <v>1891</v>
      </c>
      <c r="B26" s="160" t="s">
        <v>1015</v>
      </c>
      <c r="C26" s="161" t="s">
        <v>878</v>
      </c>
      <c r="D26" s="811">
        <v>12407.351434120101</v>
      </c>
      <c r="E26" s="898">
        <v>12130</v>
      </c>
      <c r="F26" s="890">
        <v>320</v>
      </c>
      <c r="G26" s="795" t="s">
        <v>3686</v>
      </c>
    </row>
    <row r="27" spans="1:7" ht="15" customHeight="1" x14ac:dyDescent="0.25">
      <c r="A27" s="370" t="s">
        <v>861</v>
      </c>
      <c r="B27" s="491" t="s">
        <v>1015</v>
      </c>
      <c r="C27" s="133" t="s">
        <v>879</v>
      </c>
      <c r="D27" s="792">
        <v>1961.13181421541</v>
      </c>
      <c r="E27" s="898">
        <v>1961</v>
      </c>
      <c r="F27" s="890">
        <v>112</v>
      </c>
    </row>
    <row r="28" spans="1:7" ht="62.25" customHeight="1" x14ac:dyDescent="0.3">
      <c r="A28" s="375" t="s">
        <v>1892</v>
      </c>
      <c r="B28" s="200" t="s">
        <v>3554</v>
      </c>
      <c r="C28" s="133" t="s">
        <v>1893</v>
      </c>
      <c r="D28" s="902">
        <v>55100</v>
      </c>
      <c r="E28" s="898">
        <v>1036</v>
      </c>
      <c r="F28" s="890">
        <v>10</v>
      </c>
      <c r="G28" s="265" t="s">
        <v>3696</v>
      </c>
    </row>
    <row r="29" spans="1:7" ht="15" customHeight="1" x14ac:dyDescent="0.3">
      <c r="A29" s="370"/>
      <c r="B29" s="665"/>
      <c r="C29" s="400"/>
      <c r="D29" s="792" t="s">
        <v>3675</v>
      </c>
      <c r="E29" s="898" t="s">
        <v>3675</v>
      </c>
      <c r="F29" s="890" t="s">
        <v>3675</v>
      </c>
    </row>
    <row r="30" spans="1:7" ht="15" customHeight="1" x14ac:dyDescent="0.3">
      <c r="A30" s="377" t="s">
        <v>1894</v>
      </c>
      <c r="B30" s="592"/>
      <c r="C30" s="162"/>
      <c r="D30" s="792" t="s">
        <v>3675</v>
      </c>
      <c r="E30" s="898" t="s">
        <v>3675</v>
      </c>
      <c r="F30" s="890" t="s">
        <v>3675</v>
      </c>
    </row>
    <row r="31" spans="1:7" ht="15" customHeight="1" x14ac:dyDescent="0.3">
      <c r="A31" s="375"/>
      <c r="B31" s="592"/>
      <c r="D31" s="792" t="s">
        <v>3675</v>
      </c>
      <c r="E31" s="898" t="s">
        <v>3675</v>
      </c>
      <c r="F31" s="890" t="s">
        <v>3675</v>
      </c>
    </row>
    <row r="32" spans="1:7" ht="59.25" customHeight="1" x14ac:dyDescent="0.25">
      <c r="A32" s="370" t="s">
        <v>1895</v>
      </c>
      <c r="B32" s="160" t="s">
        <v>1015</v>
      </c>
      <c r="C32" s="115" t="s">
        <v>3729</v>
      </c>
      <c r="D32" s="902">
        <v>3476.1258683209899</v>
      </c>
      <c r="E32" s="898">
        <v>3476</v>
      </c>
      <c r="F32" s="890">
        <v>195</v>
      </c>
      <c r="G32" s="901" t="s">
        <v>3696</v>
      </c>
    </row>
    <row r="33" spans="1:7" ht="61.5" customHeight="1" x14ac:dyDescent="0.25">
      <c r="A33" s="370" t="s">
        <v>1896</v>
      </c>
      <c r="B33" s="666" t="s">
        <v>1015</v>
      </c>
      <c r="C33" s="402" t="s">
        <v>3730</v>
      </c>
      <c r="D33" s="792">
        <v>12326.456940943301</v>
      </c>
      <c r="E33" s="898">
        <v>12330</v>
      </c>
      <c r="F33" s="890">
        <v>305</v>
      </c>
      <c r="G33" s="265" t="s">
        <v>3696</v>
      </c>
    </row>
    <row r="34" spans="1:7" ht="61.5" customHeight="1" x14ac:dyDescent="0.25">
      <c r="A34" s="370" t="s">
        <v>1897</v>
      </c>
      <c r="B34" s="592" t="s">
        <v>1015</v>
      </c>
      <c r="C34" s="402" t="s">
        <v>3731</v>
      </c>
      <c r="D34" s="792">
        <v>16257.5364098834</v>
      </c>
      <c r="E34" s="898">
        <v>16260</v>
      </c>
      <c r="F34" s="890">
        <v>371</v>
      </c>
      <c r="G34" s="265" t="s">
        <v>3696</v>
      </c>
    </row>
    <row r="35" spans="1:7" ht="61.5" customHeight="1" x14ac:dyDescent="0.25">
      <c r="A35" s="370" t="s">
        <v>1898</v>
      </c>
      <c r="B35" s="592" t="s">
        <v>1015</v>
      </c>
      <c r="C35" s="402" t="s">
        <v>3732</v>
      </c>
      <c r="D35" s="792">
        <v>17411.676570361498</v>
      </c>
      <c r="E35" s="898">
        <v>17410</v>
      </c>
      <c r="F35" s="890">
        <v>367</v>
      </c>
      <c r="G35" s="265" t="s">
        <v>3696</v>
      </c>
    </row>
    <row r="36" spans="1:7" ht="61.5" customHeight="1" x14ac:dyDescent="0.25">
      <c r="A36" s="370" t="s">
        <v>1899</v>
      </c>
      <c r="B36" s="592" t="s">
        <v>1015</v>
      </c>
      <c r="C36" s="402" t="s">
        <v>3733</v>
      </c>
      <c r="D36" s="792">
        <v>14628.272648243999</v>
      </c>
      <c r="E36" s="898">
        <v>14630</v>
      </c>
      <c r="F36" s="890">
        <v>331</v>
      </c>
      <c r="G36" s="265" t="s">
        <v>3696</v>
      </c>
    </row>
    <row r="37" spans="1:7" ht="61.5" customHeight="1" x14ac:dyDescent="0.25">
      <c r="A37" s="370" t="s">
        <v>831</v>
      </c>
      <c r="B37" s="160" t="s">
        <v>1015</v>
      </c>
      <c r="C37" s="402" t="s">
        <v>3734</v>
      </c>
      <c r="D37" s="792">
        <v>11307.7502175467</v>
      </c>
      <c r="E37" s="898">
        <v>11310</v>
      </c>
      <c r="F37" s="890">
        <v>284</v>
      </c>
      <c r="G37" s="265" t="s">
        <v>3696</v>
      </c>
    </row>
    <row r="38" spans="1:7" ht="61.5" customHeight="1" x14ac:dyDescent="0.25">
      <c r="A38" s="370" t="s">
        <v>832</v>
      </c>
      <c r="B38" s="160" t="s">
        <v>1015</v>
      </c>
      <c r="C38" s="402" t="s">
        <v>3735</v>
      </c>
      <c r="D38" s="792">
        <v>8593.7750681997695</v>
      </c>
      <c r="E38" s="898">
        <v>8594</v>
      </c>
      <c r="F38" s="890">
        <v>251</v>
      </c>
      <c r="G38" s="265" t="s">
        <v>3696</v>
      </c>
    </row>
    <row r="39" spans="1:7" ht="61.5" customHeight="1" x14ac:dyDescent="0.25">
      <c r="A39" s="370" t="s">
        <v>1900</v>
      </c>
      <c r="B39" s="160" t="s">
        <v>1015</v>
      </c>
      <c r="C39" s="402" t="s">
        <v>3736</v>
      </c>
      <c r="D39" s="792">
        <v>6214.0651583407798</v>
      </c>
      <c r="E39" s="898">
        <v>6214</v>
      </c>
      <c r="F39" s="890">
        <v>209</v>
      </c>
      <c r="G39" s="265" t="s">
        <v>3696</v>
      </c>
    </row>
    <row r="40" spans="1:7" ht="61.5" customHeight="1" x14ac:dyDescent="0.25">
      <c r="A40" s="370" t="s">
        <v>834</v>
      </c>
      <c r="B40" s="160" t="s">
        <v>1015</v>
      </c>
      <c r="C40" s="402" t="s">
        <v>3737</v>
      </c>
      <c r="D40" s="792">
        <v>7536.5070401325202</v>
      </c>
      <c r="E40" s="898">
        <v>7537</v>
      </c>
      <c r="F40" s="890">
        <v>219</v>
      </c>
      <c r="G40" s="265" t="s">
        <v>3696</v>
      </c>
    </row>
    <row r="41" spans="1:7" ht="61.5" customHeight="1" x14ac:dyDescent="0.25">
      <c r="A41" s="370" t="s">
        <v>835</v>
      </c>
      <c r="B41" s="160" t="s">
        <v>1015</v>
      </c>
      <c r="C41" s="402" t="s">
        <v>3738</v>
      </c>
      <c r="D41" s="792">
        <v>4676.48631452461</v>
      </c>
      <c r="E41" s="898">
        <v>4676</v>
      </c>
      <c r="F41" s="890">
        <v>170</v>
      </c>
      <c r="G41" s="265" t="s">
        <v>3696</v>
      </c>
    </row>
    <row r="42" spans="1:7" ht="61.5" customHeight="1" x14ac:dyDescent="0.25">
      <c r="A42" s="370" t="s">
        <v>836</v>
      </c>
      <c r="B42" s="592" t="s">
        <v>1015</v>
      </c>
      <c r="C42" s="402" t="s">
        <v>3739</v>
      </c>
      <c r="D42" s="792">
        <v>2768.0858610731002</v>
      </c>
      <c r="E42" s="898">
        <v>2768</v>
      </c>
      <c r="F42" s="890">
        <v>134</v>
      </c>
      <c r="G42" s="265" t="s">
        <v>3696</v>
      </c>
    </row>
    <row r="43" spans="1:7" ht="61.5" customHeight="1" x14ac:dyDescent="0.25">
      <c r="A43" s="203" t="s">
        <v>837</v>
      </c>
      <c r="B43" s="592" t="s">
        <v>1015</v>
      </c>
      <c r="C43" s="402" t="s">
        <v>3740</v>
      </c>
      <c r="D43" s="792">
        <v>4295.4988067751001</v>
      </c>
      <c r="E43" s="898">
        <v>4295</v>
      </c>
      <c r="F43" s="890">
        <v>166</v>
      </c>
      <c r="G43" s="265" t="s">
        <v>3696</v>
      </c>
    </row>
    <row r="44" spans="1:7" ht="61.5" customHeight="1" x14ac:dyDescent="0.25">
      <c r="A44" s="203" t="s">
        <v>3415</v>
      </c>
      <c r="B44" s="592" t="s">
        <v>1015</v>
      </c>
      <c r="C44" s="402" t="s">
        <v>3741</v>
      </c>
      <c r="D44" s="792">
        <v>8023.6019022828004</v>
      </c>
      <c r="E44" s="898">
        <v>8024</v>
      </c>
      <c r="F44" s="890">
        <v>242</v>
      </c>
      <c r="G44" s="265" t="s">
        <v>3696</v>
      </c>
    </row>
    <row r="45" spans="1:7" ht="60.75" customHeight="1" x14ac:dyDescent="0.25">
      <c r="A45" s="203" t="s">
        <v>839</v>
      </c>
      <c r="B45" s="592" t="s">
        <v>1015</v>
      </c>
      <c r="C45" s="132" t="s">
        <v>3436</v>
      </c>
      <c r="D45" s="792">
        <v>2077.1798852388101</v>
      </c>
      <c r="E45" s="898">
        <v>2083</v>
      </c>
      <c r="F45" s="890">
        <v>144</v>
      </c>
      <c r="G45" s="795" t="s">
        <v>3746</v>
      </c>
    </row>
    <row r="46" spans="1:7" ht="60" customHeight="1" x14ac:dyDescent="0.25">
      <c r="A46" s="203" t="s">
        <v>861</v>
      </c>
      <c r="B46" s="491" t="s">
        <v>1015</v>
      </c>
      <c r="C46" s="133" t="s">
        <v>879</v>
      </c>
      <c r="D46" s="792">
        <v>1961.13181421541</v>
      </c>
      <c r="E46" s="898">
        <v>1961</v>
      </c>
      <c r="F46" s="890">
        <v>112</v>
      </c>
      <c r="G46" s="265"/>
    </row>
    <row r="47" spans="1:7" ht="60.75" customHeight="1" x14ac:dyDescent="0.3">
      <c r="A47" s="200" t="s">
        <v>1901</v>
      </c>
      <c r="B47" s="200" t="s">
        <v>3554</v>
      </c>
      <c r="C47" s="668" t="s">
        <v>3437</v>
      </c>
      <c r="D47" s="792">
        <v>22</v>
      </c>
      <c r="E47" s="898">
        <v>22</v>
      </c>
      <c r="F47" s="890">
        <v>2</v>
      </c>
      <c r="G47" s="795"/>
    </row>
    <row r="48" spans="1:7" ht="60.75" customHeight="1" x14ac:dyDescent="0.3">
      <c r="A48" s="280" t="s">
        <v>1902</v>
      </c>
      <c r="B48" s="200" t="s">
        <v>3554</v>
      </c>
      <c r="C48" s="668" t="s">
        <v>3742</v>
      </c>
      <c r="D48" s="804" t="s">
        <v>3677</v>
      </c>
      <c r="E48" s="898">
        <v>21</v>
      </c>
      <c r="F48" s="890" t="s">
        <v>3675</v>
      </c>
      <c r="G48" s="265" t="s">
        <v>3696</v>
      </c>
    </row>
    <row r="49" spans="1:7" ht="15" customHeight="1" x14ac:dyDescent="0.3">
      <c r="A49" s="200"/>
      <c r="B49" s="434"/>
      <c r="C49" s="296"/>
      <c r="D49" s="792" t="s">
        <v>3675</v>
      </c>
      <c r="E49" s="898" t="s">
        <v>3675</v>
      </c>
      <c r="F49" s="890" t="s">
        <v>3675</v>
      </c>
    </row>
    <row r="50" spans="1:7" ht="15" customHeight="1" x14ac:dyDescent="0.3">
      <c r="A50" s="405" t="s">
        <v>3416</v>
      </c>
      <c r="B50" s="169"/>
      <c r="C50" s="132"/>
      <c r="D50" s="792" t="s">
        <v>3675</v>
      </c>
      <c r="E50" s="898" t="s">
        <v>3675</v>
      </c>
      <c r="F50" s="890" t="s">
        <v>3675</v>
      </c>
    </row>
    <row r="51" spans="1:7" ht="15" customHeight="1" x14ac:dyDescent="0.25">
      <c r="A51" s="383"/>
      <c r="B51" s="169"/>
      <c r="C51" s="132"/>
      <c r="D51" s="792" t="s">
        <v>3675</v>
      </c>
      <c r="E51" s="898" t="s">
        <v>3675</v>
      </c>
      <c r="F51" s="890" t="s">
        <v>3675</v>
      </c>
    </row>
    <row r="52" spans="1:7" ht="15" customHeight="1" x14ac:dyDescent="0.25">
      <c r="A52" s="406" t="s">
        <v>3417</v>
      </c>
      <c r="B52" s="485" t="s">
        <v>1015</v>
      </c>
      <c r="C52" s="407" t="s">
        <v>1903</v>
      </c>
      <c r="D52" s="794" t="s">
        <v>3677</v>
      </c>
      <c r="E52" s="898">
        <v>44240</v>
      </c>
      <c r="F52" s="890">
        <v>485</v>
      </c>
      <c r="G52" s="795" t="s">
        <v>3678</v>
      </c>
    </row>
    <row r="53" spans="1:7" ht="15" customHeight="1" x14ac:dyDescent="0.25">
      <c r="A53" s="408" t="s">
        <v>1904</v>
      </c>
      <c r="B53" s="491" t="s">
        <v>1015</v>
      </c>
      <c r="C53" s="133" t="s">
        <v>1905</v>
      </c>
      <c r="D53" s="794" t="s">
        <v>3677</v>
      </c>
      <c r="E53" s="898">
        <v>2638</v>
      </c>
      <c r="F53" s="890">
        <v>151</v>
      </c>
      <c r="G53" s="795" t="s">
        <v>3678</v>
      </c>
    </row>
    <row r="54" spans="1:7" ht="15" customHeight="1" x14ac:dyDescent="0.25">
      <c r="A54" s="408" t="s">
        <v>1906</v>
      </c>
      <c r="B54" s="491" t="s">
        <v>1015</v>
      </c>
      <c r="C54" s="133" t="s">
        <v>1907</v>
      </c>
      <c r="D54" s="794" t="s">
        <v>3677</v>
      </c>
      <c r="E54" s="898">
        <v>6314</v>
      </c>
      <c r="F54" s="890">
        <v>251</v>
      </c>
      <c r="G54" s="795" t="s">
        <v>3678</v>
      </c>
    </row>
    <row r="55" spans="1:7" ht="15" customHeight="1" x14ac:dyDescent="0.25">
      <c r="A55" s="408" t="s">
        <v>1908</v>
      </c>
      <c r="B55" s="491" t="s">
        <v>1015</v>
      </c>
      <c r="C55" s="133" t="s">
        <v>1909</v>
      </c>
      <c r="D55" s="794" t="s">
        <v>3677</v>
      </c>
      <c r="E55" s="898">
        <v>8643</v>
      </c>
      <c r="F55" s="890">
        <v>290</v>
      </c>
      <c r="G55" s="795" t="s">
        <v>3678</v>
      </c>
    </row>
    <row r="56" spans="1:7" ht="15" customHeight="1" x14ac:dyDescent="0.25">
      <c r="A56" s="408" t="s">
        <v>1910</v>
      </c>
      <c r="B56" s="491" t="s">
        <v>1015</v>
      </c>
      <c r="C56" s="133" t="s">
        <v>1911</v>
      </c>
      <c r="D56" s="794" t="s">
        <v>3677</v>
      </c>
      <c r="E56" s="898">
        <v>7292</v>
      </c>
      <c r="F56" s="890">
        <v>243</v>
      </c>
      <c r="G56" s="795" t="s">
        <v>3678</v>
      </c>
    </row>
    <row r="57" spans="1:7" ht="15" customHeight="1" x14ac:dyDescent="0.25">
      <c r="A57" s="408" t="s">
        <v>1912</v>
      </c>
      <c r="B57" s="491" t="s">
        <v>1015</v>
      </c>
      <c r="C57" s="133" t="s">
        <v>1913</v>
      </c>
      <c r="D57" s="794" t="s">
        <v>3677</v>
      </c>
      <c r="E57" s="898">
        <v>5731</v>
      </c>
      <c r="F57" s="890">
        <v>244</v>
      </c>
      <c r="G57" s="795" t="s">
        <v>3678</v>
      </c>
    </row>
    <row r="58" spans="1:7" ht="15" customHeight="1" x14ac:dyDescent="0.25">
      <c r="A58" s="408" t="s">
        <v>1914</v>
      </c>
      <c r="B58" s="491" t="s">
        <v>1015</v>
      </c>
      <c r="C58" s="133" t="s">
        <v>1915</v>
      </c>
      <c r="D58" s="794" t="s">
        <v>3677</v>
      </c>
      <c r="E58" s="898">
        <v>3706</v>
      </c>
      <c r="F58" s="890">
        <v>203</v>
      </c>
      <c r="G58" s="795" t="s">
        <v>3678</v>
      </c>
    </row>
    <row r="59" spans="1:7" ht="15" customHeight="1" x14ac:dyDescent="0.25">
      <c r="A59" s="408" t="s">
        <v>1916</v>
      </c>
      <c r="B59" s="491" t="s">
        <v>1015</v>
      </c>
      <c r="C59" s="133" t="s">
        <v>1917</v>
      </c>
      <c r="D59" s="794" t="s">
        <v>3677</v>
      </c>
      <c r="E59" s="898">
        <v>2893</v>
      </c>
      <c r="F59" s="890">
        <v>144</v>
      </c>
      <c r="G59" s="795" t="s">
        <v>3678</v>
      </c>
    </row>
    <row r="60" spans="1:7" ht="15" customHeight="1" x14ac:dyDescent="0.25">
      <c r="A60" s="408" t="s">
        <v>1918</v>
      </c>
      <c r="B60" s="491" t="s">
        <v>1015</v>
      </c>
      <c r="C60" s="133" t="s">
        <v>1919</v>
      </c>
      <c r="D60" s="794" t="s">
        <v>3677</v>
      </c>
      <c r="E60" s="898">
        <v>1838</v>
      </c>
      <c r="F60" s="890">
        <v>129</v>
      </c>
      <c r="G60" s="795" t="s">
        <v>3678</v>
      </c>
    </row>
    <row r="61" spans="1:7" ht="15" customHeight="1" x14ac:dyDescent="0.25">
      <c r="A61" s="408" t="s">
        <v>1920</v>
      </c>
      <c r="B61" s="491" t="s">
        <v>1015</v>
      </c>
      <c r="C61" s="133" t="s">
        <v>1921</v>
      </c>
      <c r="D61" s="794" t="s">
        <v>3677</v>
      </c>
      <c r="E61" s="898">
        <v>1505</v>
      </c>
      <c r="F61" s="890">
        <v>109</v>
      </c>
      <c r="G61" s="795" t="s">
        <v>3678</v>
      </c>
    </row>
    <row r="62" spans="1:7" ht="15" customHeight="1" x14ac:dyDescent="0.25">
      <c r="A62" s="408" t="s">
        <v>1922</v>
      </c>
      <c r="B62" s="491" t="s">
        <v>1015</v>
      </c>
      <c r="C62" s="133" t="s">
        <v>1923</v>
      </c>
      <c r="D62" s="794" t="s">
        <v>3677</v>
      </c>
      <c r="E62" s="898">
        <v>766</v>
      </c>
      <c r="F62" s="890">
        <v>79</v>
      </c>
      <c r="G62" s="795" t="s">
        <v>3678</v>
      </c>
    </row>
    <row r="63" spans="1:7" ht="15" customHeight="1" x14ac:dyDescent="0.25">
      <c r="A63" s="408" t="s">
        <v>1924</v>
      </c>
      <c r="B63" s="491" t="s">
        <v>1015</v>
      </c>
      <c r="C63" s="133" t="s">
        <v>1925</v>
      </c>
      <c r="D63" s="794" t="s">
        <v>3677</v>
      </c>
      <c r="E63" s="898">
        <v>681</v>
      </c>
      <c r="F63" s="890">
        <v>69</v>
      </c>
      <c r="G63" s="795" t="s">
        <v>3678</v>
      </c>
    </row>
    <row r="64" spans="1:7" ht="15" customHeight="1" x14ac:dyDescent="0.25">
      <c r="A64" s="408" t="s">
        <v>1926</v>
      </c>
      <c r="B64" s="491" t="s">
        <v>1015</v>
      </c>
      <c r="C64" s="133" t="s">
        <v>1927</v>
      </c>
      <c r="D64" s="794" t="s">
        <v>3677</v>
      </c>
      <c r="E64" s="898">
        <v>462</v>
      </c>
      <c r="F64" s="890">
        <v>62</v>
      </c>
      <c r="G64" s="795" t="s">
        <v>3678</v>
      </c>
    </row>
    <row r="65" spans="1:7" ht="15" customHeight="1" x14ac:dyDescent="0.25">
      <c r="A65" s="408" t="s">
        <v>1928</v>
      </c>
      <c r="B65" s="491" t="s">
        <v>1015</v>
      </c>
      <c r="C65" s="133" t="s">
        <v>1929</v>
      </c>
      <c r="D65" s="794" t="s">
        <v>3677</v>
      </c>
      <c r="E65" s="898">
        <v>1775</v>
      </c>
      <c r="F65" s="890">
        <v>109</v>
      </c>
      <c r="G65" s="795" t="s">
        <v>3678</v>
      </c>
    </row>
    <row r="66" spans="1:7" ht="15" customHeight="1" x14ac:dyDescent="0.3">
      <c r="A66" s="405" t="s">
        <v>1779</v>
      </c>
      <c r="B66" s="200" t="s">
        <v>3554</v>
      </c>
      <c r="C66" s="409" t="s">
        <v>1930</v>
      </c>
      <c r="D66" s="794" t="s">
        <v>3677</v>
      </c>
      <c r="E66" s="898">
        <v>900</v>
      </c>
      <c r="F66" s="890">
        <v>6</v>
      </c>
      <c r="G66" s="795" t="s">
        <v>3678</v>
      </c>
    </row>
    <row r="67" spans="1:7" ht="15" customHeight="1" x14ac:dyDescent="0.3">
      <c r="A67" s="159"/>
      <c r="B67" s="160"/>
      <c r="C67" s="161"/>
      <c r="E67" s="898" t="s">
        <v>3675</v>
      </c>
      <c r="F67" s="890" t="s">
        <v>3675</v>
      </c>
    </row>
    <row r="68" spans="1:7" ht="15" customHeight="1" x14ac:dyDescent="0.3">
      <c r="A68" s="405" t="s">
        <v>1931</v>
      </c>
      <c r="B68" s="491"/>
      <c r="C68" s="133"/>
      <c r="E68" s="898" t="s">
        <v>3675</v>
      </c>
      <c r="F68" s="890" t="s">
        <v>3675</v>
      </c>
    </row>
    <row r="69" spans="1:7" ht="15" customHeight="1" x14ac:dyDescent="0.3">
      <c r="A69" s="410"/>
      <c r="B69" s="491"/>
      <c r="C69" s="133"/>
      <c r="E69" s="898" t="s">
        <v>3675</v>
      </c>
      <c r="F69" s="890" t="s">
        <v>3675</v>
      </c>
    </row>
    <row r="70" spans="1:7" ht="15" customHeight="1" x14ac:dyDescent="0.25">
      <c r="A70" s="406" t="s">
        <v>3417</v>
      </c>
      <c r="B70" s="463" t="s">
        <v>1015</v>
      </c>
      <c r="C70" s="155" t="s">
        <v>1903</v>
      </c>
      <c r="D70" s="794" t="s">
        <v>3677</v>
      </c>
      <c r="E70" s="898">
        <v>44240</v>
      </c>
      <c r="F70" s="890">
        <v>485</v>
      </c>
      <c r="G70" s="795" t="s">
        <v>3678</v>
      </c>
    </row>
    <row r="71" spans="1:7" ht="15" customHeight="1" x14ac:dyDescent="0.25">
      <c r="A71" s="411" t="s">
        <v>1895</v>
      </c>
      <c r="B71" s="491" t="s">
        <v>1015</v>
      </c>
      <c r="C71" s="133" t="s">
        <v>1932</v>
      </c>
      <c r="D71" s="794" t="s">
        <v>3677</v>
      </c>
      <c r="E71" s="898">
        <v>3642</v>
      </c>
      <c r="F71" s="890">
        <v>180</v>
      </c>
      <c r="G71" s="795" t="s">
        <v>3678</v>
      </c>
    </row>
    <row r="72" spans="1:7" ht="15" customHeight="1" x14ac:dyDescent="0.25">
      <c r="A72" s="411" t="s">
        <v>1896</v>
      </c>
      <c r="B72" s="491" t="s">
        <v>1015</v>
      </c>
      <c r="C72" s="133" t="s">
        <v>1933</v>
      </c>
      <c r="D72" s="794" t="s">
        <v>3677</v>
      </c>
      <c r="E72" s="898">
        <v>10820</v>
      </c>
      <c r="F72" s="890">
        <v>257</v>
      </c>
      <c r="G72" s="795" t="s">
        <v>3678</v>
      </c>
    </row>
    <row r="73" spans="1:7" ht="15" customHeight="1" x14ac:dyDescent="0.25">
      <c r="A73" s="411" t="s">
        <v>1897</v>
      </c>
      <c r="B73" s="491" t="s">
        <v>1015</v>
      </c>
      <c r="C73" s="133" t="s">
        <v>1934</v>
      </c>
      <c r="D73" s="794" t="s">
        <v>3677</v>
      </c>
      <c r="E73" s="898">
        <v>11490</v>
      </c>
      <c r="F73" s="890">
        <v>290</v>
      </c>
      <c r="G73" s="795" t="s">
        <v>3678</v>
      </c>
    </row>
    <row r="74" spans="1:7" ht="15" customHeight="1" x14ac:dyDescent="0.25">
      <c r="A74" s="411" t="s">
        <v>1898</v>
      </c>
      <c r="B74" s="491" t="s">
        <v>1015</v>
      </c>
      <c r="C74" s="133" t="s">
        <v>1935</v>
      </c>
      <c r="D74" s="794" t="s">
        <v>3677</v>
      </c>
      <c r="E74" s="898">
        <v>6917</v>
      </c>
      <c r="F74" s="890">
        <v>238</v>
      </c>
      <c r="G74" s="795" t="s">
        <v>3678</v>
      </c>
    </row>
    <row r="75" spans="1:7" ht="15" customHeight="1" x14ac:dyDescent="0.25">
      <c r="A75" s="411" t="s">
        <v>1899</v>
      </c>
      <c r="B75" s="491" t="s">
        <v>1015</v>
      </c>
      <c r="C75" s="133" t="s">
        <v>1936</v>
      </c>
      <c r="D75" s="794" t="s">
        <v>3677</v>
      </c>
      <c r="E75" s="898">
        <v>3540</v>
      </c>
      <c r="F75" s="890">
        <v>171</v>
      </c>
      <c r="G75" s="795" t="s">
        <v>3678</v>
      </c>
    </row>
    <row r="76" spans="1:7" ht="15" customHeight="1" x14ac:dyDescent="0.25">
      <c r="A76" s="411" t="s">
        <v>831</v>
      </c>
      <c r="B76" s="491" t="s">
        <v>1015</v>
      </c>
      <c r="C76" s="133" t="s">
        <v>1937</v>
      </c>
      <c r="D76" s="794" t="s">
        <v>3677</v>
      </c>
      <c r="E76" s="898">
        <v>2064</v>
      </c>
      <c r="F76" s="890">
        <v>123</v>
      </c>
      <c r="G76" s="795" t="s">
        <v>3678</v>
      </c>
    </row>
    <row r="77" spans="1:7" ht="15" customHeight="1" x14ac:dyDescent="0.25">
      <c r="A77" s="411" t="s">
        <v>832</v>
      </c>
      <c r="B77" s="491" t="s">
        <v>1015</v>
      </c>
      <c r="C77" s="133" t="s">
        <v>1938</v>
      </c>
      <c r="D77" s="794" t="s">
        <v>3677</v>
      </c>
      <c r="E77" s="898">
        <v>1260</v>
      </c>
      <c r="F77" s="890">
        <v>85</v>
      </c>
      <c r="G77" s="795" t="s">
        <v>3678</v>
      </c>
    </row>
    <row r="78" spans="1:7" ht="15" customHeight="1" x14ac:dyDescent="0.25">
      <c r="A78" s="411" t="s">
        <v>1900</v>
      </c>
      <c r="B78" s="491" t="s">
        <v>1015</v>
      </c>
      <c r="C78" s="133" t="s">
        <v>1939</v>
      </c>
      <c r="D78" s="794" t="s">
        <v>3677</v>
      </c>
      <c r="E78" s="898">
        <v>767</v>
      </c>
      <c r="F78" s="890">
        <v>76</v>
      </c>
      <c r="G78" s="795" t="s">
        <v>3678</v>
      </c>
    </row>
    <row r="79" spans="1:7" ht="15" customHeight="1" x14ac:dyDescent="0.25">
      <c r="A79" s="411" t="s">
        <v>834</v>
      </c>
      <c r="B79" s="491" t="s">
        <v>1015</v>
      </c>
      <c r="C79" s="133" t="s">
        <v>1940</v>
      </c>
      <c r="D79" s="794" t="s">
        <v>3677</v>
      </c>
      <c r="E79" s="898">
        <v>910</v>
      </c>
      <c r="F79" s="890">
        <v>85</v>
      </c>
      <c r="G79" s="795" t="s">
        <v>3678</v>
      </c>
    </row>
    <row r="80" spans="1:7" ht="15" customHeight="1" x14ac:dyDescent="0.25">
      <c r="A80" s="411" t="s">
        <v>835</v>
      </c>
      <c r="B80" s="491" t="s">
        <v>1015</v>
      </c>
      <c r="C80" s="133" t="s">
        <v>1941</v>
      </c>
      <c r="D80" s="794" t="s">
        <v>3677</v>
      </c>
      <c r="E80" s="898">
        <v>510</v>
      </c>
      <c r="F80" s="890">
        <v>62</v>
      </c>
      <c r="G80" s="795" t="s">
        <v>3678</v>
      </c>
    </row>
    <row r="81" spans="1:7" ht="15" customHeight="1" x14ac:dyDescent="0.25">
      <c r="A81" s="411" t="s">
        <v>836</v>
      </c>
      <c r="B81" s="491" t="s">
        <v>1015</v>
      </c>
      <c r="C81" s="133" t="s">
        <v>1942</v>
      </c>
      <c r="D81" s="794" t="s">
        <v>3677</v>
      </c>
      <c r="E81" s="898">
        <v>327</v>
      </c>
      <c r="F81" s="890">
        <v>49</v>
      </c>
      <c r="G81" s="795" t="s">
        <v>3678</v>
      </c>
    </row>
    <row r="82" spans="1:7" ht="15" customHeight="1" x14ac:dyDescent="0.25">
      <c r="A82" s="411" t="s">
        <v>837</v>
      </c>
      <c r="B82" s="491" t="s">
        <v>1015</v>
      </c>
      <c r="C82" s="133" t="s">
        <v>1943</v>
      </c>
      <c r="D82" s="794" t="s">
        <v>3677</v>
      </c>
      <c r="E82" s="898">
        <v>451</v>
      </c>
      <c r="F82" s="890">
        <v>62</v>
      </c>
      <c r="G82" s="795" t="s">
        <v>3678</v>
      </c>
    </row>
    <row r="83" spans="1:7" ht="15" customHeight="1" x14ac:dyDescent="0.25">
      <c r="A83" s="411" t="s">
        <v>3415</v>
      </c>
      <c r="B83" s="491" t="s">
        <v>1015</v>
      </c>
      <c r="C83" s="133" t="s">
        <v>1944</v>
      </c>
      <c r="D83" s="794" t="s">
        <v>3677</v>
      </c>
      <c r="E83" s="898">
        <v>1258</v>
      </c>
      <c r="F83" s="890">
        <v>104</v>
      </c>
      <c r="G83" s="795" t="s">
        <v>3678</v>
      </c>
    </row>
    <row r="84" spans="1:7" ht="15" customHeight="1" x14ac:dyDescent="0.25">
      <c r="A84" s="411" t="s">
        <v>839</v>
      </c>
      <c r="B84" s="592" t="s">
        <v>1015</v>
      </c>
      <c r="C84" s="162" t="s">
        <v>1945</v>
      </c>
      <c r="D84" s="794" t="s">
        <v>3677</v>
      </c>
      <c r="E84" s="898">
        <v>290</v>
      </c>
      <c r="F84" s="890">
        <v>47</v>
      </c>
      <c r="G84" s="795" t="s">
        <v>3678</v>
      </c>
    </row>
    <row r="85" spans="1:7" ht="15" customHeight="1" x14ac:dyDescent="0.25">
      <c r="A85" s="411"/>
      <c r="B85" s="491"/>
      <c r="C85" s="133"/>
      <c r="D85" s="792"/>
      <c r="E85" s="898" t="s">
        <v>3675</v>
      </c>
      <c r="F85" s="890" t="s">
        <v>3675</v>
      </c>
    </row>
    <row r="86" spans="1:7" ht="15" customHeight="1" x14ac:dyDescent="0.3">
      <c r="A86" s="410" t="s">
        <v>1946</v>
      </c>
      <c r="B86" s="491"/>
      <c r="C86" s="133"/>
      <c r="D86" s="792"/>
      <c r="E86" s="898" t="s">
        <v>3675</v>
      </c>
      <c r="F86" s="890" t="s">
        <v>3675</v>
      </c>
    </row>
    <row r="87" spans="1:7" ht="15" customHeight="1" x14ac:dyDescent="0.25">
      <c r="A87" s="411"/>
      <c r="B87" s="491"/>
      <c r="C87" s="133"/>
      <c r="D87" s="792"/>
      <c r="E87" s="898" t="s">
        <v>3675</v>
      </c>
      <c r="F87" s="890" t="s">
        <v>3675</v>
      </c>
    </row>
    <row r="88" spans="1:7" ht="15" customHeight="1" x14ac:dyDescent="0.25">
      <c r="A88" s="412" t="s">
        <v>1947</v>
      </c>
      <c r="B88" s="463" t="s">
        <v>1015</v>
      </c>
      <c r="C88" s="155" t="s">
        <v>1948</v>
      </c>
      <c r="D88" s="792">
        <v>42031.997153094402</v>
      </c>
      <c r="E88" s="898">
        <v>42030</v>
      </c>
      <c r="F88" s="890">
        <v>421</v>
      </c>
      <c r="G88" s="264" t="s">
        <v>3676</v>
      </c>
    </row>
    <row r="89" spans="1:7" ht="15" customHeight="1" x14ac:dyDescent="0.25">
      <c r="A89" s="411" t="s">
        <v>1904</v>
      </c>
      <c r="B89" s="491" t="s">
        <v>1015</v>
      </c>
      <c r="C89" s="133" t="s">
        <v>1949</v>
      </c>
      <c r="D89" s="811">
        <v>3286.8979332085801</v>
      </c>
      <c r="E89" s="898">
        <v>3368</v>
      </c>
      <c r="F89" s="890">
        <v>175</v>
      </c>
      <c r="G89" s="795" t="s">
        <v>3685</v>
      </c>
    </row>
    <row r="90" spans="1:7" ht="15" customHeight="1" x14ac:dyDescent="0.25">
      <c r="A90" s="383" t="s">
        <v>1906</v>
      </c>
      <c r="B90" s="491" t="s">
        <v>1015</v>
      </c>
      <c r="C90" s="133" t="s">
        <v>1950</v>
      </c>
      <c r="D90" s="811">
        <v>4905.6803986264504</v>
      </c>
      <c r="E90" s="898">
        <v>4959</v>
      </c>
      <c r="F90" s="890">
        <v>243</v>
      </c>
      <c r="G90" s="795" t="s">
        <v>3685</v>
      </c>
    </row>
    <row r="91" spans="1:7" ht="15" customHeight="1" x14ac:dyDescent="0.25">
      <c r="A91" s="383" t="s">
        <v>1908</v>
      </c>
      <c r="B91" s="491" t="s">
        <v>1015</v>
      </c>
      <c r="C91" s="133" t="s">
        <v>1951</v>
      </c>
      <c r="D91" s="811">
        <v>9059.3048676373</v>
      </c>
      <c r="E91" s="898">
        <v>8978</v>
      </c>
      <c r="F91" s="890">
        <v>288</v>
      </c>
      <c r="G91" s="795" t="s">
        <v>3685</v>
      </c>
    </row>
    <row r="92" spans="1:7" ht="15" customHeight="1" x14ac:dyDescent="0.25">
      <c r="A92" s="383" t="s">
        <v>1910</v>
      </c>
      <c r="B92" s="491" t="s">
        <v>1015</v>
      </c>
      <c r="C92" s="133" t="s">
        <v>1952</v>
      </c>
      <c r="D92" s="811">
        <v>8158.1602204377396</v>
      </c>
      <c r="E92" s="898">
        <v>8220</v>
      </c>
      <c r="F92" s="890">
        <v>243</v>
      </c>
      <c r="G92" s="795" t="s">
        <v>3685</v>
      </c>
    </row>
    <row r="93" spans="1:7" ht="15" customHeight="1" x14ac:dyDescent="0.25">
      <c r="A93" s="383" t="s">
        <v>1912</v>
      </c>
      <c r="B93" s="491" t="s">
        <v>1015</v>
      </c>
      <c r="C93" s="133" t="s">
        <v>1953</v>
      </c>
      <c r="D93" s="811">
        <v>5620.5832905508996</v>
      </c>
      <c r="E93" s="898">
        <v>5506</v>
      </c>
      <c r="F93" s="890">
        <v>189</v>
      </c>
      <c r="G93" s="795" t="s">
        <v>3685</v>
      </c>
    </row>
    <row r="94" spans="1:7" ht="15" customHeight="1" x14ac:dyDescent="0.25">
      <c r="A94" s="383" t="s">
        <v>1914</v>
      </c>
      <c r="B94" s="491" t="s">
        <v>1015</v>
      </c>
      <c r="C94" s="133" t="s">
        <v>1954</v>
      </c>
      <c r="D94" s="811">
        <v>3110.2969612515899</v>
      </c>
      <c r="E94" s="898">
        <v>3564</v>
      </c>
      <c r="F94" s="890">
        <v>156</v>
      </c>
      <c r="G94" s="795" t="s">
        <v>3685</v>
      </c>
    </row>
    <row r="95" spans="1:7" ht="15" customHeight="1" x14ac:dyDescent="0.25">
      <c r="A95" s="383" t="s">
        <v>1916</v>
      </c>
      <c r="B95" s="491" t="s">
        <v>1015</v>
      </c>
      <c r="C95" s="133" t="s">
        <v>1955</v>
      </c>
      <c r="D95" s="811">
        <v>2900.7554380873398</v>
      </c>
      <c r="E95" s="898">
        <v>2470</v>
      </c>
      <c r="F95" s="890">
        <v>143</v>
      </c>
      <c r="G95" s="795" t="s">
        <v>3685</v>
      </c>
    </row>
    <row r="96" spans="1:7" ht="15" customHeight="1" x14ac:dyDescent="0.25">
      <c r="A96" s="383" t="s">
        <v>1918</v>
      </c>
      <c r="B96" s="491" t="s">
        <v>1015</v>
      </c>
      <c r="C96" s="133" t="s">
        <v>1956</v>
      </c>
      <c r="D96" s="811">
        <v>1237.9762449274499</v>
      </c>
      <c r="E96" s="898">
        <v>1383</v>
      </c>
      <c r="F96" s="890">
        <v>90</v>
      </c>
      <c r="G96" s="795" t="s">
        <v>3685</v>
      </c>
    </row>
    <row r="97" spans="1:7" ht="15" customHeight="1" x14ac:dyDescent="0.25">
      <c r="A97" s="383" t="s">
        <v>1920</v>
      </c>
      <c r="B97" s="491" t="s">
        <v>1015</v>
      </c>
      <c r="C97" s="133" t="s">
        <v>1957</v>
      </c>
      <c r="D97" s="811">
        <v>1153.3753533050599</v>
      </c>
      <c r="E97" s="898">
        <v>1043</v>
      </c>
      <c r="F97" s="890">
        <v>90</v>
      </c>
      <c r="G97" s="795" t="s">
        <v>3685</v>
      </c>
    </row>
    <row r="98" spans="1:7" ht="15" customHeight="1" x14ac:dyDescent="0.25">
      <c r="A98" s="383" t="s">
        <v>1922</v>
      </c>
      <c r="B98" s="491" t="s">
        <v>1015</v>
      </c>
      <c r="C98" s="133" t="s">
        <v>1958</v>
      </c>
      <c r="D98" s="811">
        <v>273.29395596604098</v>
      </c>
      <c r="E98" s="898">
        <v>495</v>
      </c>
      <c r="F98" s="890">
        <v>53</v>
      </c>
      <c r="G98" s="795" t="s">
        <v>3685</v>
      </c>
    </row>
    <row r="99" spans="1:7" ht="15" customHeight="1" x14ac:dyDescent="0.25">
      <c r="A99" s="383" t="s">
        <v>1959</v>
      </c>
      <c r="B99" s="491" t="s">
        <v>1015</v>
      </c>
      <c r="C99" s="133" t="s">
        <v>1960</v>
      </c>
      <c r="D99" s="811">
        <v>569.73510308899597</v>
      </c>
      <c r="E99" s="898">
        <v>758</v>
      </c>
      <c r="F99" s="890">
        <v>80</v>
      </c>
      <c r="G99" s="795" t="s">
        <v>3685</v>
      </c>
    </row>
    <row r="100" spans="1:7" ht="15" customHeight="1" x14ac:dyDescent="0.25">
      <c r="A100" s="383" t="s">
        <v>1928</v>
      </c>
      <c r="B100" s="491" t="s">
        <v>1015</v>
      </c>
      <c r="C100" s="133" t="s">
        <v>1961</v>
      </c>
      <c r="D100" s="811">
        <v>1755.9373860068799</v>
      </c>
      <c r="E100" s="898">
        <v>1290</v>
      </c>
      <c r="F100" s="890">
        <v>98</v>
      </c>
      <c r="G100" s="795" t="s">
        <v>3685</v>
      </c>
    </row>
    <row r="101" spans="1:7" ht="15" customHeight="1" x14ac:dyDescent="0.3">
      <c r="A101" s="410" t="s">
        <v>1779</v>
      </c>
      <c r="B101" s="200" t="s">
        <v>3554</v>
      </c>
      <c r="C101" s="409" t="s">
        <v>1962</v>
      </c>
      <c r="D101" s="792">
        <v>850</v>
      </c>
      <c r="E101" s="898">
        <v>849</v>
      </c>
      <c r="F101" s="890">
        <v>16</v>
      </c>
      <c r="G101" s="795" t="s">
        <v>3685</v>
      </c>
    </row>
    <row r="102" spans="1:7" ht="15" customHeight="1" x14ac:dyDescent="0.3">
      <c r="A102" s="413"/>
      <c r="B102" s="160"/>
      <c r="C102" s="161"/>
      <c r="D102" s="792" t="s">
        <v>3675</v>
      </c>
      <c r="E102" s="898" t="s">
        <v>3675</v>
      </c>
      <c r="F102" s="890" t="s">
        <v>3675</v>
      </c>
    </row>
    <row r="103" spans="1:7" ht="15" customHeight="1" x14ac:dyDescent="0.3">
      <c r="A103" s="414" t="s">
        <v>3418</v>
      </c>
      <c r="B103" s="160"/>
      <c r="C103" s="161"/>
      <c r="D103" s="792" t="s">
        <v>3675</v>
      </c>
      <c r="E103" s="898" t="s">
        <v>3675</v>
      </c>
      <c r="F103" s="890" t="s">
        <v>3675</v>
      </c>
    </row>
    <row r="104" spans="1:7" ht="15" customHeight="1" x14ac:dyDescent="0.3">
      <c r="A104" s="415"/>
      <c r="B104" s="160"/>
      <c r="C104" s="161"/>
      <c r="D104" s="792" t="s">
        <v>3675</v>
      </c>
      <c r="E104" s="898" t="s">
        <v>3675</v>
      </c>
      <c r="F104" s="890" t="s">
        <v>3675</v>
      </c>
    </row>
    <row r="105" spans="1:7" ht="15" customHeight="1" x14ac:dyDescent="0.25">
      <c r="A105" s="416" t="s">
        <v>1963</v>
      </c>
      <c r="B105" s="491" t="s">
        <v>1015</v>
      </c>
      <c r="C105" s="133" t="s">
        <v>1964</v>
      </c>
      <c r="D105" s="794" t="s">
        <v>3677</v>
      </c>
      <c r="E105" s="898">
        <v>77570</v>
      </c>
      <c r="F105" s="890">
        <v>514</v>
      </c>
      <c r="G105" s="795" t="s">
        <v>3678</v>
      </c>
    </row>
    <row r="106" spans="1:7" ht="15" customHeight="1" x14ac:dyDescent="0.25">
      <c r="A106" s="417" t="s">
        <v>1965</v>
      </c>
      <c r="B106" s="491" t="s">
        <v>1015</v>
      </c>
      <c r="C106" s="133" t="s">
        <v>3178</v>
      </c>
      <c r="D106" s="794" t="s">
        <v>3677</v>
      </c>
      <c r="E106" s="898">
        <v>5586</v>
      </c>
      <c r="F106" s="890">
        <v>352</v>
      </c>
      <c r="G106" s="795" t="s">
        <v>3678</v>
      </c>
    </row>
    <row r="107" spans="1:7" ht="15" customHeight="1" x14ac:dyDescent="0.25">
      <c r="A107" s="418" t="s">
        <v>1966</v>
      </c>
      <c r="B107" s="491" t="s">
        <v>1015</v>
      </c>
      <c r="C107" s="133" t="s">
        <v>1967</v>
      </c>
      <c r="D107" s="794" t="s">
        <v>3677</v>
      </c>
      <c r="E107" s="898">
        <v>10350</v>
      </c>
      <c r="F107" s="890">
        <v>524</v>
      </c>
      <c r="G107" s="795" t="s">
        <v>3678</v>
      </c>
    </row>
    <row r="108" spans="1:7" ht="15" customHeight="1" x14ac:dyDescent="0.25">
      <c r="A108" s="418" t="s">
        <v>1968</v>
      </c>
      <c r="B108" s="491" t="s">
        <v>1015</v>
      </c>
      <c r="C108" s="133" t="s">
        <v>1969</v>
      </c>
      <c r="D108" s="794" t="s">
        <v>3677</v>
      </c>
      <c r="E108" s="898">
        <v>11540</v>
      </c>
      <c r="F108" s="890">
        <v>404</v>
      </c>
      <c r="G108" s="795" t="s">
        <v>3678</v>
      </c>
    </row>
    <row r="109" spans="1:7" ht="15" customHeight="1" x14ac:dyDescent="0.25">
      <c r="A109" s="418" t="s">
        <v>1970</v>
      </c>
      <c r="B109" s="491" t="s">
        <v>1015</v>
      </c>
      <c r="C109" s="133" t="s">
        <v>1971</v>
      </c>
      <c r="D109" s="794" t="s">
        <v>3677</v>
      </c>
      <c r="E109" s="898">
        <v>9993</v>
      </c>
      <c r="F109" s="890">
        <v>309</v>
      </c>
      <c r="G109" s="795" t="s">
        <v>3678</v>
      </c>
    </row>
    <row r="110" spans="1:7" ht="15" customHeight="1" x14ac:dyDescent="0.25">
      <c r="A110" s="418" t="s">
        <v>1972</v>
      </c>
      <c r="B110" s="491" t="s">
        <v>1015</v>
      </c>
      <c r="C110" s="133" t="s">
        <v>1973</v>
      </c>
      <c r="D110" s="794" t="s">
        <v>3677</v>
      </c>
      <c r="E110" s="898">
        <v>7968</v>
      </c>
      <c r="F110" s="890">
        <v>309</v>
      </c>
      <c r="G110" s="795" t="s">
        <v>3678</v>
      </c>
    </row>
    <row r="111" spans="1:7" ht="15" customHeight="1" x14ac:dyDescent="0.25">
      <c r="A111" s="418" t="s">
        <v>1974</v>
      </c>
      <c r="B111" s="491" t="s">
        <v>1015</v>
      </c>
      <c r="C111" s="133" t="s">
        <v>1975</v>
      </c>
      <c r="D111" s="794" t="s">
        <v>3677</v>
      </c>
      <c r="E111" s="898">
        <v>6360</v>
      </c>
      <c r="F111" s="890">
        <v>264</v>
      </c>
      <c r="G111" s="795" t="s">
        <v>3678</v>
      </c>
    </row>
    <row r="112" spans="1:7" ht="15" customHeight="1" x14ac:dyDescent="0.25">
      <c r="A112" s="418" t="s">
        <v>1976</v>
      </c>
      <c r="B112" s="491" t="s">
        <v>1015</v>
      </c>
      <c r="C112" s="133" t="s">
        <v>1977</v>
      </c>
      <c r="D112" s="794" t="s">
        <v>3677</v>
      </c>
      <c r="E112" s="898">
        <v>4491</v>
      </c>
      <c r="F112" s="890">
        <v>183</v>
      </c>
      <c r="G112" s="795" t="s">
        <v>3678</v>
      </c>
    </row>
    <row r="113" spans="1:7" ht="15" customHeight="1" x14ac:dyDescent="0.25">
      <c r="A113" s="417" t="s">
        <v>1978</v>
      </c>
      <c r="B113" s="491" t="s">
        <v>1015</v>
      </c>
      <c r="C113" s="133" t="s">
        <v>1979</v>
      </c>
      <c r="D113" s="794" t="s">
        <v>3677</v>
      </c>
      <c r="E113" s="898">
        <v>3925</v>
      </c>
      <c r="F113" s="890">
        <v>184</v>
      </c>
      <c r="G113" s="795" t="s">
        <v>3678</v>
      </c>
    </row>
    <row r="114" spans="1:7" ht="15" customHeight="1" x14ac:dyDescent="0.25">
      <c r="A114" s="417" t="s">
        <v>1980</v>
      </c>
      <c r="B114" s="491" t="s">
        <v>1015</v>
      </c>
      <c r="C114" s="133" t="s">
        <v>1981</v>
      </c>
      <c r="D114" s="794" t="s">
        <v>3677</v>
      </c>
      <c r="E114" s="898">
        <v>3603</v>
      </c>
      <c r="F114" s="890">
        <v>180</v>
      </c>
      <c r="G114" s="795" t="s">
        <v>3678</v>
      </c>
    </row>
    <row r="115" spans="1:7" ht="15" customHeight="1" x14ac:dyDescent="0.25">
      <c r="A115" s="417" t="s">
        <v>1982</v>
      </c>
      <c r="B115" s="491" t="s">
        <v>1015</v>
      </c>
      <c r="C115" s="133" t="s">
        <v>1983</v>
      </c>
      <c r="D115" s="794" t="s">
        <v>3677</v>
      </c>
      <c r="E115" s="898">
        <v>1833</v>
      </c>
      <c r="F115" s="890">
        <v>114</v>
      </c>
      <c r="G115" s="795" t="s">
        <v>3678</v>
      </c>
    </row>
    <row r="116" spans="1:7" ht="15" customHeight="1" x14ac:dyDescent="0.25">
      <c r="A116" s="417" t="s">
        <v>1984</v>
      </c>
      <c r="B116" s="491" t="s">
        <v>1015</v>
      </c>
      <c r="C116" s="133" t="s">
        <v>1985</v>
      </c>
      <c r="D116" s="794" t="s">
        <v>3677</v>
      </c>
      <c r="E116" s="898">
        <v>2270</v>
      </c>
      <c r="F116" s="890">
        <v>129</v>
      </c>
      <c r="G116" s="795" t="s">
        <v>3678</v>
      </c>
    </row>
    <row r="117" spans="1:7" ht="15" customHeight="1" x14ac:dyDescent="0.25">
      <c r="A117" s="370" t="s">
        <v>1986</v>
      </c>
      <c r="B117" s="491" t="s">
        <v>1015</v>
      </c>
      <c r="C117" s="133" t="s">
        <v>1987</v>
      </c>
      <c r="D117" s="794" t="s">
        <v>3677</v>
      </c>
      <c r="E117" s="898">
        <v>9649</v>
      </c>
      <c r="F117" s="890">
        <v>282</v>
      </c>
      <c r="G117" s="795" t="s">
        <v>3678</v>
      </c>
    </row>
    <row r="118" spans="1:7" ht="15" customHeight="1" x14ac:dyDescent="0.3">
      <c r="A118" s="415" t="s">
        <v>1779</v>
      </c>
      <c r="B118" s="200" t="s">
        <v>3554</v>
      </c>
      <c r="C118" s="133" t="s">
        <v>1964</v>
      </c>
      <c r="D118" s="794" t="s">
        <v>3677</v>
      </c>
      <c r="E118" s="898">
        <v>200</v>
      </c>
      <c r="F118" s="890" t="s">
        <v>3675</v>
      </c>
      <c r="G118" s="795" t="s">
        <v>3678</v>
      </c>
    </row>
    <row r="119" spans="1:7" ht="15" customHeight="1" x14ac:dyDescent="0.3">
      <c r="A119" s="415"/>
      <c r="B119" s="160"/>
      <c r="C119" s="161"/>
      <c r="E119" s="898" t="s">
        <v>3675</v>
      </c>
      <c r="F119" s="890" t="s">
        <v>3675</v>
      </c>
    </row>
    <row r="120" spans="1:7" ht="15" customHeight="1" x14ac:dyDescent="0.3">
      <c r="A120" s="375" t="s">
        <v>1988</v>
      </c>
      <c r="B120" s="592"/>
      <c r="C120" s="162"/>
      <c r="E120" s="898" t="s">
        <v>3675</v>
      </c>
      <c r="F120" s="890" t="s">
        <v>3675</v>
      </c>
    </row>
    <row r="121" spans="1:7" ht="15" customHeight="1" x14ac:dyDescent="0.3">
      <c r="A121" s="375"/>
      <c r="B121" s="160"/>
      <c r="C121" s="161"/>
      <c r="E121" s="898" t="s">
        <v>3675</v>
      </c>
      <c r="F121" s="890" t="s">
        <v>3675</v>
      </c>
    </row>
    <row r="122" spans="1:7" ht="15" customHeight="1" x14ac:dyDescent="0.25">
      <c r="A122" s="662" t="s">
        <v>1989</v>
      </c>
      <c r="B122" s="431" t="s">
        <v>1015</v>
      </c>
      <c r="C122" s="298" t="s">
        <v>1990</v>
      </c>
      <c r="D122" s="794" t="s">
        <v>3677</v>
      </c>
      <c r="E122" s="898">
        <v>89120</v>
      </c>
      <c r="F122" s="890">
        <v>620</v>
      </c>
      <c r="G122" s="795" t="s">
        <v>3678</v>
      </c>
    </row>
    <row r="123" spans="1:7" ht="15" customHeight="1" x14ac:dyDescent="0.25">
      <c r="A123" s="370" t="s">
        <v>1991</v>
      </c>
      <c r="B123" s="491" t="s">
        <v>1015</v>
      </c>
      <c r="C123" s="133" t="s">
        <v>1992</v>
      </c>
      <c r="D123" s="794" t="s">
        <v>3677</v>
      </c>
      <c r="E123" s="898">
        <v>15720</v>
      </c>
      <c r="F123" s="890">
        <v>373</v>
      </c>
      <c r="G123" s="795" t="s">
        <v>3678</v>
      </c>
    </row>
    <row r="124" spans="1:7" ht="15" customHeight="1" x14ac:dyDescent="0.25">
      <c r="A124" s="370" t="s">
        <v>1993</v>
      </c>
      <c r="B124" s="160" t="s">
        <v>1015</v>
      </c>
      <c r="C124" s="161" t="s">
        <v>1994</v>
      </c>
      <c r="D124" s="794" t="s">
        <v>3677</v>
      </c>
      <c r="E124" s="898">
        <v>14920</v>
      </c>
      <c r="F124" s="890">
        <v>394</v>
      </c>
      <c r="G124" s="795" t="s">
        <v>3678</v>
      </c>
    </row>
    <row r="125" spans="1:7" ht="15" customHeight="1" x14ac:dyDescent="0.25">
      <c r="A125" s="370" t="s">
        <v>1995</v>
      </c>
      <c r="B125" s="160" t="s">
        <v>1015</v>
      </c>
      <c r="C125" s="161" t="s">
        <v>1996</v>
      </c>
      <c r="D125" s="794" t="s">
        <v>3677</v>
      </c>
      <c r="E125" s="898">
        <v>17000</v>
      </c>
      <c r="F125" s="890">
        <v>367</v>
      </c>
      <c r="G125" s="795" t="s">
        <v>3678</v>
      </c>
    </row>
    <row r="126" spans="1:7" ht="15" customHeight="1" x14ac:dyDescent="0.25">
      <c r="A126" s="370" t="s">
        <v>1997</v>
      </c>
      <c r="B126" s="160" t="s">
        <v>1015</v>
      </c>
      <c r="C126" s="161" t="s">
        <v>1998</v>
      </c>
      <c r="D126" s="794" t="s">
        <v>3677</v>
      </c>
      <c r="E126" s="898">
        <v>12820</v>
      </c>
      <c r="F126" s="890">
        <v>354</v>
      </c>
      <c r="G126" s="795" t="s">
        <v>3678</v>
      </c>
    </row>
    <row r="127" spans="1:7" ht="15" customHeight="1" x14ac:dyDescent="0.25">
      <c r="A127" s="370" t="s">
        <v>1999</v>
      </c>
      <c r="B127" s="160" t="s">
        <v>1015</v>
      </c>
      <c r="C127" s="161" t="s">
        <v>2000</v>
      </c>
      <c r="D127" s="794" t="s">
        <v>3677</v>
      </c>
      <c r="E127" s="898">
        <v>16340</v>
      </c>
      <c r="F127" s="890">
        <v>345</v>
      </c>
      <c r="G127" s="795" t="s">
        <v>3678</v>
      </c>
    </row>
    <row r="128" spans="1:7" ht="15" customHeight="1" x14ac:dyDescent="0.25">
      <c r="A128" s="370" t="s">
        <v>2001</v>
      </c>
      <c r="B128" s="160" t="s">
        <v>1015</v>
      </c>
      <c r="C128" s="161" t="s">
        <v>2002</v>
      </c>
      <c r="D128" s="794" t="s">
        <v>3677</v>
      </c>
      <c r="E128" s="898">
        <v>5525</v>
      </c>
      <c r="F128" s="890">
        <v>223</v>
      </c>
      <c r="G128" s="795" t="s">
        <v>3678</v>
      </c>
    </row>
    <row r="129" spans="1:7" ht="15" customHeight="1" x14ac:dyDescent="0.25">
      <c r="A129" s="370" t="s">
        <v>2003</v>
      </c>
      <c r="B129" s="160" t="s">
        <v>1015</v>
      </c>
      <c r="C129" s="161" t="s">
        <v>2004</v>
      </c>
      <c r="D129" s="794" t="s">
        <v>3677</v>
      </c>
      <c r="E129" s="898">
        <v>6806</v>
      </c>
      <c r="F129" s="890">
        <v>274</v>
      </c>
      <c r="G129" s="795" t="s">
        <v>3678</v>
      </c>
    </row>
    <row r="130" spans="1:7" ht="15" customHeight="1" x14ac:dyDescent="0.3">
      <c r="A130" s="375" t="s">
        <v>2005</v>
      </c>
      <c r="B130" s="200" t="s">
        <v>3554</v>
      </c>
      <c r="C130" s="296" t="s">
        <v>1990</v>
      </c>
      <c r="D130" s="794" t="s">
        <v>3677</v>
      </c>
      <c r="E130" s="898">
        <v>67</v>
      </c>
      <c r="F130" s="890" t="s">
        <v>3699</v>
      </c>
      <c r="G130" s="795" t="s">
        <v>3678</v>
      </c>
    </row>
    <row r="131" spans="1:7" ht="15" customHeight="1" x14ac:dyDescent="0.25">
      <c r="A131" s="418"/>
      <c r="B131" s="160"/>
      <c r="C131" s="161"/>
      <c r="E131" s="898" t="s">
        <v>3675</v>
      </c>
      <c r="F131" s="890" t="s">
        <v>3675</v>
      </c>
    </row>
    <row r="132" spans="1:7" ht="15" customHeight="1" x14ac:dyDescent="0.3">
      <c r="A132" s="415" t="s">
        <v>2006</v>
      </c>
      <c r="B132" s="489"/>
      <c r="C132" s="409"/>
      <c r="E132" s="898" t="s">
        <v>3675</v>
      </c>
      <c r="F132" s="890" t="s">
        <v>3675</v>
      </c>
    </row>
    <row r="133" spans="1:7" ht="15" customHeight="1" x14ac:dyDescent="0.3">
      <c r="A133" s="415"/>
      <c r="B133" s="160"/>
      <c r="C133" s="161"/>
      <c r="E133" s="898" t="s">
        <v>3675</v>
      </c>
      <c r="F133" s="890" t="s">
        <v>3675</v>
      </c>
    </row>
    <row r="134" spans="1:7" ht="15" customHeight="1" x14ac:dyDescent="0.25">
      <c r="A134" s="560" t="s">
        <v>2007</v>
      </c>
      <c r="B134" s="463" t="s">
        <v>1015</v>
      </c>
      <c r="C134" s="155" t="s">
        <v>2008</v>
      </c>
      <c r="D134" s="794" t="s">
        <v>3677</v>
      </c>
      <c r="E134" s="898">
        <v>18100</v>
      </c>
      <c r="F134" s="890">
        <v>383</v>
      </c>
      <c r="G134" s="795" t="s">
        <v>3678</v>
      </c>
    </row>
    <row r="135" spans="1:7" ht="15" customHeight="1" x14ac:dyDescent="0.25">
      <c r="A135" s="418" t="s">
        <v>2009</v>
      </c>
      <c r="B135" s="160" t="s">
        <v>1015</v>
      </c>
      <c r="C135" s="161" t="s">
        <v>2010</v>
      </c>
      <c r="D135" s="794" t="s">
        <v>3677</v>
      </c>
      <c r="E135" s="898">
        <v>6859</v>
      </c>
      <c r="F135" s="890">
        <v>298</v>
      </c>
      <c r="G135" s="795" t="s">
        <v>3678</v>
      </c>
    </row>
    <row r="136" spans="1:7" ht="15" customHeight="1" x14ac:dyDescent="0.25">
      <c r="A136" s="418" t="s">
        <v>2011</v>
      </c>
      <c r="B136" s="160" t="s">
        <v>1015</v>
      </c>
      <c r="C136" s="161" t="s">
        <v>2012</v>
      </c>
      <c r="D136" s="794" t="s">
        <v>3677</v>
      </c>
      <c r="E136" s="898">
        <v>2725</v>
      </c>
      <c r="F136" s="890">
        <v>155</v>
      </c>
      <c r="G136" s="795" t="s">
        <v>3678</v>
      </c>
    </row>
    <row r="137" spans="1:7" ht="15" customHeight="1" x14ac:dyDescent="0.25">
      <c r="A137" s="418" t="s">
        <v>1999</v>
      </c>
      <c r="B137" s="160" t="s">
        <v>1015</v>
      </c>
      <c r="C137" s="161" t="s">
        <v>2013</v>
      </c>
      <c r="D137" s="794" t="s">
        <v>3677</v>
      </c>
      <c r="E137" s="898">
        <v>1336</v>
      </c>
      <c r="F137" s="890">
        <v>116</v>
      </c>
      <c r="G137" s="795" t="s">
        <v>3678</v>
      </c>
    </row>
    <row r="138" spans="1:7" ht="15" customHeight="1" x14ac:dyDescent="0.25">
      <c r="A138" s="418" t="s">
        <v>2001</v>
      </c>
      <c r="B138" s="160" t="s">
        <v>1015</v>
      </c>
      <c r="C138" s="161" t="s">
        <v>2014</v>
      </c>
      <c r="D138" s="794" t="s">
        <v>3677</v>
      </c>
      <c r="E138" s="898">
        <v>944</v>
      </c>
      <c r="F138" s="890">
        <v>87</v>
      </c>
      <c r="G138" s="795" t="s">
        <v>3678</v>
      </c>
    </row>
    <row r="139" spans="1:7" ht="15" customHeight="1" x14ac:dyDescent="0.25">
      <c r="A139" s="418" t="s">
        <v>2015</v>
      </c>
      <c r="B139" s="160" t="s">
        <v>1015</v>
      </c>
      <c r="C139" s="161" t="s">
        <v>2016</v>
      </c>
      <c r="D139" s="794" t="s">
        <v>3677</v>
      </c>
      <c r="E139" s="898">
        <v>1633</v>
      </c>
      <c r="F139" s="890">
        <v>120</v>
      </c>
      <c r="G139" s="795" t="s">
        <v>3678</v>
      </c>
    </row>
    <row r="140" spans="1:7" ht="15" customHeight="1" x14ac:dyDescent="0.25">
      <c r="A140" s="418" t="s">
        <v>2017</v>
      </c>
      <c r="B140" s="160" t="s">
        <v>1015</v>
      </c>
      <c r="C140" s="161" t="s">
        <v>2018</v>
      </c>
      <c r="D140" s="794" t="s">
        <v>3677</v>
      </c>
      <c r="E140" s="898">
        <v>1417</v>
      </c>
      <c r="F140" s="890">
        <v>95</v>
      </c>
      <c r="G140" s="795" t="s">
        <v>3678</v>
      </c>
    </row>
    <row r="141" spans="1:7" ht="15" customHeight="1" x14ac:dyDescent="0.25">
      <c r="A141" s="418" t="s">
        <v>2019</v>
      </c>
      <c r="B141" s="160" t="s">
        <v>1015</v>
      </c>
      <c r="C141" s="161" t="s">
        <v>2020</v>
      </c>
      <c r="D141" s="794" t="s">
        <v>3677</v>
      </c>
      <c r="E141" s="898">
        <v>943</v>
      </c>
      <c r="F141" s="890">
        <v>77</v>
      </c>
      <c r="G141" s="795" t="s">
        <v>3678</v>
      </c>
    </row>
    <row r="142" spans="1:7" ht="15" customHeight="1" x14ac:dyDescent="0.25">
      <c r="A142" s="418" t="s">
        <v>316</v>
      </c>
      <c r="B142" s="160" t="s">
        <v>1015</v>
      </c>
      <c r="C142" s="161" t="s">
        <v>2021</v>
      </c>
      <c r="D142" s="794" t="s">
        <v>3677</v>
      </c>
      <c r="E142" s="898">
        <v>2244</v>
      </c>
      <c r="F142" s="890">
        <v>141</v>
      </c>
      <c r="G142" s="795" t="s">
        <v>3678</v>
      </c>
    </row>
    <row r="143" spans="1:7" ht="15" customHeight="1" x14ac:dyDescent="0.3">
      <c r="A143" s="424" t="s">
        <v>1779</v>
      </c>
      <c r="B143" s="200" t="s">
        <v>3554</v>
      </c>
      <c r="C143" s="159" t="s">
        <v>2022</v>
      </c>
      <c r="D143" s="794" t="s">
        <v>3677</v>
      </c>
      <c r="E143" s="898">
        <v>62</v>
      </c>
      <c r="F143" s="890">
        <v>5</v>
      </c>
      <c r="G143" s="795" t="s">
        <v>3678</v>
      </c>
    </row>
    <row r="144" spans="1:7" ht="15" customHeight="1" x14ac:dyDescent="0.3">
      <c r="A144" s="663"/>
      <c r="B144" s="160"/>
      <c r="C144" s="161"/>
      <c r="E144" s="898" t="s">
        <v>3675</v>
      </c>
      <c r="F144" s="890" t="s">
        <v>3675</v>
      </c>
    </row>
    <row r="145" spans="1:7" ht="15" customHeight="1" x14ac:dyDescent="0.3">
      <c r="A145" s="421" t="s">
        <v>2023</v>
      </c>
      <c r="B145" s="491"/>
      <c r="C145" s="133"/>
      <c r="E145" s="898" t="s">
        <v>3675</v>
      </c>
      <c r="F145" s="890" t="s">
        <v>3675</v>
      </c>
    </row>
    <row r="146" spans="1:7" ht="15" customHeight="1" x14ac:dyDescent="0.3">
      <c r="A146" s="421"/>
      <c r="B146" s="491"/>
      <c r="C146" s="133"/>
      <c r="E146" s="898" t="s">
        <v>3675</v>
      </c>
      <c r="F146" s="890" t="s">
        <v>3675</v>
      </c>
    </row>
    <row r="147" spans="1:7" ht="15" customHeight="1" x14ac:dyDescent="0.25">
      <c r="A147" s="422" t="s">
        <v>2007</v>
      </c>
      <c r="B147" s="463" t="s">
        <v>1015</v>
      </c>
      <c r="C147" s="155" t="s">
        <v>2024</v>
      </c>
      <c r="D147" s="794" t="s">
        <v>3677</v>
      </c>
      <c r="E147" s="898">
        <v>1862</v>
      </c>
      <c r="F147" s="890">
        <v>123</v>
      </c>
      <c r="G147" s="795" t="s">
        <v>3678</v>
      </c>
    </row>
    <row r="148" spans="1:7" ht="15" customHeight="1" x14ac:dyDescent="0.25">
      <c r="A148" s="423" t="s">
        <v>844</v>
      </c>
      <c r="B148" s="463" t="s">
        <v>1015</v>
      </c>
      <c r="C148" s="155" t="s">
        <v>2025</v>
      </c>
      <c r="D148" s="794" t="s">
        <v>3677</v>
      </c>
      <c r="E148" s="898">
        <v>88</v>
      </c>
      <c r="F148" s="890">
        <v>31</v>
      </c>
      <c r="G148" s="795" t="s">
        <v>3678</v>
      </c>
    </row>
    <row r="149" spans="1:7" ht="15" customHeight="1" x14ac:dyDescent="0.25">
      <c r="A149" s="423" t="s">
        <v>1876</v>
      </c>
      <c r="B149" s="463" t="s">
        <v>1015</v>
      </c>
      <c r="C149" s="155" t="s">
        <v>2026</v>
      </c>
      <c r="D149" s="794" t="s">
        <v>3677</v>
      </c>
      <c r="E149" s="898">
        <v>183</v>
      </c>
      <c r="F149" s="890">
        <v>44</v>
      </c>
      <c r="G149" s="795" t="s">
        <v>3678</v>
      </c>
    </row>
    <row r="150" spans="1:7" ht="15" customHeight="1" x14ac:dyDescent="0.25">
      <c r="A150" s="423" t="s">
        <v>2015</v>
      </c>
      <c r="B150" s="463" t="s">
        <v>1015</v>
      </c>
      <c r="C150" s="155" t="s">
        <v>2027</v>
      </c>
      <c r="D150" s="794" t="s">
        <v>3677</v>
      </c>
      <c r="E150" s="898">
        <v>353</v>
      </c>
      <c r="F150" s="890">
        <v>65</v>
      </c>
      <c r="G150" s="795" t="s">
        <v>3678</v>
      </c>
    </row>
    <row r="151" spans="1:7" ht="15" customHeight="1" x14ac:dyDescent="0.25">
      <c r="A151" s="423" t="s">
        <v>2017</v>
      </c>
      <c r="B151" s="463" t="s">
        <v>1015</v>
      </c>
      <c r="C151" s="155" t="s">
        <v>2028</v>
      </c>
      <c r="D151" s="794" t="s">
        <v>3677</v>
      </c>
      <c r="E151" s="898">
        <v>622</v>
      </c>
      <c r="F151" s="890">
        <v>78</v>
      </c>
      <c r="G151" s="795" t="s">
        <v>3678</v>
      </c>
    </row>
    <row r="152" spans="1:7" ht="15" customHeight="1" x14ac:dyDescent="0.25">
      <c r="A152" s="423" t="s">
        <v>2019</v>
      </c>
      <c r="B152" s="463" t="s">
        <v>1015</v>
      </c>
      <c r="C152" s="155" t="s">
        <v>2029</v>
      </c>
      <c r="D152" s="794" t="s">
        <v>3677</v>
      </c>
      <c r="E152" s="898">
        <v>584</v>
      </c>
      <c r="F152" s="890">
        <v>58</v>
      </c>
      <c r="G152" s="795" t="s">
        <v>3678</v>
      </c>
    </row>
    <row r="153" spans="1:7" ht="15" customHeight="1" x14ac:dyDescent="0.25">
      <c r="A153" s="423" t="s">
        <v>316</v>
      </c>
      <c r="B153" s="463" t="s">
        <v>1015</v>
      </c>
      <c r="C153" s="155" t="s">
        <v>2030</v>
      </c>
      <c r="D153" s="794" t="s">
        <v>3677</v>
      </c>
      <c r="E153" s="898">
        <v>33</v>
      </c>
      <c r="F153" s="890">
        <v>18</v>
      </c>
      <c r="G153" s="795" t="s">
        <v>3678</v>
      </c>
    </row>
    <row r="154" spans="1:7" ht="15" customHeight="1" x14ac:dyDescent="0.3">
      <c r="A154" s="424" t="s">
        <v>1779</v>
      </c>
      <c r="B154" s="200" t="s">
        <v>3554</v>
      </c>
      <c r="C154" s="400" t="s">
        <v>2031</v>
      </c>
      <c r="D154" s="794" t="s">
        <v>3677</v>
      </c>
      <c r="E154" s="898">
        <v>365</v>
      </c>
      <c r="F154" s="890">
        <v>33</v>
      </c>
      <c r="G154" s="795" t="s">
        <v>3678</v>
      </c>
    </row>
    <row r="155" spans="1:7" ht="15" customHeight="1" x14ac:dyDescent="0.3">
      <c r="A155" s="425"/>
      <c r="B155" s="592"/>
      <c r="C155" s="162"/>
      <c r="D155" s="792"/>
      <c r="E155" s="898" t="s">
        <v>3675</v>
      </c>
      <c r="F155" s="890" t="s">
        <v>3675</v>
      </c>
    </row>
    <row r="156" spans="1:7" ht="15" customHeight="1" x14ac:dyDescent="0.3">
      <c r="A156" s="375" t="s">
        <v>2032</v>
      </c>
      <c r="B156" s="461"/>
      <c r="C156" s="369"/>
      <c r="D156" s="792"/>
      <c r="E156" s="898" t="s">
        <v>3675</v>
      </c>
      <c r="F156" s="890" t="s">
        <v>3675</v>
      </c>
    </row>
    <row r="157" spans="1:7" ht="15" customHeight="1" x14ac:dyDescent="0.3">
      <c r="A157" s="375"/>
      <c r="B157" s="461"/>
      <c r="C157" s="369"/>
      <c r="D157" s="792"/>
      <c r="E157" s="898" t="s">
        <v>3675</v>
      </c>
      <c r="F157" s="890" t="s">
        <v>3675</v>
      </c>
    </row>
    <row r="158" spans="1:7" ht="15" customHeight="1" x14ac:dyDescent="0.25">
      <c r="A158" s="564" t="s">
        <v>2033</v>
      </c>
      <c r="B158" s="667" t="s">
        <v>1015</v>
      </c>
      <c r="C158" s="184" t="s">
        <v>2034</v>
      </c>
      <c r="D158" s="792">
        <v>116896.266051146</v>
      </c>
      <c r="E158" s="898">
        <v>116900</v>
      </c>
      <c r="F158" s="890">
        <v>398</v>
      </c>
      <c r="G158" s="264" t="s">
        <v>3676</v>
      </c>
    </row>
    <row r="159" spans="1:7" ht="15" customHeight="1" x14ac:dyDescent="0.25">
      <c r="A159" s="370" t="s">
        <v>2009</v>
      </c>
      <c r="B159" s="592" t="s">
        <v>1015</v>
      </c>
      <c r="C159" s="162" t="s">
        <v>2035</v>
      </c>
      <c r="D159" s="811">
        <v>2659.83054381078</v>
      </c>
      <c r="E159" s="898">
        <v>3390</v>
      </c>
      <c r="F159" s="890">
        <v>181</v>
      </c>
      <c r="G159" s="795" t="s">
        <v>3686</v>
      </c>
    </row>
    <row r="160" spans="1:7" ht="15" customHeight="1" x14ac:dyDescent="0.25">
      <c r="A160" s="370" t="s">
        <v>2011</v>
      </c>
      <c r="B160" s="592" t="s">
        <v>1015</v>
      </c>
      <c r="C160" s="162" t="s">
        <v>2036</v>
      </c>
      <c r="D160" s="811">
        <v>12700.726328238299</v>
      </c>
      <c r="E160" s="898">
        <v>13580</v>
      </c>
      <c r="F160" s="890">
        <v>313</v>
      </c>
      <c r="G160" s="795" t="s">
        <v>3686</v>
      </c>
    </row>
    <row r="161" spans="1:7" ht="15" customHeight="1" x14ac:dyDescent="0.25">
      <c r="A161" s="370" t="s">
        <v>2037</v>
      </c>
      <c r="B161" s="465" t="s">
        <v>1015</v>
      </c>
      <c r="C161" s="373" t="s">
        <v>2038</v>
      </c>
      <c r="D161" s="811">
        <v>18115.671384205201</v>
      </c>
      <c r="E161" s="898">
        <v>18600</v>
      </c>
      <c r="F161" s="890">
        <v>342</v>
      </c>
      <c r="G161" s="795" t="s">
        <v>3686</v>
      </c>
    </row>
    <row r="162" spans="1:7" ht="15" customHeight="1" x14ac:dyDescent="0.25">
      <c r="A162" s="370" t="s">
        <v>2039</v>
      </c>
      <c r="B162" s="592" t="s">
        <v>1015</v>
      </c>
      <c r="C162" s="162" t="s">
        <v>2040</v>
      </c>
      <c r="D162" s="811">
        <v>21385.582863880802</v>
      </c>
      <c r="E162" s="898">
        <v>21720</v>
      </c>
      <c r="F162" s="890">
        <v>373</v>
      </c>
      <c r="G162" s="795" t="s">
        <v>3686</v>
      </c>
    </row>
    <row r="163" spans="1:7" ht="15" customHeight="1" x14ac:dyDescent="0.25">
      <c r="A163" s="370" t="s">
        <v>2041</v>
      </c>
      <c r="B163" s="593" t="s">
        <v>1015</v>
      </c>
      <c r="C163" s="115" t="s">
        <v>2042</v>
      </c>
      <c r="D163" s="811">
        <v>20463.784429224299</v>
      </c>
      <c r="E163" s="898">
        <v>20420</v>
      </c>
      <c r="F163" s="890">
        <v>377</v>
      </c>
      <c r="G163" s="795" t="s">
        <v>3686</v>
      </c>
    </row>
    <row r="164" spans="1:7" ht="15" customHeight="1" x14ac:dyDescent="0.25">
      <c r="A164" s="370" t="s">
        <v>2043</v>
      </c>
      <c r="B164" s="592" t="s">
        <v>1015</v>
      </c>
      <c r="C164" s="162" t="s">
        <v>2044</v>
      </c>
      <c r="D164" s="811">
        <v>15539.573892967601</v>
      </c>
      <c r="E164" s="898">
        <v>15070</v>
      </c>
      <c r="F164" s="890">
        <v>340</v>
      </c>
      <c r="G164" s="795" t="s">
        <v>3686</v>
      </c>
    </row>
    <row r="165" spans="1:7" ht="15" customHeight="1" x14ac:dyDescent="0.25">
      <c r="A165" s="370" t="s">
        <v>2045</v>
      </c>
      <c r="B165" s="463" t="s">
        <v>1015</v>
      </c>
      <c r="C165" s="155" t="s">
        <v>2046</v>
      </c>
      <c r="D165" s="811">
        <v>16128.087128962699</v>
      </c>
      <c r="E165" s="898">
        <v>15520</v>
      </c>
      <c r="F165" s="890">
        <v>370</v>
      </c>
      <c r="G165" s="795" t="s">
        <v>3686</v>
      </c>
    </row>
    <row r="166" spans="1:7" ht="15" customHeight="1" x14ac:dyDescent="0.25">
      <c r="A166" s="370" t="s">
        <v>2047</v>
      </c>
      <c r="B166" s="592" t="s">
        <v>1015</v>
      </c>
      <c r="C166" s="162" t="s">
        <v>2048</v>
      </c>
      <c r="D166" s="811">
        <v>9903.0094798559603</v>
      </c>
      <c r="E166" s="898">
        <v>8593</v>
      </c>
      <c r="F166" s="890">
        <v>307</v>
      </c>
      <c r="G166" s="795" t="s">
        <v>3686</v>
      </c>
    </row>
    <row r="167" spans="1:7" ht="15" customHeight="1" x14ac:dyDescent="0.3">
      <c r="A167" s="375" t="s">
        <v>3419</v>
      </c>
      <c r="B167" s="200" t="s">
        <v>3554</v>
      </c>
      <c r="C167" s="369" t="s">
        <v>2034</v>
      </c>
      <c r="D167" s="811">
        <v>200</v>
      </c>
      <c r="E167" s="898">
        <v>202</v>
      </c>
      <c r="F167" s="890">
        <v>1</v>
      </c>
      <c r="G167" s="795" t="s">
        <v>3686</v>
      </c>
    </row>
    <row r="168" spans="1:7" ht="15" customHeight="1" x14ac:dyDescent="0.3">
      <c r="A168" s="375"/>
      <c r="B168" s="461"/>
      <c r="C168" s="369"/>
      <c r="D168" s="792" t="s">
        <v>3675</v>
      </c>
      <c r="E168" s="898" t="s">
        <v>3675</v>
      </c>
      <c r="F168" s="890" t="s">
        <v>3675</v>
      </c>
    </row>
    <row r="169" spans="1:7" ht="15" customHeight="1" x14ac:dyDescent="0.3">
      <c r="A169" s="375" t="s">
        <v>2049</v>
      </c>
      <c r="B169" s="463"/>
      <c r="C169" s="155"/>
      <c r="D169" s="792" t="s">
        <v>3675</v>
      </c>
      <c r="E169" s="898" t="s">
        <v>3675</v>
      </c>
      <c r="F169" s="890" t="s">
        <v>3675</v>
      </c>
    </row>
    <row r="170" spans="1:7" ht="15" customHeight="1" x14ac:dyDescent="0.25">
      <c r="A170" s="552"/>
      <c r="B170" s="463"/>
      <c r="C170" s="155"/>
      <c r="D170" s="792" t="s">
        <v>3675</v>
      </c>
      <c r="E170" s="898" t="s">
        <v>3675</v>
      </c>
      <c r="F170" s="890" t="s">
        <v>3675</v>
      </c>
    </row>
    <row r="171" spans="1:7" ht="15" customHeight="1" x14ac:dyDescent="0.25">
      <c r="A171" s="564" t="s">
        <v>2050</v>
      </c>
      <c r="B171" s="463" t="s">
        <v>1015</v>
      </c>
      <c r="C171" s="155" t="s">
        <v>2051</v>
      </c>
      <c r="D171" s="792">
        <v>116018.64985508801</v>
      </c>
      <c r="E171" s="898">
        <v>116000</v>
      </c>
      <c r="F171" s="890">
        <v>405</v>
      </c>
      <c r="G171" s="264" t="s">
        <v>3676</v>
      </c>
    </row>
    <row r="172" spans="1:7" ht="15" customHeight="1" x14ac:dyDescent="0.25">
      <c r="A172" s="370" t="s">
        <v>1991</v>
      </c>
      <c r="B172" s="592" t="s">
        <v>1015</v>
      </c>
      <c r="C172" s="162" t="s">
        <v>2052</v>
      </c>
      <c r="D172" s="792">
        <v>1434.54057857917</v>
      </c>
      <c r="E172" s="898">
        <v>1435</v>
      </c>
      <c r="F172" s="890">
        <v>179</v>
      </c>
    </row>
    <row r="173" spans="1:7" ht="15" customHeight="1" x14ac:dyDescent="0.25">
      <c r="A173" s="370" t="s">
        <v>1993</v>
      </c>
      <c r="B173" s="465" t="s">
        <v>1015</v>
      </c>
      <c r="C173" s="373" t="s">
        <v>2053</v>
      </c>
      <c r="D173" s="811">
        <v>7236.2003132896598</v>
      </c>
      <c r="E173" s="898">
        <v>10340</v>
      </c>
      <c r="F173" s="890">
        <v>320</v>
      </c>
      <c r="G173" s="795" t="s">
        <v>3685</v>
      </c>
    </row>
    <row r="174" spans="1:7" ht="15" customHeight="1" x14ac:dyDescent="0.25">
      <c r="A174" s="370" t="s">
        <v>1995</v>
      </c>
      <c r="B174" s="592" t="s">
        <v>1015</v>
      </c>
      <c r="C174" s="162" t="s">
        <v>2054</v>
      </c>
      <c r="D174" s="811">
        <v>22948.129345284</v>
      </c>
      <c r="E174" s="898">
        <v>19840</v>
      </c>
      <c r="F174" s="890">
        <v>432</v>
      </c>
      <c r="G174" s="795" t="s">
        <v>3685</v>
      </c>
    </row>
    <row r="175" spans="1:7" ht="15" customHeight="1" x14ac:dyDescent="0.25">
      <c r="A175" s="370" t="s">
        <v>1997</v>
      </c>
      <c r="B175" s="593" t="s">
        <v>1015</v>
      </c>
      <c r="C175" s="115" t="s">
        <v>2055</v>
      </c>
      <c r="D175" s="811">
        <v>16766.955177906799</v>
      </c>
      <c r="E175" s="898">
        <v>20630</v>
      </c>
      <c r="F175" s="890">
        <v>376</v>
      </c>
      <c r="G175" s="795" t="s">
        <v>3685</v>
      </c>
    </row>
    <row r="176" spans="1:7" ht="15" customHeight="1" x14ac:dyDescent="0.25">
      <c r="A176" s="370" t="s">
        <v>1999</v>
      </c>
      <c r="B176" s="592" t="s">
        <v>1015</v>
      </c>
      <c r="C176" s="162" t="s">
        <v>2056</v>
      </c>
      <c r="D176" s="811">
        <v>33393.770237384997</v>
      </c>
      <c r="E176" s="898">
        <v>31870</v>
      </c>
      <c r="F176" s="890">
        <v>472</v>
      </c>
      <c r="G176" s="795" t="s">
        <v>3685</v>
      </c>
    </row>
    <row r="177" spans="1:7" ht="15" customHeight="1" x14ac:dyDescent="0.25">
      <c r="A177" s="370" t="s">
        <v>2001</v>
      </c>
      <c r="B177" s="463" t="s">
        <v>1015</v>
      </c>
      <c r="C177" s="155" t="s">
        <v>2057</v>
      </c>
      <c r="D177" s="811">
        <v>17906.800915591601</v>
      </c>
      <c r="E177" s="898">
        <v>16810</v>
      </c>
      <c r="F177" s="890">
        <v>365</v>
      </c>
      <c r="G177" s="795" t="s">
        <v>3685</v>
      </c>
    </row>
    <row r="178" spans="1:7" ht="15" customHeight="1" x14ac:dyDescent="0.25">
      <c r="A178" s="370" t="s">
        <v>2003</v>
      </c>
      <c r="B178" s="592" t="s">
        <v>1015</v>
      </c>
      <c r="C178" s="162" t="s">
        <v>2058</v>
      </c>
      <c r="D178" s="811">
        <v>16332.253287051501</v>
      </c>
      <c r="E178" s="898">
        <v>15090</v>
      </c>
      <c r="F178" s="890">
        <v>427</v>
      </c>
      <c r="G178" s="795" t="s">
        <v>3685</v>
      </c>
    </row>
    <row r="179" spans="1:7" ht="15" customHeight="1" x14ac:dyDescent="0.3">
      <c r="A179" s="375" t="s">
        <v>3419</v>
      </c>
      <c r="B179" s="200" t="s">
        <v>3554</v>
      </c>
      <c r="C179" s="369" t="s">
        <v>2051</v>
      </c>
      <c r="D179" s="811">
        <v>110</v>
      </c>
      <c r="E179" s="898">
        <v>106</v>
      </c>
      <c r="F179" s="890">
        <v>2</v>
      </c>
      <c r="G179" s="795" t="s">
        <v>3685</v>
      </c>
    </row>
    <row r="180" spans="1:7" ht="15" customHeight="1" x14ac:dyDescent="0.25">
      <c r="A180" s="370" t="s">
        <v>2059</v>
      </c>
      <c r="B180" s="463" t="s">
        <v>1015</v>
      </c>
      <c r="C180" s="155" t="s">
        <v>2060</v>
      </c>
      <c r="D180" s="792">
        <v>5404.9750114999997</v>
      </c>
      <c r="E180" s="898">
        <v>5405</v>
      </c>
      <c r="F180" s="890">
        <v>191</v>
      </c>
    </row>
    <row r="181" spans="1:7" ht="15" customHeight="1" x14ac:dyDescent="0.25">
      <c r="A181" s="370"/>
      <c r="B181" s="592"/>
      <c r="C181" s="162"/>
      <c r="D181" s="792" t="s">
        <v>3675</v>
      </c>
      <c r="E181" s="898" t="s">
        <v>3675</v>
      </c>
      <c r="F181" s="890" t="s">
        <v>3675</v>
      </c>
    </row>
    <row r="182" spans="1:7" ht="15" customHeight="1" x14ac:dyDescent="0.3">
      <c r="A182" s="375" t="s">
        <v>2061</v>
      </c>
      <c r="B182" s="665"/>
      <c r="C182" s="400"/>
      <c r="D182" s="792" t="s">
        <v>3675</v>
      </c>
      <c r="E182" s="898" t="s">
        <v>3675</v>
      </c>
      <c r="F182" s="890" t="s">
        <v>3675</v>
      </c>
    </row>
    <row r="183" spans="1:7" ht="15" customHeight="1" x14ac:dyDescent="0.3">
      <c r="A183" s="375"/>
      <c r="B183" s="592"/>
      <c r="C183" s="162"/>
      <c r="D183" s="792" t="s">
        <v>3675</v>
      </c>
      <c r="E183" s="898" t="s">
        <v>3675</v>
      </c>
      <c r="F183" s="890" t="s">
        <v>3675</v>
      </c>
    </row>
    <row r="184" spans="1:7" ht="15" customHeight="1" x14ac:dyDescent="0.25">
      <c r="A184" s="564" t="s">
        <v>2062</v>
      </c>
      <c r="B184" s="592" t="s">
        <v>1015</v>
      </c>
      <c r="C184" s="162" t="s">
        <v>2063</v>
      </c>
      <c r="D184" s="810">
        <v>75603.213554624803</v>
      </c>
      <c r="E184" s="950">
        <v>75600</v>
      </c>
      <c r="F184" s="951">
        <v>724</v>
      </c>
      <c r="G184" s="795" t="s">
        <v>3685</v>
      </c>
    </row>
    <row r="185" spans="1:7" ht="15" customHeight="1" x14ac:dyDescent="0.25">
      <c r="A185" s="370" t="s">
        <v>1991</v>
      </c>
      <c r="B185" s="592" t="s">
        <v>1015</v>
      </c>
      <c r="C185" s="162" t="s">
        <v>2064</v>
      </c>
      <c r="D185" s="810">
        <v>9236.0224190713197</v>
      </c>
      <c r="E185" s="950">
        <v>9236</v>
      </c>
      <c r="F185" s="951">
        <v>277</v>
      </c>
      <c r="G185" s="952"/>
    </row>
    <row r="186" spans="1:7" ht="15" customHeight="1" x14ac:dyDescent="0.25">
      <c r="A186" s="370" t="s">
        <v>1993</v>
      </c>
      <c r="B186" s="592" t="s">
        <v>1015</v>
      </c>
      <c r="C186" s="162" t="s">
        <v>2065</v>
      </c>
      <c r="D186" s="811">
        <v>18517.061429298399</v>
      </c>
      <c r="E186" s="898">
        <v>23480</v>
      </c>
      <c r="F186" s="890">
        <v>457</v>
      </c>
      <c r="G186" s="795" t="s">
        <v>3685</v>
      </c>
    </row>
    <row r="187" spans="1:7" ht="15" customHeight="1" x14ac:dyDescent="0.25">
      <c r="A187" s="370" t="s">
        <v>1995</v>
      </c>
      <c r="B187" s="592" t="s">
        <v>1015</v>
      </c>
      <c r="C187" s="162" t="s">
        <v>2066</v>
      </c>
      <c r="D187" s="811">
        <v>25235.9608492072</v>
      </c>
      <c r="E187" s="898">
        <v>20270</v>
      </c>
      <c r="F187" s="890">
        <v>447</v>
      </c>
      <c r="G187" s="795" t="s">
        <v>3685</v>
      </c>
    </row>
    <row r="188" spans="1:7" ht="15" customHeight="1" x14ac:dyDescent="0.25">
      <c r="A188" s="370" t="s">
        <v>1997</v>
      </c>
      <c r="B188" s="592" t="s">
        <v>1015</v>
      </c>
      <c r="C188" s="162" t="s">
        <v>2067</v>
      </c>
      <c r="D188" s="811">
        <v>9351.4752975781903</v>
      </c>
      <c r="E188" s="898">
        <v>10980</v>
      </c>
      <c r="F188" s="890">
        <v>275</v>
      </c>
      <c r="G188" s="795" t="s">
        <v>3685</v>
      </c>
    </row>
    <row r="189" spans="1:7" ht="15" customHeight="1" x14ac:dyDescent="0.25">
      <c r="A189" s="370" t="s">
        <v>1999</v>
      </c>
      <c r="B189" s="592" t="s">
        <v>1015</v>
      </c>
      <c r="C189" s="162" t="s">
        <v>2068</v>
      </c>
      <c r="D189" s="811">
        <v>8949.9396055693996</v>
      </c>
      <c r="E189" s="898">
        <v>7743</v>
      </c>
      <c r="F189" s="890">
        <v>240</v>
      </c>
      <c r="G189" s="795" t="s">
        <v>3685</v>
      </c>
    </row>
    <row r="190" spans="1:7" ht="15" customHeight="1" x14ac:dyDescent="0.25">
      <c r="A190" s="370" t="s">
        <v>2001</v>
      </c>
      <c r="B190" s="593" t="s">
        <v>1015</v>
      </c>
      <c r="C190" s="115" t="s">
        <v>2069</v>
      </c>
      <c r="D190" s="811">
        <v>1837.6708968256301</v>
      </c>
      <c r="E190" s="898">
        <v>1995</v>
      </c>
      <c r="F190" s="890">
        <v>138</v>
      </c>
      <c r="G190" s="795" t="s">
        <v>3685</v>
      </c>
    </row>
    <row r="191" spans="1:7" ht="15" customHeight="1" x14ac:dyDescent="0.25">
      <c r="A191" s="370" t="s">
        <v>2003</v>
      </c>
      <c r="B191" s="592" t="s">
        <v>1015</v>
      </c>
      <c r="C191" s="162" t="s">
        <v>2070</v>
      </c>
      <c r="D191" s="811">
        <v>2475.0830570739099</v>
      </c>
      <c r="E191" s="898">
        <v>1893</v>
      </c>
      <c r="F191" s="890">
        <v>154</v>
      </c>
      <c r="G191" s="795" t="s">
        <v>3685</v>
      </c>
    </row>
    <row r="192" spans="1:7" ht="15" customHeight="1" x14ac:dyDescent="0.3">
      <c r="A192" s="375" t="s">
        <v>3419</v>
      </c>
      <c r="B192" s="200" t="s">
        <v>3554</v>
      </c>
      <c r="C192" s="369" t="s">
        <v>2063</v>
      </c>
      <c r="D192" s="811">
        <v>60</v>
      </c>
      <c r="E192" s="898">
        <v>55</v>
      </c>
      <c r="F192" s="890">
        <v>1</v>
      </c>
      <c r="G192" s="795" t="s">
        <v>3685</v>
      </c>
    </row>
    <row r="193" spans="1:7" ht="15" customHeight="1" x14ac:dyDescent="0.25">
      <c r="A193" s="370" t="s">
        <v>2059</v>
      </c>
      <c r="B193" s="463" t="s">
        <v>1015</v>
      </c>
      <c r="C193" s="155" t="s">
        <v>2071</v>
      </c>
      <c r="D193" s="792">
        <v>7547.5128153484902</v>
      </c>
      <c r="E193" s="898">
        <v>7548</v>
      </c>
      <c r="F193" s="890">
        <v>317</v>
      </c>
    </row>
    <row r="194" spans="1:7" ht="15" customHeight="1" x14ac:dyDescent="0.25">
      <c r="A194" s="370"/>
      <c r="B194" s="592"/>
      <c r="C194" s="162"/>
      <c r="D194" s="792" t="s">
        <v>3675</v>
      </c>
      <c r="E194" s="898" t="s">
        <v>3675</v>
      </c>
      <c r="F194" s="890" t="s">
        <v>3675</v>
      </c>
    </row>
    <row r="195" spans="1:7" ht="15" customHeight="1" x14ac:dyDescent="0.3">
      <c r="A195" s="426" t="s">
        <v>3420</v>
      </c>
      <c r="B195" s="592"/>
      <c r="C195" s="162"/>
      <c r="D195" s="792" t="s">
        <v>3675</v>
      </c>
      <c r="E195" s="898" t="s">
        <v>3675</v>
      </c>
      <c r="F195" s="890" t="s">
        <v>3675</v>
      </c>
    </row>
    <row r="196" spans="1:7" ht="15" customHeight="1" x14ac:dyDescent="0.3">
      <c r="A196" s="374"/>
      <c r="B196" s="160"/>
      <c r="C196" s="161"/>
      <c r="D196" s="792" t="s">
        <v>3675</v>
      </c>
      <c r="E196" s="898" t="s">
        <v>3675</v>
      </c>
      <c r="F196" s="890" t="s">
        <v>3675</v>
      </c>
    </row>
    <row r="197" spans="1:7" ht="15" customHeight="1" x14ac:dyDescent="0.25">
      <c r="A197" s="564" t="s">
        <v>2072</v>
      </c>
      <c r="B197" s="592" t="s">
        <v>1015</v>
      </c>
      <c r="C197" s="162" t="s">
        <v>2073</v>
      </c>
      <c r="D197" s="811">
        <v>5385.7045754563096</v>
      </c>
      <c r="E197" s="898">
        <v>5388</v>
      </c>
      <c r="F197" s="890">
        <v>255</v>
      </c>
      <c r="G197" s="795" t="s">
        <v>3685</v>
      </c>
    </row>
    <row r="198" spans="1:7" ht="15" customHeight="1" x14ac:dyDescent="0.25">
      <c r="A198" s="370" t="s">
        <v>1991</v>
      </c>
      <c r="B198" s="592" t="s">
        <v>1015</v>
      </c>
      <c r="C198" s="162" t="s">
        <v>2074</v>
      </c>
      <c r="D198" s="811">
        <v>344.85333588972202</v>
      </c>
      <c r="E198" s="898">
        <v>346</v>
      </c>
      <c r="F198" s="890">
        <v>53</v>
      </c>
      <c r="G198" s="795" t="s">
        <v>3685</v>
      </c>
    </row>
    <row r="199" spans="1:7" ht="15" customHeight="1" x14ac:dyDescent="0.25">
      <c r="A199" s="370" t="s">
        <v>1993</v>
      </c>
      <c r="B199" s="592" t="s">
        <v>1015</v>
      </c>
      <c r="C199" s="162" t="s">
        <v>2075</v>
      </c>
      <c r="D199" s="811">
        <v>494.959682368073</v>
      </c>
      <c r="E199" s="898">
        <v>522</v>
      </c>
      <c r="F199" s="890">
        <v>65</v>
      </c>
      <c r="G199" s="795" t="s">
        <v>3685</v>
      </c>
    </row>
    <row r="200" spans="1:7" ht="15" customHeight="1" x14ac:dyDescent="0.25">
      <c r="A200" s="370" t="s">
        <v>1995</v>
      </c>
      <c r="B200" s="592" t="s">
        <v>1015</v>
      </c>
      <c r="C200" s="162" t="s">
        <v>2076</v>
      </c>
      <c r="D200" s="811">
        <v>815.97310067078001</v>
      </c>
      <c r="E200" s="898">
        <v>792</v>
      </c>
      <c r="F200" s="890">
        <v>96</v>
      </c>
      <c r="G200" s="795" t="s">
        <v>3685</v>
      </c>
    </row>
    <row r="201" spans="1:7" ht="15" customHeight="1" x14ac:dyDescent="0.25">
      <c r="A201" s="370" t="s">
        <v>1997</v>
      </c>
      <c r="B201" s="592" t="s">
        <v>1015</v>
      </c>
      <c r="C201" s="162" t="s">
        <v>2077</v>
      </c>
      <c r="D201" s="811">
        <v>771.34765621913698</v>
      </c>
      <c r="E201" s="898">
        <v>792</v>
      </c>
      <c r="F201" s="890">
        <v>95</v>
      </c>
      <c r="G201" s="795" t="s">
        <v>3685</v>
      </c>
    </row>
    <row r="202" spans="1:7" ht="15" customHeight="1" x14ac:dyDescent="0.25">
      <c r="A202" s="370" t="s">
        <v>1999</v>
      </c>
      <c r="B202" s="565" t="s">
        <v>1015</v>
      </c>
      <c r="C202" s="286" t="s">
        <v>2078</v>
      </c>
      <c r="D202" s="811">
        <v>1328.15823893998</v>
      </c>
      <c r="E202" s="898">
        <v>1320</v>
      </c>
      <c r="F202" s="890">
        <v>115</v>
      </c>
      <c r="G202" s="795" t="s">
        <v>3685</v>
      </c>
    </row>
    <row r="203" spans="1:7" ht="15" customHeight="1" x14ac:dyDescent="0.25">
      <c r="A203" s="370" t="s">
        <v>2001</v>
      </c>
      <c r="B203" s="592" t="s">
        <v>1015</v>
      </c>
      <c r="C203" s="162" t="s">
        <v>2079</v>
      </c>
      <c r="D203" s="811">
        <v>662.72185070139005</v>
      </c>
      <c r="E203" s="898">
        <v>657</v>
      </c>
      <c r="F203" s="890">
        <v>76</v>
      </c>
      <c r="G203" s="795" t="s">
        <v>3685</v>
      </c>
    </row>
    <row r="204" spans="1:7" ht="15" customHeight="1" x14ac:dyDescent="0.25">
      <c r="A204" s="370" t="s">
        <v>2003</v>
      </c>
      <c r="B204" s="592" t="s">
        <v>1015</v>
      </c>
      <c r="C204" s="162" t="s">
        <v>2080</v>
      </c>
      <c r="D204" s="811">
        <v>967.69071066722699</v>
      </c>
      <c r="E204" s="898">
        <v>958</v>
      </c>
      <c r="F204" s="890">
        <v>84</v>
      </c>
      <c r="G204" s="795" t="s">
        <v>3685</v>
      </c>
    </row>
    <row r="205" spans="1:7" ht="15" customHeight="1" x14ac:dyDescent="0.3">
      <c r="A205" s="375" t="s">
        <v>3419</v>
      </c>
      <c r="B205" s="200" t="s">
        <v>3554</v>
      </c>
      <c r="C205" s="369" t="s">
        <v>2073</v>
      </c>
      <c r="D205" s="810">
        <v>100</v>
      </c>
      <c r="E205" s="950">
        <v>100</v>
      </c>
      <c r="F205" s="951" t="s">
        <v>3675</v>
      </c>
      <c r="G205" s="952"/>
    </row>
    <row r="206" spans="1:7" ht="15" customHeight="1" x14ac:dyDescent="0.25">
      <c r="A206" s="370" t="s">
        <v>2059</v>
      </c>
      <c r="B206" s="463" t="s">
        <v>1015</v>
      </c>
      <c r="C206" s="155" t="s">
        <v>2081</v>
      </c>
      <c r="D206" s="792">
        <v>2023.00070362201</v>
      </c>
      <c r="E206" s="898">
        <v>2023</v>
      </c>
      <c r="F206" s="890">
        <v>127</v>
      </c>
      <c r="G206" s="795"/>
    </row>
    <row r="207" spans="1:7" ht="15" customHeight="1" x14ac:dyDescent="0.3">
      <c r="A207" s="370"/>
      <c r="B207" s="665"/>
      <c r="C207" s="400"/>
      <c r="D207" s="792" t="s">
        <v>3675</v>
      </c>
      <c r="E207" s="898" t="s">
        <v>3675</v>
      </c>
      <c r="F207" s="890" t="s">
        <v>3675</v>
      </c>
    </row>
    <row r="208" spans="1:7" ht="15" customHeight="1" x14ac:dyDescent="0.3">
      <c r="A208" s="375" t="s">
        <v>2082</v>
      </c>
      <c r="B208" s="640"/>
      <c r="C208" s="288"/>
      <c r="D208" s="792" t="s">
        <v>3675</v>
      </c>
      <c r="E208" s="898" t="s">
        <v>3675</v>
      </c>
      <c r="F208" s="890" t="s">
        <v>3675</v>
      </c>
    </row>
    <row r="209" spans="1:7" ht="15" customHeight="1" x14ac:dyDescent="0.3">
      <c r="A209" s="394"/>
      <c r="B209" s="605"/>
      <c r="C209" s="189"/>
      <c r="D209" s="792" t="s">
        <v>3675</v>
      </c>
      <c r="E209" s="898" t="s">
        <v>3675</v>
      </c>
      <c r="F209" s="890" t="s">
        <v>3675</v>
      </c>
    </row>
    <row r="210" spans="1:7" ht="15" customHeight="1" x14ac:dyDescent="0.25">
      <c r="A210" s="662" t="s">
        <v>2083</v>
      </c>
      <c r="B210" s="592" t="s">
        <v>1015</v>
      </c>
      <c r="C210" s="162" t="s">
        <v>2084</v>
      </c>
      <c r="D210" s="810">
        <v>4554.1294951481404</v>
      </c>
      <c r="E210" s="950">
        <v>4554</v>
      </c>
      <c r="F210" s="951">
        <v>264</v>
      </c>
      <c r="G210" s="952" t="s">
        <v>3685</v>
      </c>
    </row>
    <row r="211" spans="1:7" ht="15" customHeight="1" x14ac:dyDescent="0.25">
      <c r="A211" s="370" t="s">
        <v>1991</v>
      </c>
      <c r="B211" s="592" t="s">
        <v>1015</v>
      </c>
      <c r="C211" s="162" t="s">
        <v>2085</v>
      </c>
      <c r="D211" s="811">
        <v>2072.5206424684102</v>
      </c>
      <c r="E211" s="898">
        <v>2074</v>
      </c>
      <c r="F211" s="890">
        <v>126</v>
      </c>
      <c r="G211" s="795" t="s">
        <v>3685</v>
      </c>
    </row>
    <row r="212" spans="1:7" ht="15" customHeight="1" x14ac:dyDescent="0.25">
      <c r="A212" s="370" t="s">
        <v>1993</v>
      </c>
      <c r="B212" s="592" t="s">
        <v>1015</v>
      </c>
      <c r="C212" s="162" t="s">
        <v>2086</v>
      </c>
      <c r="D212" s="811">
        <v>1028.7997625778901</v>
      </c>
      <c r="E212" s="898">
        <v>1070</v>
      </c>
      <c r="F212" s="890">
        <v>124</v>
      </c>
      <c r="G212" s="795" t="s">
        <v>3685</v>
      </c>
    </row>
    <row r="213" spans="1:7" ht="15" customHeight="1" x14ac:dyDescent="0.25">
      <c r="A213" s="370" t="s">
        <v>1995</v>
      </c>
      <c r="B213" s="592" t="s">
        <v>1015</v>
      </c>
      <c r="C213" s="162" t="s">
        <v>2087</v>
      </c>
      <c r="D213" s="811">
        <v>684.95735524036502</v>
      </c>
      <c r="E213" s="898">
        <v>641</v>
      </c>
      <c r="F213" s="890">
        <v>79</v>
      </c>
      <c r="G213" s="795" t="s">
        <v>3685</v>
      </c>
    </row>
    <row r="214" spans="1:7" ht="15" customHeight="1" x14ac:dyDescent="0.25">
      <c r="A214" s="370" t="s">
        <v>1997</v>
      </c>
      <c r="B214" s="592" t="s">
        <v>1015</v>
      </c>
      <c r="C214" s="162" t="s">
        <v>2088</v>
      </c>
      <c r="D214" s="811">
        <v>399.59369072667999</v>
      </c>
      <c r="E214" s="898">
        <v>407</v>
      </c>
      <c r="F214" s="890">
        <v>60</v>
      </c>
      <c r="G214" s="795" t="s">
        <v>3685</v>
      </c>
    </row>
    <row r="215" spans="1:7" ht="15" customHeight="1" x14ac:dyDescent="0.25">
      <c r="A215" s="370" t="s">
        <v>1999</v>
      </c>
      <c r="B215" s="592" t="s">
        <v>1015</v>
      </c>
      <c r="C215" s="162" t="s">
        <v>2089</v>
      </c>
      <c r="D215" s="811">
        <v>209.69832765156801</v>
      </c>
      <c r="E215" s="898">
        <v>228</v>
      </c>
      <c r="F215" s="890">
        <v>48</v>
      </c>
      <c r="G215" s="795" t="s">
        <v>3685</v>
      </c>
    </row>
    <row r="216" spans="1:7" ht="15" customHeight="1" x14ac:dyDescent="0.25">
      <c r="A216" s="370" t="s">
        <v>2001</v>
      </c>
      <c r="B216" s="592" t="s">
        <v>1015</v>
      </c>
      <c r="C216" s="162" t="s">
        <v>2090</v>
      </c>
      <c r="D216" s="811">
        <v>6.00955216768127</v>
      </c>
      <c r="E216" s="898">
        <v>63</v>
      </c>
      <c r="F216" s="890">
        <v>19</v>
      </c>
      <c r="G216" s="795" t="s">
        <v>3685</v>
      </c>
    </row>
    <row r="217" spans="1:7" ht="15" customHeight="1" x14ac:dyDescent="0.25">
      <c r="A217" s="370" t="s">
        <v>2003</v>
      </c>
      <c r="B217" s="592" t="s">
        <v>1015</v>
      </c>
      <c r="C217" s="162" t="s">
        <v>2091</v>
      </c>
      <c r="D217" s="811">
        <v>152.55016431553599</v>
      </c>
      <c r="E217" s="898">
        <v>71</v>
      </c>
      <c r="F217" s="890">
        <v>27</v>
      </c>
      <c r="G217" s="795" t="s">
        <v>3685</v>
      </c>
    </row>
    <row r="218" spans="1:7" ht="15" customHeight="1" x14ac:dyDescent="0.3">
      <c r="A218" s="375" t="s">
        <v>3419</v>
      </c>
      <c r="B218" s="200" t="s">
        <v>3554</v>
      </c>
      <c r="C218" s="189" t="s">
        <v>2084</v>
      </c>
      <c r="D218" s="811">
        <v>30</v>
      </c>
      <c r="E218" s="898">
        <v>25</v>
      </c>
      <c r="F218" s="890" t="s">
        <v>3675</v>
      </c>
      <c r="G218" s="795" t="s">
        <v>3685</v>
      </c>
    </row>
    <row r="219" spans="1:7" ht="15" customHeight="1" x14ac:dyDescent="0.25">
      <c r="A219" s="370" t="s">
        <v>2059</v>
      </c>
      <c r="B219" s="463" t="s">
        <v>1015</v>
      </c>
      <c r="C219" s="155" t="s">
        <v>2092</v>
      </c>
      <c r="D219" s="792">
        <v>5285.4141820327904</v>
      </c>
      <c r="E219" s="898">
        <v>5285</v>
      </c>
      <c r="F219" s="890">
        <v>290</v>
      </c>
    </row>
    <row r="220" spans="1:7" ht="15" customHeight="1" x14ac:dyDescent="0.3">
      <c r="A220" s="375"/>
      <c r="B220" s="592"/>
      <c r="C220" s="162"/>
      <c r="D220" s="792" t="s">
        <v>3675</v>
      </c>
      <c r="E220" s="898" t="s">
        <v>3675</v>
      </c>
      <c r="F220" s="890" t="s">
        <v>3675</v>
      </c>
    </row>
    <row r="221" spans="1:7" ht="15" customHeight="1" x14ac:dyDescent="0.3">
      <c r="A221" s="375" t="s">
        <v>2093</v>
      </c>
      <c r="B221" s="434"/>
      <c r="C221" s="296"/>
      <c r="D221" s="792" t="s">
        <v>3675</v>
      </c>
      <c r="E221" s="898" t="s">
        <v>3675</v>
      </c>
      <c r="F221" s="890" t="s">
        <v>3675</v>
      </c>
    </row>
    <row r="222" spans="1:7" ht="15" customHeight="1" x14ac:dyDescent="0.3">
      <c r="A222" s="375"/>
      <c r="B222" s="434"/>
      <c r="C222" s="296"/>
      <c r="D222" s="792" t="s">
        <v>3675</v>
      </c>
      <c r="E222" s="898" t="s">
        <v>3675</v>
      </c>
      <c r="F222" s="890" t="s">
        <v>3675</v>
      </c>
    </row>
    <row r="223" spans="1:7" ht="15" customHeight="1" x14ac:dyDescent="0.25">
      <c r="A223" s="662" t="s">
        <v>2094</v>
      </c>
      <c r="B223" s="160" t="s">
        <v>1015</v>
      </c>
      <c r="C223" s="161" t="s">
        <v>2095</v>
      </c>
      <c r="D223" s="811">
        <v>56785.499085095202</v>
      </c>
      <c r="E223" s="950">
        <v>56790</v>
      </c>
      <c r="F223" s="951">
        <v>896</v>
      </c>
      <c r="G223" s="952" t="s">
        <v>3685</v>
      </c>
    </row>
    <row r="224" spans="1:7" ht="15" customHeight="1" x14ac:dyDescent="0.25">
      <c r="A224" s="370" t="s">
        <v>1991</v>
      </c>
      <c r="B224" s="160" t="s">
        <v>1015</v>
      </c>
      <c r="C224" s="161" t="s">
        <v>2096</v>
      </c>
      <c r="D224" s="811">
        <v>26356.979747737802</v>
      </c>
      <c r="E224" s="898">
        <v>26360</v>
      </c>
      <c r="F224" s="890">
        <v>777</v>
      </c>
      <c r="G224" s="795" t="s">
        <v>3685</v>
      </c>
    </row>
    <row r="225" spans="1:7" ht="15" customHeight="1" x14ac:dyDescent="0.25">
      <c r="A225" s="370" t="s">
        <v>1993</v>
      </c>
      <c r="B225" s="160" t="s">
        <v>1015</v>
      </c>
      <c r="C225" s="161" t="s">
        <v>2097</v>
      </c>
      <c r="D225" s="811">
        <v>14606.597020008099</v>
      </c>
      <c r="E225" s="898">
        <v>15590</v>
      </c>
      <c r="F225" s="890">
        <v>507</v>
      </c>
      <c r="G225" s="795" t="s">
        <v>3685</v>
      </c>
    </row>
    <row r="226" spans="1:7" ht="15" customHeight="1" x14ac:dyDescent="0.25">
      <c r="A226" s="370" t="s">
        <v>1995</v>
      </c>
      <c r="B226" s="160" t="s">
        <v>1015</v>
      </c>
      <c r="C226" s="161" t="s">
        <v>2098</v>
      </c>
      <c r="D226" s="811">
        <v>8461.92563710574</v>
      </c>
      <c r="E226" s="898">
        <v>7480</v>
      </c>
      <c r="F226" s="890">
        <v>376</v>
      </c>
      <c r="G226" s="795" t="s">
        <v>3685</v>
      </c>
    </row>
    <row r="227" spans="1:7" ht="15" customHeight="1" x14ac:dyDescent="0.25">
      <c r="A227" s="370" t="s">
        <v>1997</v>
      </c>
      <c r="B227" s="160" t="s">
        <v>1015</v>
      </c>
      <c r="C227" s="161" t="s">
        <v>2099</v>
      </c>
      <c r="D227" s="811">
        <v>2814.3323724112201</v>
      </c>
      <c r="E227" s="898">
        <v>2891</v>
      </c>
      <c r="F227" s="890">
        <v>191</v>
      </c>
      <c r="G227" s="795" t="s">
        <v>3685</v>
      </c>
    </row>
    <row r="228" spans="1:7" ht="15" customHeight="1" x14ac:dyDescent="0.25">
      <c r="A228" s="370" t="s">
        <v>1999</v>
      </c>
      <c r="B228" s="160" t="s">
        <v>1015</v>
      </c>
      <c r="C228" s="161" t="s">
        <v>2100</v>
      </c>
      <c r="D228" s="811">
        <v>2927.7464943052</v>
      </c>
      <c r="E228" s="898">
        <v>3159</v>
      </c>
      <c r="F228" s="890">
        <v>189</v>
      </c>
      <c r="G228" s="795" t="s">
        <v>3685</v>
      </c>
    </row>
    <row r="229" spans="1:7" ht="15" customHeight="1" x14ac:dyDescent="0.25">
      <c r="A229" s="370" t="s">
        <v>2001</v>
      </c>
      <c r="B229" s="160" t="s">
        <v>1015</v>
      </c>
      <c r="C229" s="161" t="s">
        <v>2101</v>
      </c>
      <c r="D229" s="811">
        <v>1296.13368777713</v>
      </c>
      <c r="E229" s="898">
        <v>685</v>
      </c>
      <c r="F229" s="890">
        <v>75</v>
      </c>
      <c r="G229" s="795" t="s">
        <v>3685</v>
      </c>
    </row>
    <row r="230" spans="1:7" ht="15" customHeight="1" x14ac:dyDescent="0.25">
      <c r="A230" s="370" t="s">
        <v>2003</v>
      </c>
      <c r="B230" s="399" t="s">
        <v>1015</v>
      </c>
      <c r="C230" s="399" t="s">
        <v>2102</v>
      </c>
      <c r="D230" s="811">
        <v>321.784125749265</v>
      </c>
      <c r="E230" s="898">
        <v>625</v>
      </c>
      <c r="F230" s="890">
        <v>81</v>
      </c>
      <c r="G230" s="795" t="s">
        <v>3685</v>
      </c>
    </row>
    <row r="231" spans="1:7" ht="15" customHeight="1" x14ac:dyDescent="0.3">
      <c r="A231" s="375" t="s">
        <v>3419</v>
      </c>
      <c r="B231" s="200" t="s">
        <v>3554</v>
      </c>
      <c r="C231" s="378" t="s">
        <v>2095</v>
      </c>
      <c r="D231" s="811">
        <v>30</v>
      </c>
      <c r="E231" s="898">
        <v>25</v>
      </c>
      <c r="F231" s="890" t="s">
        <v>3675</v>
      </c>
      <c r="G231" s="795" t="s">
        <v>3685</v>
      </c>
    </row>
    <row r="232" spans="1:7" ht="15" customHeight="1" x14ac:dyDescent="0.25">
      <c r="A232" s="370" t="s">
        <v>2059</v>
      </c>
      <c r="B232" s="371" t="s">
        <v>1015</v>
      </c>
      <c r="C232" s="371" t="s">
        <v>2103</v>
      </c>
      <c r="D232" s="792">
        <v>59668.630281484497</v>
      </c>
      <c r="E232" s="898">
        <v>59670</v>
      </c>
      <c r="F232" s="890">
        <v>895</v>
      </c>
      <c r="G232" s="264" t="s">
        <v>3676</v>
      </c>
    </row>
    <row r="233" spans="1:7" ht="15" customHeight="1" x14ac:dyDescent="0.25">
      <c r="A233" s="370"/>
      <c r="B233" s="371"/>
      <c r="C233" s="371"/>
      <c r="D233" s="792" t="s">
        <v>3675</v>
      </c>
      <c r="E233" s="898" t="s">
        <v>3675</v>
      </c>
      <c r="F233" s="890" t="s">
        <v>3675</v>
      </c>
    </row>
    <row r="234" spans="1:7" ht="15" customHeight="1" x14ac:dyDescent="0.3">
      <c r="A234" s="377" t="s">
        <v>2104</v>
      </c>
      <c r="B234" s="399"/>
      <c r="C234" s="399"/>
      <c r="D234" s="792" t="s">
        <v>3675</v>
      </c>
      <c r="E234" s="898" t="s">
        <v>3675</v>
      </c>
      <c r="F234" s="890" t="s">
        <v>3675</v>
      </c>
    </row>
    <row r="235" spans="1:7" ht="15" customHeight="1" x14ac:dyDescent="0.3">
      <c r="A235" s="376"/>
      <c r="B235" s="398"/>
      <c r="C235" s="398"/>
      <c r="D235" s="792" t="s">
        <v>3675</v>
      </c>
      <c r="E235" s="898" t="s">
        <v>3675</v>
      </c>
      <c r="F235" s="890" t="s">
        <v>3675</v>
      </c>
    </row>
    <row r="236" spans="1:7" ht="15" customHeight="1" x14ac:dyDescent="0.25">
      <c r="A236" s="662" t="s">
        <v>2105</v>
      </c>
      <c r="B236" s="399" t="s">
        <v>1015</v>
      </c>
      <c r="C236" s="399" t="s">
        <v>2106</v>
      </c>
      <c r="D236" s="792">
        <v>55390.235817144698</v>
      </c>
      <c r="E236" s="898">
        <v>55390</v>
      </c>
      <c r="F236" s="890">
        <v>922</v>
      </c>
    </row>
    <row r="237" spans="1:7" ht="15" customHeight="1" x14ac:dyDescent="0.25">
      <c r="A237" s="370" t="s">
        <v>1991</v>
      </c>
      <c r="B237" s="399" t="s">
        <v>1015</v>
      </c>
      <c r="C237" s="399" t="s">
        <v>2107</v>
      </c>
      <c r="D237" s="811">
        <v>10303.803206436</v>
      </c>
      <c r="E237" s="898">
        <v>10300</v>
      </c>
      <c r="F237" s="890">
        <v>397</v>
      </c>
      <c r="G237" s="795" t="s">
        <v>3685</v>
      </c>
    </row>
    <row r="238" spans="1:7" ht="15" customHeight="1" x14ac:dyDescent="0.25">
      <c r="A238" s="370" t="s">
        <v>1993</v>
      </c>
      <c r="B238" s="399" t="s">
        <v>1015</v>
      </c>
      <c r="C238" s="399" t="s">
        <v>2108</v>
      </c>
      <c r="D238" s="811">
        <v>15514.6469646151</v>
      </c>
      <c r="E238" s="898">
        <v>16980</v>
      </c>
      <c r="F238" s="890">
        <v>514</v>
      </c>
      <c r="G238" s="795" t="s">
        <v>3685</v>
      </c>
    </row>
    <row r="239" spans="1:7" ht="15" customHeight="1" x14ac:dyDescent="0.25">
      <c r="A239" s="370" t="s">
        <v>1995</v>
      </c>
      <c r="B239" s="399" t="s">
        <v>1015</v>
      </c>
      <c r="C239" s="399" t="s">
        <v>2109</v>
      </c>
      <c r="D239" s="811">
        <v>14676.686995403499</v>
      </c>
      <c r="E239" s="898">
        <v>13210</v>
      </c>
      <c r="F239" s="890">
        <v>417</v>
      </c>
      <c r="G239" s="795" t="s">
        <v>3685</v>
      </c>
    </row>
    <row r="240" spans="1:7" ht="15" customHeight="1" x14ac:dyDescent="0.25">
      <c r="A240" s="370" t="s">
        <v>1997</v>
      </c>
      <c r="B240" s="399" t="s">
        <v>1015</v>
      </c>
      <c r="C240" s="399" t="s">
        <v>2110</v>
      </c>
      <c r="D240" s="811">
        <v>5596.4841920517802</v>
      </c>
      <c r="E240" s="898">
        <v>5778</v>
      </c>
      <c r="F240" s="890">
        <v>254</v>
      </c>
      <c r="G240" s="795" t="s">
        <v>3685</v>
      </c>
    </row>
    <row r="241" spans="1:7" ht="15" customHeight="1" x14ac:dyDescent="0.25">
      <c r="A241" s="370" t="s">
        <v>1999</v>
      </c>
      <c r="B241" s="399" t="s">
        <v>1015</v>
      </c>
      <c r="C241" s="399" t="s">
        <v>2111</v>
      </c>
      <c r="D241" s="811">
        <v>6404.1206409864999</v>
      </c>
      <c r="E241" s="898">
        <v>6396</v>
      </c>
      <c r="F241" s="890">
        <v>289</v>
      </c>
      <c r="G241" s="795" t="s">
        <v>3685</v>
      </c>
    </row>
    <row r="242" spans="1:7" ht="15" customHeight="1" x14ac:dyDescent="0.25">
      <c r="A242" s="370" t="s">
        <v>2001</v>
      </c>
      <c r="B242" s="399" t="s">
        <v>1015</v>
      </c>
      <c r="C242" s="399" t="s">
        <v>2112</v>
      </c>
      <c r="D242" s="811">
        <v>1240.0860318310099</v>
      </c>
      <c r="E242" s="898">
        <v>1478</v>
      </c>
      <c r="F242" s="890">
        <v>117</v>
      </c>
      <c r="G242" s="795" t="s">
        <v>3685</v>
      </c>
    </row>
    <row r="243" spans="1:7" ht="15" customHeight="1" x14ac:dyDescent="0.25">
      <c r="A243" s="370" t="s">
        <v>2003</v>
      </c>
      <c r="B243" s="399" t="s">
        <v>1015</v>
      </c>
      <c r="C243" s="399" t="s">
        <v>2113</v>
      </c>
      <c r="D243" s="811">
        <v>1654.4077858205801</v>
      </c>
      <c r="E243" s="898">
        <v>1243</v>
      </c>
      <c r="F243" s="890">
        <v>108</v>
      </c>
      <c r="G243" s="795" t="s">
        <v>3685</v>
      </c>
    </row>
    <row r="244" spans="1:7" ht="15" customHeight="1" x14ac:dyDescent="0.3">
      <c r="A244" s="375" t="s">
        <v>3419</v>
      </c>
      <c r="B244" s="200" t="s">
        <v>3554</v>
      </c>
      <c r="C244" s="378" t="s">
        <v>2106</v>
      </c>
      <c r="D244" s="810">
        <v>50</v>
      </c>
      <c r="E244" s="950">
        <v>50</v>
      </c>
      <c r="F244" s="951">
        <v>1</v>
      </c>
      <c r="G244" s="952"/>
    </row>
    <row r="245" spans="1:7" ht="15" customHeight="1" x14ac:dyDescent="0.25">
      <c r="A245" s="207" t="s">
        <v>2059</v>
      </c>
      <c r="B245" s="371" t="s">
        <v>1015</v>
      </c>
      <c r="C245" s="371" t="s">
        <v>2114</v>
      </c>
      <c r="D245" s="793">
        <v>66081.153353922593</v>
      </c>
      <c r="E245" s="899">
        <v>66080</v>
      </c>
      <c r="F245" s="891">
        <v>865</v>
      </c>
      <c r="G245" s="163" t="s">
        <v>3676</v>
      </c>
    </row>
    <row r="246" spans="1:7" ht="17.25" x14ac:dyDescent="0.25">
      <c r="A246" s="615" t="s">
        <v>3410</v>
      </c>
      <c r="B246" s="167"/>
      <c r="C246" s="167"/>
      <c r="D246" s="184"/>
    </row>
    <row r="247" spans="1:7" ht="17.25" x14ac:dyDescent="0.25">
      <c r="A247" s="615" t="s">
        <v>3411</v>
      </c>
      <c r="D247" s="162"/>
    </row>
    <row r="248" spans="1:7" ht="17.25" x14ac:dyDescent="0.25">
      <c r="A248" s="615" t="s">
        <v>3412</v>
      </c>
      <c r="D248" s="162"/>
    </row>
    <row r="249" spans="1:7" ht="17.25" x14ac:dyDescent="0.25">
      <c r="A249" s="615" t="s">
        <v>3413</v>
      </c>
      <c r="D249" s="373"/>
    </row>
    <row r="250" spans="1:7" ht="17.25" x14ac:dyDescent="0.25">
      <c r="A250" s="615" t="s">
        <v>3414</v>
      </c>
      <c r="D250" s="162"/>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68" style="157" customWidth="1"/>
    <col min="2" max="2" width="60.28515625" style="157" customWidth="1"/>
    <col min="3" max="3" width="135.28515625" style="157" customWidth="1"/>
    <col min="4" max="4" width="16.7109375" style="157" customWidth="1"/>
    <col min="5" max="5" width="16" style="157" customWidth="1"/>
    <col min="6" max="6" width="15.28515625" style="157" customWidth="1"/>
    <col min="7" max="7" width="47.140625" style="157" customWidth="1"/>
    <col min="8" max="16384" width="9.140625" style="157"/>
  </cols>
  <sheetData>
    <row r="1" spans="1:7" x14ac:dyDescent="0.25">
      <c r="A1" s="644" t="s">
        <v>3421</v>
      </c>
    </row>
    <row r="2" spans="1:7" ht="15.75" x14ac:dyDescent="0.3">
      <c r="A2" s="628" t="s">
        <v>3422</v>
      </c>
    </row>
    <row r="3" spans="1:7" ht="30.75" customHeight="1" x14ac:dyDescent="0.25">
      <c r="A3" s="920" t="s">
        <v>3555</v>
      </c>
      <c r="B3" s="920"/>
      <c r="C3" s="920"/>
      <c r="D3" s="876"/>
    </row>
    <row r="4" spans="1:7" x14ac:dyDescent="0.25">
      <c r="A4" s="583" t="s">
        <v>578</v>
      </c>
      <c r="B4" s="163"/>
      <c r="C4" s="528"/>
      <c r="D4" s="877"/>
      <c r="E4" s="163"/>
      <c r="F4" s="163"/>
      <c r="G4" s="163"/>
    </row>
    <row r="5" spans="1:7" ht="65.25" customHeight="1" x14ac:dyDescent="0.25">
      <c r="A5" s="157" t="s">
        <v>65</v>
      </c>
      <c r="B5" s="157" t="s">
        <v>66</v>
      </c>
      <c r="C5" s="157" t="s">
        <v>67</v>
      </c>
      <c r="D5" s="645" t="s">
        <v>3671</v>
      </c>
      <c r="E5" s="645" t="s">
        <v>3748</v>
      </c>
      <c r="F5" s="896" t="s">
        <v>3749</v>
      </c>
      <c r="G5" s="584" t="s">
        <v>3672</v>
      </c>
    </row>
    <row r="6" spans="1:7" ht="15" customHeight="1" x14ac:dyDescent="0.3">
      <c r="A6" s="195" t="s">
        <v>1016</v>
      </c>
      <c r="B6" s="392" t="s">
        <v>617</v>
      </c>
      <c r="C6" s="392"/>
      <c r="D6" s="792">
        <v>77566.755740559005</v>
      </c>
      <c r="E6" s="898">
        <v>77570</v>
      </c>
      <c r="F6" s="890">
        <v>514</v>
      </c>
      <c r="G6" s="264" t="s">
        <v>3676</v>
      </c>
    </row>
    <row r="7" spans="1:7" ht="15" customHeight="1" x14ac:dyDescent="0.3">
      <c r="A7" s="198"/>
      <c r="B7" s="480"/>
      <c r="C7" s="396"/>
      <c r="D7" s="396"/>
      <c r="E7" s="898" t="s">
        <v>3675</v>
      </c>
      <c r="F7" s="890" t="s">
        <v>3675</v>
      </c>
    </row>
    <row r="8" spans="1:7" ht="15" customHeight="1" x14ac:dyDescent="0.3">
      <c r="A8" s="198" t="s">
        <v>2115</v>
      </c>
      <c r="B8" s="160"/>
      <c r="C8" s="161"/>
      <c r="D8" s="161"/>
      <c r="E8" s="898" t="s">
        <v>3675</v>
      </c>
      <c r="F8" s="890" t="s">
        <v>3675</v>
      </c>
    </row>
    <row r="9" spans="1:7" ht="15" customHeight="1" x14ac:dyDescent="0.3">
      <c r="A9" s="198"/>
      <c r="B9" s="665"/>
      <c r="C9" s="400"/>
      <c r="D9" s="400"/>
      <c r="E9" s="898" t="s">
        <v>3675</v>
      </c>
      <c r="F9" s="890" t="s">
        <v>3675</v>
      </c>
    </row>
    <row r="10" spans="1:7" ht="15" customHeight="1" x14ac:dyDescent="0.25">
      <c r="A10" s="201" t="s">
        <v>2116</v>
      </c>
      <c r="B10" s="592" t="s">
        <v>2117</v>
      </c>
      <c r="C10" s="162" t="s">
        <v>2118</v>
      </c>
      <c r="D10" s="794" t="s">
        <v>3677</v>
      </c>
      <c r="E10" s="898">
        <v>1693</v>
      </c>
      <c r="F10" s="890">
        <v>138</v>
      </c>
      <c r="G10" s="795" t="s">
        <v>3678</v>
      </c>
    </row>
    <row r="11" spans="1:7" ht="15" customHeight="1" x14ac:dyDescent="0.25">
      <c r="A11" s="201" t="s">
        <v>2119</v>
      </c>
      <c r="B11" s="592" t="s">
        <v>2117</v>
      </c>
      <c r="C11" s="162" t="s">
        <v>2120</v>
      </c>
      <c r="D11" s="794" t="s">
        <v>3677</v>
      </c>
      <c r="E11" s="898">
        <v>1027</v>
      </c>
      <c r="F11" s="890">
        <v>117</v>
      </c>
      <c r="G11" s="795" t="s">
        <v>3678</v>
      </c>
    </row>
    <row r="12" spans="1:7" ht="15" customHeight="1" x14ac:dyDescent="0.25">
      <c r="A12" s="201" t="s">
        <v>2121</v>
      </c>
      <c r="B12" s="592" t="s">
        <v>2117</v>
      </c>
      <c r="C12" s="162" t="s">
        <v>2122</v>
      </c>
      <c r="D12" s="794" t="s">
        <v>3677</v>
      </c>
      <c r="E12" s="898">
        <v>1094</v>
      </c>
      <c r="F12" s="890">
        <v>106</v>
      </c>
      <c r="G12" s="795" t="s">
        <v>3678</v>
      </c>
    </row>
    <row r="13" spans="1:7" ht="15" customHeight="1" x14ac:dyDescent="0.25">
      <c r="A13" s="201" t="s">
        <v>2123</v>
      </c>
      <c r="B13" s="592" t="s">
        <v>2117</v>
      </c>
      <c r="C13" s="162" t="s">
        <v>2124</v>
      </c>
      <c r="D13" s="794" t="s">
        <v>3677</v>
      </c>
      <c r="E13" s="898">
        <v>968</v>
      </c>
      <c r="F13" s="890">
        <v>100</v>
      </c>
      <c r="G13" s="795" t="s">
        <v>3678</v>
      </c>
    </row>
    <row r="14" spans="1:7" ht="15" customHeight="1" x14ac:dyDescent="0.25">
      <c r="A14" s="201" t="s">
        <v>2125</v>
      </c>
      <c r="B14" s="592" t="s">
        <v>2117</v>
      </c>
      <c r="C14" s="162" t="s">
        <v>2126</v>
      </c>
      <c r="D14" s="794" t="s">
        <v>3677</v>
      </c>
      <c r="E14" s="898">
        <v>2742</v>
      </c>
      <c r="F14" s="890">
        <v>198</v>
      </c>
      <c r="G14" s="795" t="s">
        <v>3678</v>
      </c>
    </row>
    <row r="15" spans="1:7" ht="15" customHeight="1" x14ac:dyDescent="0.25">
      <c r="A15" s="201" t="s">
        <v>1775</v>
      </c>
      <c r="B15" s="592" t="s">
        <v>2117</v>
      </c>
      <c r="C15" s="162" t="s">
        <v>2127</v>
      </c>
      <c r="D15" s="794" t="s">
        <v>3677</v>
      </c>
      <c r="E15" s="898">
        <v>3735</v>
      </c>
      <c r="F15" s="890">
        <v>205</v>
      </c>
      <c r="G15" s="795" t="s">
        <v>3678</v>
      </c>
    </row>
    <row r="16" spans="1:7" ht="15" customHeight="1" x14ac:dyDescent="0.25">
      <c r="A16" s="201" t="s">
        <v>1776</v>
      </c>
      <c r="B16" s="592" t="s">
        <v>2117</v>
      </c>
      <c r="C16" s="162" t="s">
        <v>2128</v>
      </c>
      <c r="D16" s="794" t="s">
        <v>3677</v>
      </c>
      <c r="E16" s="898">
        <v>4478</v>
      </c>
      <c r="F16" s="890">
        <v>228</v>
      </c>
      <c r="G16" s="795" t="s">
        <v>3678</v>
      </c>
    </row>
    <row r="17" spans="1:7" ht="15" customHeight="1" x14ac:dyDescent="0.25">
      <c r="A17" s="201" t="s">
        <v>1777</v>
      </c>
      <c r="B17" s="592" t="s">
        <v>2117</v>
      </c>
      <c r="C17" s="115" t="s">
        <v>2129</v>
      </c>
      <c r="D17" s="794" t="s">
        <v>3677</v>
      </c>
      <c r="E17" s="898">
        <v>3834</v>
      </c>
      <c r="F17" s="890">
        <v>223</v>
      </c>
      <c r="G17" s="795" t="s">
        <v>3678</v>
      </c>
    </row>
    <row r="18" spans="1:7" ht="15" customHeight="1" x14ac:dyDescent="0.25">
      <c r="A18" s="201" t="s">
        <v>2130</v>
      </c>
      <c r="B18" s="592" t="s">
        <v>2117</v>
      </c>
      <c r="C18" s="162" t="s">
        <v>2131</v>
      </c>
      <c r="D18" s="794" t="s">
        <v>3677</v>
      </c>
      <c r="E18" s="898">
        <v>6508</v>
      </c>
      <c r="F18" s="890">
        <v>270</v>
      </c>
      <c r="G18" s="795" t="s">
        <v>3678</v>
      </c>
    </row>
    <row r="19" spans="1:7" ht="15" customHeight="1" x14ac:dyDescent="0.25">
      <c r="A19" s="201" t="s">
        <v>2132</v>
      </c>
      <c r="B19" s="592" t="s">
        <v>2117</v>
      </c>
      <c r="C19" s="115" t="s">
        <v>2133</v>
      </c>
      <c r="D19" s="794" t="s">
        <v>3677</v>
      </c>
      <c r="E19" s="898">
        <v>10440</v>
      </c>
      <c r="F19" s="890">
        <v>310</v>
      </c>
      <c r="G19" s="795" t="s">
        <v>3678</v>
      </c>
    </row>
    <row r="20" spans="1:7" ht="15" customHeight="1" x14ac:dyDescent="0.25">
      <c r="A20" s="201" t="s">
        <v>2134</v>
      </c>
      <c r="B20" s="592" t="s">
        <v>2117</v>
      </c>
      <c r="C20" s="162" t="s">
        <v>2135</v>
      </c>
      <c r="D20" s="794" t="s">
        <v>3677</v>
      </c>
      <c r="E20" s="898">
        <v>15350</v>
      </c>
      <c r="F20" s="890">
        <v>387</v>
      </c>
      <c r="G20" s="795" t="s">
        <v>3678</v>
      </c>
    </row>
    <row r="21" spans="1:7" ht="15" customHeight="1" x14ac:dyDescent="0.25">
      <c r="A21" s="201" t="s">
        <v>2136</v>
      </c>
      <c r="B21" s="592" t="s">
        <v>2117</v>
      </c>
      <c r="C21" s="162" t="s">
        <v>2137</v>
      </c>
      <c r="D21" s="794" t="s">
        <v>3677</v>
      </c>
      <c r="E21" s="898">
        <v>9350</v>
      </c>
      <c r="F21" s="890">
        <v>328</v>
      </c>
      <c r="G21" s="795" t="s">
        <v>3678</v>
      </c>
    </row>
    <row r="22" spans="1:7" ht="15" customHeight="1" x14ac:dyDescent="0.25">
      <c r="A22" s="201" t="s">
        <v>2138</v>
      </c>
      <c r="B22" s="592" t="s">
        <v>2117</v>
      </c>
      <c r="C22" s="162" t="s">
        <v>2139</v>
      </c>
      <c r="D22" s="794" t="s">
        <v>3677</v>
      </c>
      <c r="E22" s="898">
        <v>5514</v>
      </c>
      <c r="F22" s="890">
        <v>206</v>
      </c>
      <c r="G22" s="795" t="s">
        <v>3678</v>
      </c>
    </row>
    <row r="23" spans="1:7" ht="15" customHeight="1" x14ac:dyDescent="0.25">
      <c r="A23" s="201" t="s">
        <v>2140</v>
      </c>
      <c r="B23" s="592" t="s">
        <v>2117</v>
      </c>
      <c r="C23" s="162" t="s">
        <v>2141</v>
      </c>
      <c r="D23" s="794" t="s">
        <v>3677</v>
      </c>
      <c r="E23" s="898">
        <v>6121</v>
      </c>
      <c r="F23" s="890">
        <v>230</v>
      </c>
      <c r="G23" s="795" t="s">
        <v>3678</v>
      </c>
    </row>
    <row r="24" spans="1:7" ht="15" customHeight="1" x14ac:dyDescent="0.25">
      <c r="A24" s="201" t="s">
        <v>2142</v>
      </c>
      <c r="B24" s="160" t="s">
        <v>2117</v>
      </c>
      <c r="C24" s="161" t="s">
        <v>2143</v>
      </c>
      <c r="D24" s="794" t="s">
        <v>3677</v>
      </c>
      <c r="E24" s="898">
        <v>4716</v>
      </c>
      <c r="F24" s="890">
        <v>199</v>
      </c>
      <c r="G24" s="795" t="s">
        <v>3678</v>
      </c>
    </row>
    <row r="25" spans="1:7" ht="15" customHeight="1" x14ac:dyDescent="0.3">
      <c r="A25" s="198" t="s">
        <v>1779</v>
      </c>
      <c r="B25" s="665" t="s">
        <v>3556</v>
      </c>
      <c r="C25" s="400" t="s">
        <v>2144</v>
      </c>
      <c r="D25" s="794" t="s">
        <v>3677</v>
      </c>
      <c r="E25" s="898">
        <v>200000</v>
      </c>
      <c r="F25" s="890" t="s">
        <v>3675</v>
      </c>
      <c r="G25" s="795" t="s">
        <v>3678</v>
      </c>
    </row>
    <row r="26" spans="1:7" ht="15" customHeight="1" x14ac:dyDescent="0.3">
      <c r="A26" s="198"/>
      <c r="B26" s="592"/>
      <c r="C26" s="162"/>
      <c r="E26" s="898" t="s">
        <v>3675</v>
      </c>
      <c r="F26" s="890" t="s">
        <v>3675</v>
      </c>
    </row>
    <row r="27" spans="1:7" ht="15" customHeight="1" x14ac:dyDescent="0.3">
      <c r="A27" s="198" t="s">
        <v>2145</v>
      </c>
      <c r="B27" s="160"/>
      <c r="C27" s="161"/>
      <c r="E27" s="898" t="s">
        <v>3675</v>
      </c>
      <c r="F27" s="890" t="s">
        <v>3675</v>
      </c>
    </row>
    <row r="28" spans="1:7" ht="15" customHeight="1" x14ac:dyDescent="0.3">
      <c r="A28" s="198"/>
      <c r="B28" s="160"/>
      <c r="C28" s="161"/>
      <c r="E28" s="898" t="s">
        <v>3675</v>
      </c>
      <c r="F28" s="890" t="s">
        <v>3675</v>
      </c>
    </row>
    <row r="29" spans="1:7" ht="15" customHeight="1" x14ac:dyDescent="0.25">
      <c r="A29" s="431" t="s">
        <v>2146</v>
      </c>
      <c r="B29" s="160" t="s">
        <v>2117</v>
      </c>
      <c r="C29" s="670" t="s">
        <v>3438</v>
      </c>
      <c r="D29" s="794" t="s">
        <v>3677</v>
      </c>
      <c r="E29" s="898">
        <v>15940</v>
      </c>
      <c r="F29" s="890">
        <v>412</v>
      </c>
      <c r="G29" s="157" t="s">
        <v>3698</v>
      </c>
    </row>
    <row r="30" spans="1:7" ht="15" customHeight="1" x14ac:dyDescent="0.25">
      <c r="A30" s="431" t="s">
        <v>2147</v>
      </c>
      <c r="B30" s="160" t="s">
        <v>2117</v>
      </c>
      <c r="C30" s="670" t="s">
        <v>3439</v>
      </c>
      <c r="D30" s="794" t="s">
        <v>3677</v>
      </c>
      <c r="E30" s="898">
        <v>9321</v>
      </c>
      <c r="F30" s="890">
        <v>280</v>
      </c>
      <c r="G30" s="157" t="s">
        <v>3698</v>
      </c>
    </row>
    <row r="31" spans="1:7" ht="15" customHeight="1" x14ac:dyDescent="0.25">
      <c r="A31" s="431" t="s">
        <v>2148</v>
      </c>
      <c r="B31" s="592" t="s">
        <v>2117</v>
      </c>
      <c r="C31" s="670" t="s">
        <v>3440</v>
      </c>
      <c r="D31" s="794" t="s">
        <v>3677</v>
      </c>
      <c r="E31" s="898">
        <v>8349</v>
      </c>
      <c r="F31" s="890">
        <v>275</v>
      </c>
      <c r="G31" s="157" t="s">
        <v>3698</v>
      </c>
    </row>
    <row r="32" spans="1:7" ht="15" customHeight="1" x14ac:dyDescent="0.25">
      <c r="A32" s="431" t="s">
        <v>2149</v>
      </c>
      <c r="B32" s="160" t="s">
        <v>2117</v>
      </c>
      <c r="C32" s="670" t="s">
        <v>3441</v>
      </c>
      <c r="D32" s="794" t="s">
        <v>3677</v>
      </c>
      <c r="E32" s="898">
        <v>7089</v>
      </c>
      <c r="F32" s="890">
        <v>239</v>
      </c>
      <c r="G32" s="157" t="s">
        <v>3698</v>
      </c>
    </row>
    <row r="33" spans="1:7" ht="15" customHeight="1" x14ac:dyDescent="0.25">
      <c r="A33" s="431" t="s">
        <v>2150</v>
      </c>
      <c r="B33" s="160" t="s">
        <v>2117</v>
      </c>
      <c r="C33" s="670" t="s">
        <v>3442</v>
      </c>
      <c r="D33" s="794" t="s">
        <v>3677</v>
      </c>
      <c r="E33" s="898">
        <v>9514</v>
      </c>
      <c r="F33" s="890">
        <v>238</v>
      </c>
      <c r="G33" s="157" t="s">
        <v>3698</v>
      </c>
    </row>
    <row r="34" spans="1:7" ht="15" customHeight="1" x14ac:dyDescent="0.25">
      <c r="A34" s="431" t="s">
        <v>2151</v>
      </c>
      <c r="B34" s="592" t="s">
        <v>2117</v>
      </c>
      <c r="C34" s="670" t="s">
        <v>3443</v>
      </c>
      <c r="D34" s="794" t="s">
        <v>3677</v>
      </c>
      <c r="E34" s="898">
        <v>6202</v>
      </c>
      <c r="F34" s="890">
        <v>196</v>
      </c>
      <c r="G34" s="157" t="s">
        <v>3698</v>
      </c>
    </row>
    <row r="35" spans="1:7" ht="15" customHeight="1" x14ac:dyDescent="0.25">
      <c r="A35" s="431" t="s">
        <v>2152</v>
      </c>
      <c r="B35" s="601" t="s">
        <v>2117</v>
      </c>
      <c r="C35" s="670" t="s">
        <v>3444</v>
      </c>
      <c r="D35" s="794" t="s">
        <v>3677</v>
      </c>
      <c r="E35" s="898">
        <v>7107</v>
      </c>
      <c r="F35" s="890">
        <v>246</v>
      </c>
      <c r="G35" s="157" t="s">
        <v>3698</v>
      </c>
    </row>
    <row r="36" spans="1:7" ht="15" customHeight="1" x14ac:dyDescent="0.25">
      <c r="A36" s="431" t="s">
        <v>2153</v>
      </c>
      <c r="B36" s="160" t="s">
        <v>2117</v>
      </c>
      <c r="C36" s="670" t="s">
        <v>3445</v>
      </c>
      <c r="D36" s="794" t="s">
        <v>3677</v>
      </c>
      <c r="E36" s="898">
        <v>3630</v>
      </c>
      <c r="F36" s="890">
        <v>166</v>
      </c>
      <c r="G36" s="157" t="s">
        <v>3698</v>
      </c>
    </row>
    <row r="37" spans="1:7" ht="15" customHeight="1" x14ac:dyDescent="0.25">
      <c r="A37" s="431" t="s">
        <v>2154</v>
      </c>
      <c r="B37" s="160" t="s">
        <v>2117</v>
      </c>
      <c r="C37" s="670" t="s">
        <v>3446</v>
      </c>
      <c r="D37" s="794" t="s">
        <v>3677</v>
      </c>
      <c r="E37" s="898">
        <v>1989</v>
      </c>
      <c r="F37" s="890">
        <v>124</v>
      </c>
      <c r="G37" s="157" t="s">
        <v>3698</v>
      </c>
    </row>
    <row r="38" spans="1:7" ht="15" customHeight="1" x14ac:dyDescent="0.25">
      <c r="A38" s="431" t="s">
        <v>2155</v>
      </c>
      <c r="B38" s="160" t="s">
        <v>2117</v>
      </c>
      <c r="C38" s="670" t="s">
        <v>3447</v>
      </c>
      <c r="D38" s="794" t="s">
        <v>3677</v>
      </c>
      <c r="E38" s="898">
        <v>7483</v>
      </c>
      <c r="F38" s="890">
        <v>261</v>
      </c>
      <c r="G38" s="157" t="s">
        <v>3698</v>
      </c>
    </row>
    <row r="39" spans="1:7" ht="15" customHeight="1" x14ac:dyDescent="0.25">
      <c r="A39" s="431" t="s">
        <v>839</v>
      </c>
      <c r="B39" s="592" t="s">
        <v>2117</v>
      </c>
      <c r="C39" s="373" t="s">
        <v>3448</v>
      </c>
      <c r="D39" s="792">
        <v>947.96810650358304</v>
      </c>
      <c r="E39" s="898">
        <v>948</v>
      </c>
      <c r="F39" s="890">
        <v>93</v>
      </c>
    </row>
    <row r="40" spans="1:7" ht="15" customHeight="1" x14ac:dyDescent="0.3">
      <c r="A40" s="432" t="s">
        <v>2156</v>
      </c>
      <c r="B40" s="665" t="s">
        <v>3556</v>
      </c>
      <c r="C40" s="762" t="s">
        <v>3449</v>
      </c>
      <c r="D40" s="794" t="s">
        <v>3677</v>
      </c>
      <c r="E40" s="898">
        <v>3</v>
      </c>
      <c r="F40" s="890" t="s">
        <v>3699</v>
      </c>
      <c r="G40" s="157" t="s">
        <v>3698</v>
      </c>
    </row>
    <row r="41" spans="1:7" ht="15" customHeight="1" x14ac:dyDescent="0.3">
      <c r="A41" s="198"/>
      <c r="B41" s="592"/>
      <c r="C41" s="162"/>
      <c r="D41" s="162"/>
      <c r="E41" s="898" t="s">
        <v>3675</v>
      </c>
      <c r="F41" s="890" t="s">
        <v>3675</v>
      </c>
    </row>
    <row r="42" spans="1:7" ht="15" customHeight="1" x14ac:dyDescent="0.3">
      <c r="A42" s="198" t="s">
        <v>2157</v>
      </c>
      <c r="B42" s="160"/>
      <c r="C42" s="161"/>
      <c r="D42" s="161"/>
      <c r="E42" s="898" t="s">
        <v>3675</v>
      </c>
      <c r="F42" s="890" t="s">
        <v>3675</v>
      </c>
    </row>
    <row r="43" spans="1:7" ht="15" customHeight="1" x14ac:dyDescent="0.3">
      <c r="A43" s="198"/>
      <c r="B43" s="592"/>
      <c r="C43" s="162"/>
      <c r="D43" s="162"/>
      <c r="E43" s="898" t="s">
        <v>3675</v>
      </c>
      <c r="F43" s="890" t="s">
        <v>3675</v>
      </c>
    </row>
    <row r="44" spans="1:7" s="430" customFormat="1" ht="15" customHeight="1" x14ac:dyDescent="0.25">
      <c r="A44" s="201" t="s">
        <v>175</v>
      </c>
      <c r="B44" s="592" t="s">
        <v>2117</v>
      </c>
      <c r="C44" s="162" t="s">
        <v>2158</v>
      </c>
      <c r="D44" s="794" t="s">
        <v>3677</v>
      </c>
      <c r="E44" s="898">
        <v>7738</v>
      </c>
      <c r="F44" s="890">
        <v>223</v>
      </c>
      <c r="G44" s="795" t="s">
        <v>3678</v>
      </c>
    </row>
    <row r="45" spans="1:7" ht="15" customHeight="1" x14ac:dyDescent="0.25">
      <c r="A45" s="201" t="s">
        <v>177</v>
      </c>
      <c r="B45" s="592" t="s">
        <v>2117</v>
      </c>
      <c r="C45" s="162" t="s">
        <v>2159</v>
      </c>
      <c r="D45" s="794" t="s">
        <v>3677</v>
      </c>
      <c r="E45" s="898">
        <v>18720</v>
      </c>
      <c r="F45" s="890">
        <v>407</v>
      </c>
      <c r="G45" s="795" t="s">
        <v>3678</v>
      </c>
    </row>
    <row r="46" spans="1:7" ht="15" customHeight="1" x14ac:dyDescent="0.25">
      <c r="A46" s="201" t="s">
        <v>1473</v>
      </c>
      <c r="B46" s="592" t="s">
        <v>2117</v>
      </c>
      <c r="C46" s="162" t="s">
        <v>2160</v>
      </c>
      <c r="D46" s="794" t="s">
        <v>3677</v>
      </c>
      <c r="E46" s="898">
        <v>12180</v>
      </c>
      <c r="F46" s="890">
        <v>342</v>
      </c>
      <c r="G46" s="795" t="s">
        <v>3678</v>
      </c>
    </row>
    <row r="47" spans="1:7" ht="15" customHeight="1" x14ac:dyDescent="0.25">
      <c r="A47" s="201" t="s">
        <v>1475</v>
      </c>
      <c r="B47" s="592" t="s">
        <v>2117</v>
      </c>
      <c r="C47" s="162" t="s">
        <v>2161</v>
      </c>
      <c r="D47" s="794" t="s">
        <v>3677</v>
      </c>
      <c r="E47" s="898">
        <v>10870</v>
      </c>
      <c r="F47" s="890">
        <v>238</v>
      </c>
      <c r="G47" s="795" t="s">
        <v>3678</v>
      </c>
    </row>
    <row r="48" spans="1:7" ht="15" customHeight="1" x14ac:dyDescent="0.25">
      <c r="A48" s="201" t="s">
        <v>1477</v>
      </c>
      <c r="B48" s="160" t="s">
        <v>2117</v>
      </c>
      <c r="C48" s="161" t="s">
        <v>2162</v>
      </c>
      <c r="D48" s="794" t="s">
        <v>3677</v>
      </c>
      <c r="E48" s="898">
        <v>8554</v>
      </c>
      <c r="F48" s="890">
        <v>275</v>
      </c>
      <c r="G48" s="795" t="s">
        <v>3678</v>
      </c>
    </row>
    <row r="49" spans="1:7" ht="15" customHeight="1" x14ac:dyDescent="0.25">
      <c r="A49" s="201" t="s">
        <v>1479</v>
      </c>
      <c r="B49" s="160" t="s">
        <v>2117</v>
      </c>
      <c r="C49" s="161" t="s">
        <v>2163</v>
      </c>
      <c r="D49" s="794" t="s">
        <v>3677</v>
      </c>
      <c r="E49" s="898">
        <v>5470</v>
      </c>
      <c r="F49" s="890">
        <v>216</v>
      </c>
      <c r="G49" s="795" t="s">
        <v>3678</v>
      </c>
    </row>
    <row r="50" spans="1:7" ht="15" customHeight="1" x14ac:dyDescent="0.25">
      <c r="A50" s="201" t="s">
        <v>1486</v>
      </c>
      <c r="B50" s="667" t="s">
        <v>2117</v>
      </c>
      <c r="C50" s="184" t="s">
        <v>2164</v>
      </c>
      <c r="D50" s="794" t="s">
        <v>3677</v>
      </c>
      <c r="E50" s="898">
        <v>4264</v>
      </c>
      <c r="F50" s="890">
        <v>191</v>
      </c>
      <c r="G50" s="795" t="s">
        <v>3678</v>
      </c>
    </row>
    <row r="51" spans="1:7" ht="15" customHeight="1" x14ac:dyDescent="0.25">
      <c r="A51" s="201" t="s">
        <v>1487</v>
      </c>
      <c r="B51" s="667" t="s">
        <v>2117</v>
      </c>
      <c r="C51" s="184" t="s">
        <v>2165</v>
      </c>
      <c r="D51" s="794" t="s">
        <v>3677</v>
      </c>
      <c r="E51" s="898">
        <v>2663</v>
      </c>
      <c r="F51" s="890">
        <v>170</v>
      </c>
      <c r="G51" s="795" t="s">
        <v>3678</v>
      </c>
    </row>
    <row r="52" spans="1:7" ht="15" customHeight="1" x14ac:dyDescent="0.25">
      <c r="A52" s="201" t="s">
        <v>1488</v>
      </c>
      <c r="B52" s="667" t="s">
        <v>2117</v>
      </c>
      <c r="C52" s="184" t="s">
        <v>2166</v>
      </c>
      <c r="D52" s="794" t="s">
        <v>3677</v>
      </c>
      <c r="E52" s="898">
        <v>2588</v>
      </c>
      <c r="F52" s="890">
        <v>146</v>
      </c>
      <c r="G52" s="795" t="s">
        <v>3678</v>
      </c>
    </row>
    <row r="53" spans="1:7" ht="15" customHeight="1" x14ac:dyDescent="0.25">
      <c r="A53" s="201" t="s">
        <v>1490</v>
      </c>
      <c r="B53" s="667" t="s">
        <v>2117</v>
      </c>
      <c r="C53" s="184" t="s">
        <v>2167</v>
      </c>
      <c r="D53" s="794" t="s">
        <v>3677</v>
      </c>
      <c r="E53" s="898">
        <v>1948</v>
      </c>
      <c r="F53" s="890">
        <v>135</v>
      </c>
      <c r="G53" s="795" t="s">
        <v>3678</v>
      </c>
    </row>
    <row r="54" spans="1:7" ht="15" customHeight="1" x14ac:dyDescent="0.25">
      <c r="A54" s="201" t="s">
        <v>1492</v>
      </c>
      <c r="B54" s="160" t="s">
        <v>2117</v>
      </c>
      <c r="C54" s="161" t="s">
        <v>2168</v>
      </c>
      <c r="D54" s="794" t="s">
        <v>3677</v>
      </c>
      <c r="E54" s="898">
        <v>1974</v>
      </c>
      <c r="F54" s="890">
        <v>130</v>
      </c>
      <c r="G54" s="795" t="s">
        <v>3678</v>
      </c>
    </row>
    <row r="55" spans="1:7" ht="15" customHeight="1" x14ac:dyDescent="0.25">
      <c r="A55" s="201" t="s">
        <v>1494</v>
      </c>
      <c r="B55" s="667" t="s">
        <v>2117</v>
      </c>
      <c r="C55" s="184" t="s">
        <v>2169</v>
      </c>
      <c r="D55" s="794" t="s">
        <v>3677</v>
      </c>
      <c r="E55" s="898">
        <v>540</v>
      </c>
      <c r="F55" s="890">
        <v>70</v>
      </c>
      <c r="G55" s="795" t="s">
        <v>3678</v>
      </c>
    </row>
    <row r="56" spans="1:7" ht="15" customHeight="1" x14ac:dyDescent="0.25">
      <c r="A56" s="201" t="s">
        <v>1496</v>
      </c>
      <c r="B56" s="667" t="s">
        <v>2117</v>
      </c>
      <c r="C56" s="184" t="s">
        <v>2170</v>
      </c>
      <c r="D56" s="794" t="s">
        <v>3677</v>
      </c>
      <c r="E56" s="898">
        <v>53</v>
      </c>
      <c r="F56" s="890">
        <v>19</v>
      </c>
      <c r="G56" s="795" t="s">
        <v>3678</v>
      </c>
    </row>
    <row r="57" spans="1:7" ht="15" customHeight="1" x14ac:dyDescent="0.25">
      <c r="A57" s="201" t="s">
        <v>1498</v>
      </c>
      <c r="B57" s="667" t="s">
        <v>2117</v>
      </c>
      <c r="C57" s="184" t="s">
        <v>2171</v>
      </c>
      <c r="D57" s="794" t="s">
        <v>3677</v>
      </c>
      <c r="E57" s="898">
        <v>8</v>
      </c>
      <c r="F57" s="890">
        <v>6</v>
      </c>
      <c r="G57" s="795" t="s">
        <v>3678</v>
      </c>
    </row>
    <row r="58" spans="1:7" ht="15" customHeight="1" x14ac:dyDescent="0.3">
      <c r="A58" s="433" t="s">
        <v>195</v>
      </c>
      <c r="B58" s="665" t="s">
        <v>3556</v>
      </c>
      <c r="C58" s="761" t="s">
        <v>2172</v>
      </c>
      <c r="D58" s="794" t="s">
        <v>3677</v>
      </c>
      <c r="E58" s="898" t="s">
        <v>3700</v>
      </c>
      <c r="F58" s="890">
        <v>1</v>
      </c>
      <c r="G58" s="795" t="s">
        <v>3678</v>
      </c>
    </row>
    <row r="59" spans="1:7" ht="15" customHeight="1" x14ac:dyDescent="0.25">
      <c r="A59" s="201"/>
      <c r="B59" s="667"/>
      <c r="C59" s="184"/>
      <c r="E59" s="898" t="s">
        <v>3675</v>
      </c>
      <c r="F59" s="890" t="s">
        <v>3675</v>
      </c>
    </row>
    <row r="60" spans="1:7" ht="15" customHeight="1" x14ac:dyDescent="0.3">
      <c r="A60" s="434" t="s">
        <v>2173</v>
      </c>
      <c r="B60" s="667"/>
      <c r="C60" s="184"/>
      <c r="E60" s="898" t="s">
        <v>3675</v>
      </c>
      <c r="F60" s="890" t="s">
        <v>3675</v>
      </c>
    </row>
    <row r="61" spans="1:7" ht="15" customHeight="1" x14ac:dyDescent="0.3">
      <c r="A61" s="434"/>
      <c r="B61" s="592"/>
      <c r="C61" s="162"/>
      <c r="E61" s="898" t="s">
        <v>3675</v>
      </c>
      <c r="F61" s="890" t="s">
        <v>3675</v>
      </c>
    </row>
    <row r="62" spans="1:7" ht="15" customHeight="1" x14ac:dyDescent="0.25">
      <c r="A62" s="435" t="s">
        <v>2174</v>
      </c>
      <c r="B62" s="160" t="s">
        <v>2117</v>
      </c>
      <c r="C62" s="161" t="s">
        <v>2175</v>
      </c>
      <c r="D62" s="794" t="s">
        <v>3677</v>
      </c>
      <c r="E62" s="898">
        <v>70610</v>
      </c>
      <c r="F62" s="890">
        <v>503</v>
      </c>
      <c r="G62" s="795" t="s">
        <v>3678</v>
      </c>
    </row>
    <row r="63" spans="1:7" ht="15" customHeight="1" x14ac:dyDescent="0.25">
      <c r="A63" s="436" t="s">
        <v>2116</v>
      </c>
      <c r="B63" s="463" t="s">
        <v>2117</v>
      </c>
      <c r="C63" s="155" t="s">
        <v>2176</v>
      </c>
      <c r="D63" s="794" t="s">
        <v>3677</v>
      </c>
      <c r="E63" s="898">
        <v>1859</v>
      </c>
      <c r="F63" s="890">
        <v>129</v>
      </c>
      <c r="G63" s="795" t="s">
        <v>3678</v>
      </c>
    </row>
    <row r="64" spans="1:7" ht="15" customHeight="1" x14ac:dyDescent="0.25">
      <c r="A64" s="436" t="s">
        <v>2119</v>
      </c>
      <c r="B64" s="463" t="s">
        <v>2117</v>
      </c>
      <c r="C64" s="155" t="s">
        <v>2177</v>
      </c>
      <c r="D64" s="794" t="s">
        <v>3677</v>
      </c>
      <c r="E64" s="898">
        <v>2381</v>
      </c>
      <c r="F64" s="890">
        <v>138</v>
      </c>
      <c r="G64" s="795" t="s">
        <v>3678</v>
      </c>
    </row>
    <row r="65" spans="1:7" ht="15" customHeight="1" x14ac:dyDescent="0.25">
      <c r="A65" s="436" t="s">
        <v>2121</v>
      </c>
      <c r="B65" s="463" t="s">
        <v>2117</v>
      </c>
      <c r="C65" s="155" t="s">
        <v>2178</v>
      </c>
      <c r="D65" s="794" t="s">
        <v>3677</v>
      </c>
      <c r="E65" s="898">
        <v>2422</v>
      </c>
      <c r="F65" s="890">
        <v>148</v>
      </c>
      <c r="G65" s="795" t="s">
        <v>3678</v>
      </c>
    </row>
    <row r="66" spans="1:7" ht="15" customHeight="1" x14ac:dyDescent="0.25">
      <c r="A66" s="436" t="s">
        <v>2123</v>
      </c>
      <c r="B66" s="463" t="s">
        <v>2117</v>
      </c>
      <c r="C66" s="155" t="s">
        <v>2179</v>
      </c>
      <c r="D66" s="794" t="s">
        <v>3677</v>
      </c>
      <c r="E66" s="898">
        <v>2362</v>
      </c>
      <c r="F66" s="890">
        <v>131</v>
      </c>
      <c r="G66" s="795" t="s">
        <v>3678</v>
      </c>
    </row>
    <row r="67" spans="1:7" ht="15" customHeight="1" x14ac:dyDescent="0.25">
      <c r="A67" s="436" t="s">
        <v>1773</v>
      </c>
      <c r="B67" s="160" t="s">
        <v>2117</v>
      </c>
      <c r="C67" s="161" t="s">
        <v>2180</v>
      </c>
      <c r="D67" s="794" t="s">
        <v>3677</v>
      </c>
      <c r="E67" s="898">
        <v>2285</v>
      </c>
      <c r="F67" s="890">
        <v>158</v>
      </c>
      <c r="G67" s="795" t="s">
        <v>3678</v>
      </c>
    </row>
    <row r="68" spans="1:7" ht="15" customHeight="1" x14ac:dyDescent="0.25">
      <c r="A68" s="436" t="s">
        <v>1774</v>
      </c>
      <c r="B68" s="160" t="s">
        <v>2117</v>
      </c>
      <c r="C68" s="161" t="s">
        <v>2181</v>
      </c>
      <c r="D68" s="794" t="s">
        <v>3677</v>
      </c>
      <c r="E68" s="898">
        <v>2428</v>
      </c>
      <c r="F68" s="890">
        <v>151</v>
      </c>
      <c r="G68" s="795" t="s">
        <v>3678</v>
      </c>
    </row>
    <row r="69" spans="1:7" ht="15" customHeight="1" x14ac:dyDescent="0.25">
      <c r="A69" s="436" t="s">
        <v>2182</v>
      </c>
      <c r="B69" s="463" t="s">
        <v>2117</v>
      </c>
      <c r="C69" s="155" t="s">
        <v>2183</v>
      </c>
      <c r="D69" s="794" t="s">
        <v>3677</v>
      </c>
      <c r="E69" s="898">
        <v>2492</v>
      </c>
      <c r="F69" s="890">
        <v>145</v>
      </c>
      <c r="G69" s="795" t="s">
        <v>3678</v>
      </c>
    </row>
    <row r="70" spans="1:7" ht="15" customHeight="1" x14ac:dyDescent="0.25">
      <c r="A70" s="436" t="s">
        <v>2184</v>
      </c>
      <c r="B70" s="465" t="s">
        <v>2117</v>
      </c>
      <c r="C70" s="373" t="s">
        <v>2185</v>
      </c>
      <c r="D70" s="794" t="s">
        <v>3677</v>
      </c>
      <c r="E70" s="898">
        <v>2467</v>
      </c>
      <c r="F70" s="890">
        <v>123</v>
      </c>
      <c r="G70" s="795" t="s">
        <v>3678</v>
      </c>
    </row>
    <row r="71" spans="1:7" ht="15" customHeight="1" x14ac:dyDescent="0.25">
      <c r="A71" s="436" t="s">
        <v>1776</v>
      </c>
      <c r="B71" s="463" t="s">
        <v>2117</v>
      </c>
      <c r="C71" s="155" t="s">
        <v>2186</v>
      </c>
      <c r="D71" s="794" t="s">
        <v>3677</v>
      </c>
      <c r="E71" s="898">
        <v>4795</v>
      </c>
      <c r="F71" s="890">
        <v>185</v>
      </c>
      <c r="G71" s="795" t="s">
        <v>3678</v>
      </c>
    </row>
    <row r="72" spans="1:7" ht="15" customHeight="1" x14ac:dyDescent="0.25">
      <c r="A72" s="436" t="s">
        <v>1777</v>
      </c>
      <c r="B72" s="463" t="s">
        <v>2117</v>
      </c>
      <c r="C72" s="155" t="s">
        <v>2187</v>
      </c>
      <c r="D72" s="794" t="s">
        <v>3677</v>
      </c>
      <c r="E72" s="898">
        <v>4005</v>
      </c>
      <c r="F72" s="890">
        <v>175</v>
      </c>
      <c r="G72" s="795" t="s">
        <v>3678</v>
      </c>
    </row>
    <row r="73" spans="1:7" ht="15" customHeight="1" x14ac:dyDescent="0.25">
      <c r="A73" s="436" t="s">
        <v>2130</v>
      </c>
      <c r="B73" s="592" t="s">
        <v>2117</v>
      </c>
      <c r="C73" s="162" t="s">
        <v>2188</v>
      </c>
      <c r="D73" s="794" t="s">
        <v>3677</v>
      </c>
      <c r="E73" s="898">
        <v>6314</v>
      </c>
      <c r="F73" s="890">
        <v>245</v>
      </c>
      <c r="G73" s="795" t="s">
        <v>3678</v>
      </c>
    </row>
    <row r="74" spans="1:7" ht="15" customHeight="1" x14ac:dyDescent="0.25">
      <c r="A74" s="436" t="s">
        <v>2132</v>
      </c>
      <c r="B74" s="592" t="s">
        <v>2117</v>
      </c>
      <c r="C74" s="162" t="s">
        <v>2189</v>
      </c>
      <c r="D74" s="794" t="s">
        <v>3677</v>
      </c>
      <c r="E74" s="898">
        <v>8313</v>
      </c>
      <c r="F74" s="890">
        <v>275</v>
      </c>
      <c r="G74" s="795" t="s">
        <v>3678</v>
      </c>
    </row>
    <row r="75" spans="1:7" ht="15" customHeight="1" x14ac:dyDescent="0.25">
      <c r="A75" s="436" t="s">
        <v>2190</v>
      </c>
      <c r="B75" s="592" t="s">
        <v>2117</v>
      </c>
      <c r="C75" s="162" t="s">
        <v>2191</v>
      </c>
      <c r="D75" s="794" t="s">
        <v>3677</v>
      </c>
      <c r="E75" s="898">
        <v>5546</v>
      </c>
      <c r="F75" s="890">
        <v>205</v>
      </c>
      <c r="G75" s="795" t="s">
        <v>3678</v>
      </c>
    </row>
    <row r="76" spans="1:7" ht="15" customHeight="1" x14ac:dyDescent="0.25">
      <c r="A76" s="436" t="s">
        <v>2192</v>
      </c>
      <c r="B76" s="593" t="s">
        <v>2117</v>
      </c>
      <c r="C76" s="115" t="s">
        <v>2193</v>
      </c>
      <c r="D76" s="794" t="s">
        <v>3677</v>
      </c>
      <c r="E76" s="898">
        <v>4143</v>
      </c>
      <c r="F76" s="890">
        <v>189</v>
      </c>
      <c r="G76" s="795" t="s">
        <v>3678</v>
      </c>
    </row>
    <row r="77" spans="1:7" ht="15" customHeight="1" x14ac:dyDescent="0.25">
      <c r="A77" s="436" t="s">
        <v>2194</v>
      </c>
      <c r="B77" s="592" t="s">
        <v>2117</v>
      </c>
      <c r="C77" s="162" t="s">
        <v>2195</v>
      </c>
      <c r="D77" s="794" t="s">
        <v>3677</v>
      </c>
      <c r="E77" s="898">
        <v>11510</v>
      </c>
      <c r="F77" s="890">
        <v>294</v>
      </c>
      <c r="G77" s="795" t="s">
        <v>3678</v>
      </c>
    </row>
    <row r="78" spans="1:7" ht="15" customHeight="1" x14ac:dyDescent="0.25">
      <c r="A78" s="436" t="s">
        <v>316</v>
      </c>
      <c r="B78" s="463" t="s">
        <v>2117</v>
      </c>
      <c r="C78" s="155" t="s">
        <v>2196</v>
      </c>
      <c r="D78" s="794" t="s">
        <v>3677</v>
      </c>
      <c r="E78" s="898">
        <v>7289</v>
      </c>
      <c r="F78" s="890">
        <v>299</v>
      </c>
      <c r="G78" s="795" t="s">
        <v>3678</v>
      </c>
    </row>
    <row r="79" spans="1:7" ht="15" customHeight="1" x14ac:dyDescent="0.3">
      <c r="A79" s="437" t="s">
        <v>1779</v>
      </c>
      <c r="B79" s="665" t="s">
        <v>3556</v>
      </c>
      <c r="C79" s="400" t="s">
        <v>2197</v>
      </c>
      <c r="D79" s="794" t="s">
        <v>3677</v>
      </c>
      <c r="E79" s="898">
        <v>137000</v>
      </c>
      <c r="F79" s="890">
        <v>3601</v>
      </c>
      <c r="G79" s="795" t="s">
        <v>3678</v>
      </c>
    </row>
    <row r="80" spans="1:7" ht="15" customHeight="1" x14ac:dyDescent="0.25">
      <c r="A80" s="431" t="s">
        <v>2198</v>
      </c>
      <c r="B80" s="592" t="s">
        <v>2117</v>
      </c>
      <c r="C80" s="162" t="s">
        <v>2199</v>
      </c>
      <c r="D80" s="794" t="s">
        <v>3677</v>
      </c>
      <c r="E80" s="898">
        <v>2828</v>
      </c>
      <c r="F80" s="890">
        <v>173</v>
      </c>
      <c r="G80" s="795" t="s">
        <v>3678</v>
      </c>
    </row>
    <row r="81" spans="1:7" ht="15" customHeight="1" x14ac:dyDescent="0.25">
      <c r="A81" s="431" t="s">
        <v>316</v>
      </c>
      <c r="B81" s="592" t="s">
        <v>2117</v>
      </c>
      <c r="C81" s="162" t="s">
        <v>2200</v>
      </c>
      <c r="D81" s="794" t="s">
        <v>3677</v>
      </c>
      <c r="E81" s="898">
        <v>4132</v>
      </c>
      <c r="F81" s="890">
        <v>193</v>
      </c>
      <c r="G81" s="795" t="s">
        <v>3678</v>
      </c>
    </row>
    <row r="82" spans="1:7" ht="15" customHeight="1" x14ac:dyDescent="0.25">
      <c r="A82" s="201"/>
      <c r="B82" s="592"/>
      <c r="C82" s="162"/>
      <c r="D82" s="794"/>
      <c r="E82" s="898" t="s">
        <v>3675</v>
      </c>
      <c r="F82" s="890" t="s">
        <v>3675</v>
      </c>
    </row>
    <row r="83" spans="1:7" ht="15" customHeight="1" x14ac:dyDescent="0.3">
      <c r="A83" s="198" t="s">
        <v>2201</v>
      </c>
      <c r="B83" s="592"/>
      <c r="C83" s="162"/>
      <c r="D83" s="794"/>
      <c r="E83" s="898" t="s">
        <v>3675</v>
      </c>
      <c r="F83" s="890" t="s">
        <v>3675</v>
      </c>
    </row>
    <row r="84" spans="1:7" ht="15" customHeight="1" x14ac:dyDescent="0.3">
      <c r="A84" s="198"/>
      <c r="B84" s="592"/>
      <c r="C84" s="162"/>
      <c r="D84" s="794"/>
      <c r="E84" s="898" t="s">
        <v>3675</v>
      </c>
      <c r="F84" s="890" t="s">
        <v>3675</v>
      </c>
    </row>
    <row r="85" spans="1:7" ht="15" customHeight="1" x14ac:dyDescent="0.25">
      <c r="A85" s="438" t="s">
        <v>2174</v>
      </c>
      <c r="B85" s="160" t="s">
        <v>2117</v>
      </c>
      <c r="C85" s="161" t="s">
        <v>2175</v>
      </c>
      <c r="D85" s="794" t="s">
        <v>3677</v>
      </c>
      <c r="E85" s="898">
        <v>70610</v>
      </c>
      <c r="F85" s="890">
        <v>503</v>
      </c>
      <c r="G85" s="795" t="s">
        <v>3678</v>
      </c>
    </row>
    <row r="86" spans="1:7" ht="15" customHeight="1" x14ac:dyDescent="0.25">
      <c r="A86" s="204" t="s">
        <v>2202</v>
      </c>
      <c r="B86" s="160" t="s">
        <v>2117</v>
      </c>
      <c r="C86" s="161" t="s">
        <v>2203</v>
      </c>
      <c r="D86" s="794" t="s">
        <v>3677</v>
      </c>
      <c r="E86" s="898">
        <v>9290</v>
      </c>
      <c r="F86" s="890">
        <v>390</v>
      </c>
      <c r="G86" s="795" t="s">
        <v>3678</v>
      </c>
    </row>
    <row r="87" spans="1:7" ht="15" customHeight="1" x14ac:dyDescent="0.25">
      <c r="A87" s="204" t="s">
        <v>2204</v>
      </c>
      <c r="B87" s="160" t="s">
        <v>2117</v>
      </c>
      <c r="C87" s="161" t="s">
        <v>2205</v>
      </c>
      <c r="D87" s="794" t="s">
        <v>3677</v>
      </c>
      <c r="E87" s="898">
        <v>2245</v>
      </c>
      <c r="F87" s="890">
        <v>138</v>
      </c>
      <c r="G87" s="795" t="s">
        <v>3678</v>
      </c>
    </row>
    <row r="88" spans="1:7" ht="15" customHeight="1" x14ac:dyDescent="0.25">
      <c r="A88" s="204" t="s">
        <v>2206</v>
      </c>
      <c r="B88" s="160" t="s">
        <v>2117</v>
      </c>
      <c r="C88" s="161" t="s">
        <v>2207</v>
      </c>
      <c r="D88" s="794" t="s">
        <v>3677</v>
      </c>
      <c r="E88" s="898">
        <v>7172</v>
      </c>
      <c r="F88" s="890">
        <v>223</v>
      </c>
      <c r="G88" s="795" t="s">
        <v>3678</v>
      </c>
    </row>
    <row r="89" spans="1:7" ht="15" customHeight="1" x14ac:dyDescent="0.25">
      <c r="A89" s="204" t="s">
        <v>2208</v>
      </c>
      <c r="B89" s="592" t="s">
        <v>2117</v>
      </c>
      <c r="C89" s="162" t="s">
        <v>2209</v>
      </c>
      <c r="D89" s="794" t="s">
        <v>3677</v>
      </c>
      <c r="E89" s="898">
        <v>9417</v>
      </c>
      <c r="F89" s="890">
        <v>296</v>
      </c>
      <c r="G89" s="795" t="s">
        <v>3678</v>
      </c>
    </row>
    <row r="90" spans="1:7" ht="15" customHeight="1" x14ac:dyDescent="0.25">
      <c r="A90" s="204" t="s">
        <v>2210</v>
      </c>
      <c r="B90" s="592" t="s">
        <v>2117</v>
      </c>
      <c r="C90" s="162" t="s">
        <v>2211</v>
      </c>
      <c r="D90" s="794" t="s">
        <v>3677</v>
      </c>
      <c r="E90" s="898">
        <v>3411</v>
      </c>
      <c r="F90" s="890">
        <v>173</v>
      </c>
      <c r="G90" s="795" t="s">
        <v>3678</v>
      </c>
    </row>
    <row r="91" spans="1:7" ht="15" customHeight="1" x14ac:dyDescent="0.25">
      <c r="A91" s="204" t="s">
        <v>2212</v>
      </c>
      <c r="B91" s="592" t="s">
        <v>2117</v>
      </c>
      <c r="C91" s="162" t="s">
        <v>2213</v>
      </c>
      <c r="D91" s="794" t="s">
        <v>3677</v>
      </c>
      <c r="E91" s="898">
        <v>9688</v>
      </c>
      <c r="F91" s="890">
        <v>285</v>
      </c>
      <c r="G91" s="795" t="s">
        <v>3678</v>
      </c>
    </row>
    <row r="92" spans="1:7" ht="15" customHeight="1" x14ac:dyDescent="0.25">
      <c r="A92" s="204" t="s">
        <v>2214</v>
      </c>
      <c r="B92" s="592" t="s">
        <v>2117</v>
      </c>
      <c r="C92" s="162" t="s">
        <v>2215</v>
      </c>
      <c r="D92" s="794" t="s">
        <v>3677</v>
      </c>
      <c r="E92" s="898">
        <v>7219</v>
      </c>
      <c r="F92" s="890">
        <v>233</v>
      </c>
      <c r="G92" s="795" t="s">
        <v>3678</v>
      </c>
    </row>
    <row r="93" spans="1:7" ht="15" customHeight="1" x14ac:dyDescent="0.25">
      <c r="A93" s="204" t="s">
        <v>2216</v>
      </c>
      <c r="B93" s="592" t="s">
        <v>2117</v>
      </c>
      <c r="C93" s="162" t="s">
        <v>2217</v>
      </c>
      <c r="D93" s="794" t="s">
        <v>3677</v>
      </c>
      <c r="E93" s="898">
        <v>3459</v>
      </c>
      <c r="F93" s="890">
        <v>166</v>
      </c>
      <c r="G93" s="795" t="s">
        <v>3678</v>
      </c>
    </row>
    <row r="94" spans="1:7" ht="15" customHeight="1" x14ac:dyDescent="0.25">
      <c r="A94" s="204" t="s">
        <v>2218</v>
      </c>
      <c r="B94" s="592" t="s">
        <v>2117</v>
      </c>
      <c r="C94" s="162" t="s">
        <v>2219</v>
      </c>
      <c r="D94" s="794" t="s">
        <v>3677</v>
      </c>
      <c r="E94" s="898">
        <v>5973</v>
      </c>
      <c r="F94" s="890">
        <v>262</v>
      </c>
      <c r="G94" s="795" t="s">
        <v>3678</v>
      </c>
    </row>
    <row r="95" spans="1:7" ht="15" customHeight="1" x14ac:dyDescent="0.25">
      <c r="A95" s="204" t="s">
        <v>316</v>
      </c>
      <c r="B95" s="592" t="s">
        <v>2117</v>
      </c>
      <c r="C95" s="162" t="s">
        <v>2220</v>
      </c>
      <c r="D95" s="794" t="s">
        <v>3677</v>
      </c>
      <c r="E95" s="898">
        <v>12730</v>
      </c>
      <c r="F95" s="890">
        <v>363</v>
      </c>
      <c r="G95" s="795" t="s">
        <v>3678</v>
      </c>
    </row>
    <row r="96" spans="1:7" ht="15" customHeight="1" x14ac:dyDescent="0.3">
      <c r="A96" s="201"/>
      <c r="B96" s="665"/>
      <c r="C96" s="400"/>
      <c r="D96" s="794"/>
      <c r="E96" s="898" t="s">
        <v>3675</v>
      </c>
      <c r="F96" s="890" t="s">
        <v>3675</v>
      </c>
    </row>
    <row r="97" spans="1:7" ht="15" customHeight="1" x14ac:dyDescent="0.3">
      <c r="A97" s="198" t="s">
        <v>2221</v>
      </c>
      <c r="B97" s="160"/>
      <c r="C97" s="161"/>
      <c r="D97" s="794"/>
      <c r="E97" s="898" t="s">
        <v>3675</v>
      </c>
      <c r="F97" s="890" t="s">
        <v>3675</v>
      </c>
    </row>
    <row r="98" spans="1:7" ht="15" customHeight="1" x14ac:dyDescent="0.3">
      <c r="A98" s="198"/>
      <c r="B98" s="592"/>
      <c r="C98" s="162"/>
      <c r="D98" s="794"/>
      <c r="E98" s="898" t="s">
        <v>3675</v>
      </c>
      <c r="F98" s="890" t="s">
        <v>3675</v>
      </c>
      <c r="G98" s="795" t="s">
        <v>3678</v>
      </c>
    </row>
    <row r="99" spans="1:7" ht="15" customHeight="1" x14ac:dyDescent="0.25">
      <c r="A99" s="438" t="s">
        <v>2174</v>
      </c>
      <c r="B99" s="160" t="s">
        <v>2117</v>
      </c>
      <c r="C99" s="161" t="s">
        <v>2175</v>
      </c>
      <c r="D99" s="794" t="s">
        <v>3677</v>
      </c>
      <c r="E99" s="898">
        <v>70610</v>
      </c>
      <c r="F99" s="890">
        <v>503</v>
      </c>
      <c r="G99" s="795" t="s">
        <v>3678</v>
      </c>
    </row>
    <row r="100" spans="1:7" ht="15" customHeight="1" x14ac:dyDescent="0.25">
      <c r="A100" s="201" t="s">
        <v>2222</v>
      </c>
      <c r="B100" s="592" t="s">
        <v>2117</v>
      </c>
      <c r="C100" s="162" t="s">
        <v>2223</v>
      </c>
      <c r="D100" s="794" t="s">
        <v>3677</v>
      </c>
      <c r="E100" s="898">
        <v>19140</v>
      </c>
      <c r="F100" s="890">
        <v>404</v>
      </c>
      <c r="G100" s="795" t="s">
        <v>3678</v>
      </c>
    </row>
    <row r="101" spans="1:7" ht="15" customHeight="1" x14ac:dyDescent="0.25">
      <c r="A101" s="204" t="s">
        <v>2224</v>
      </c>
      <c r="B101" s="592" t="s">
        <v>2117</v>
      </c>
      <c r="C101" s="162" t="s">
        <v>2225</v>
      </c>
      <c r="D101" s="794" t="s">
        <v>3677</v>
      </c>
      <c r="E101" s="898">
        <v>32310</v>
      </c>
      <c r="F101" s="890">
        <v>526</v>
      </c>
      <c r="G101" s="795" t="s">
        <v>3678</v>
      </c>
    </row>
    <row r="102" spans="1:7" ht="15" customHeight="1" x14ac:dyDescent="0.25">
      <c r="A102" s="204" t="s">
        <v>2226</v>
      </c>
      <c r="B102" s="592" t="s">
        <v>2117</v>
      </c>
      <c r="C102" s="162" t="s">
        <v>2227</v>
      </c>
      <c r="D102" s="794" t="s">
        <v>3677</v>
      </c>
      <c r="E102" s="898">
        <v>686</v>
      </c>
      <c r="F102" s="890">
        <v>78</v>
      </c>
      <c r="G102" s="795" t="s">
        <v>3678</v>
      </c>
    </row>
    <row r="103" spans="1:7" ht="15" customHeight="1" x14ac:dyDescent="0.25">
      <c r="A103" s="204" t="s">
        <v>2228</v>
      </c>
      <c r="B103" s="592" t="s">
        <v>2117</v>
      </c>
      <c r="C103" s="162" t="s">
        <v>2229</v>
      </c>
      <c r="D103" s="794" t="s">
        <v>3677</v>
      </c>
      <c r="E103" s="898">
        <v>2418</v>
      </c>
      <c r="F103" s="890">
        <v>171</v>
      </c>
      <c r="G103" s="795" t="s">
        <v>3678</v>
      </c>
    </row>
    <row r="104" spans="1:7" ht="15" customHeight="1" x14ac:dyDescent="0.25">
      <c r="A104" s="204" t="s">
        <v>2230</v>
      </c>
      <c r="B104" s="592" t="s">
        <v>2117</v>
      </c>
      <c r="C104" s="162" t="s">
        <v>2231</v>
      </c>
      <c r="D104" s="794" t="s">
        <v>3677</v>
      </c>
      <c r="E104" s="898">
        <v>2124</v>
      </c>
      <c r="F104" s="890">
        <v>121</v>
      </c>
      <c r="G104" s="795" t="s">
        <v>3678</v>
      </c>
    </row>
    <row r="105" spans="1:7" ht="15" customHeight="1" x14ac:dyDescent="0.25">
      <c r="A105" s="204" t="s">
        <v>2232</v>
      </c>
      <c r="B105" s="592" t="s">
        <v>2117</v>
      </c>
      <c r="C105" s="162" t="s">
        <v>2233</v>
      </c>
      <c r="D105" s="794" t="s">
        <v>3677</v>
      </c>
      <c r="E105" s="898">
        <v>479</v>
      </c>
      <c r="F105" s="890">
        <v>70</v>
      </c>
      <c r="G105" s="795" t="s">
        <v>3678</v>
      </c>
    </row>
    <row r="106" spans="1:7" ht="15" customHeight="1" x14ac:dyDescent="0.25">
      <c r="A106" s="201" t="s">
        <v>345</v>
      </c>
      <c r="B106" s="592" t="s">
        <v>2117</v>
      </c>
      <c r="C106" s="162" t="s">
        <v>2234</v>
      </c>
      <c r="D106" s="794" t="s">
        <v>3677</v>
      </c>
      <c r="E106" s="898">
        <v>2428</v>
      </c>
      <c r="F106" s="890">
        <v>157</v>
      </c>
      <c r="G106" s="795" t="s">
        <v>3678</v>
      </c>
    </row>
    <row r="107" spans="1:7" ht="15" customHeight="1" x14ac:dyDescent="0.25">
      <c r="A107" s="201" t="s">
        <v>2202</v>
      </c>
      <c r="B107" s="592" t="s">
        <v>2117</v>
      </c>
      <c r="C107" s="162" t="s">
        <v>2235</v>
      </c>
      <c r="D107" s="794" t="s">
        <v>3677</v>
      </c>
      <c r="E107" s="898">
        <v>8141</v>
      </c>
      <c r="F107" s="890">
        <v>385</v>
      </c>
      <c r="G107" s="795" t="s">
        <v>3678</v>
      </c>
    </row>
    <row r="108" spans="1:7" ht="15" customHeight="1" x14ac:dyDescent="0.25">
      <c r="A108" s="201" t="s">
        <v>316</v>
      </c>
      <c r="B108" s="592" t="s">
        <v>2117</v>
      </c>
      <c r="C108" s="162" t="s">
        <v>2236</v>
      </c>
      <c r="D108" s="794" t="s">
        <v>3677</v>
      </c>
      <c r="E108" s="898">
        <v>2873</v>
      </c>
      <c r="F108" s="890">
        <v>172</v>
      </c>
      <c r="G108" s="795" t="s">
        <v>3678</v>
      </c>
    </row>
    <row r="109" spans="1:7" ht="15" customHeight="1" x14ac:dyDescent="0.25">
      <c r="A109" s="201"/>
      <c r="B109" s="592"/>
      <c r="C109" s="162"/>
      <c r="D109" s="794"/>
      <c r="E109" s="898" t="s">
        <v>3675</v>
      </c>
      <c r="F109" s="890" t="s">
        <v>3675</v>
      </c>
    </row>
    <row r="110" spans="1:7" ht="15" customHeight="1" x14ac:dyDescent="0.3">
      <c r="A110" s="198" t="s">
        <v>2237</v>
      </c>
      <c r="B110" s="160"/>
      <c r="C110" s="161"/>
      <c r="D110" s="794"/>
      <c r="E110" s="898" t="s">
        <v>3675</v>
      </c>
      <c r="F110" s="890" t="s">
        <v>3675</v>
      </c>
    </row>
    <row r="111" spans="1:7" ht="15" customHeight="1" x14ac:dyDescent="0.25">
      <c r="A111" s="438"/>
      <c r="B111" s="592"/>
      <c r="C111" s="162"/>
      <c r="D111" s="794"/>
      <c r="E111" s="898" t="s">
        <v>3675</v>
      </c>
      <c r="F111" s="890" t="s">
        <v>3675</v>
      </c>
    </row>
    <row r="112" spans="1:7" ht="15" customHeight="1" x14ac:dyDescent="0.25">
      <c r="A112" s="201" t="s">
        <v>2238</v>
      </c>
      <c r="B112" s="592" t="s">
        <v>2117</v>
      </c>
      <c r="C112" s="162" t="s">
        <v>2239</v>
      </c>
      <c r="D112" s="794" t="s">
        <v>3677</v>
      </c>
      <c r="E112" s="898">
        <v>59150</v>
      </c>
      <c r="F112" s="890">
        <v>494</v>
      </c>
      <c r="G112" s="795" t="s">
        <v>3678</v>
      </c>
    </row>
    <row r="113" spans="1:7" ht="15" customHeight="1" x14ac:dyDescent="0.25">
      <c r="A113" s="201" t="s">
        <v>2240</v>
      </c>
      <c r="B113" s="592" t="s">
        <v>2117</v>
      </c>
      <c r="C113" s="162" t="s">
        <v>2241</v>
      </c>
      <c r="D113" s="794" t="s">
        <v>3677</v>
      </c>
      <c r="E113" s="898">
        <v>4440</v>
      </c>
      <c r="F113" s="890">
        <v>201</v>
      </c>
      <c r="G113" s="795" t="s">
        <v>3678</v>
      </c>
    </row>
    <row r="114" spans="1:7" ht="15" customHeight="1" x14ac:dyDescent="0.25">
      <c r="A114" s="201" t="s">
        <v>2242</v>
      </c>
      <c r="B114" s="592" t="s">
        <v>2117</v>
      </c>
      <c r="C114" s="162" t="s">
        <v>2243</v>
      </c>
      <c r="D114" s="794" t="s">
        <v>3677</v>
      </c>
      <c r="E114" s="898">
        <v>3858</v>
      </c>
      <c r="F114" s="890">
        <v>184</v>
      </c>
      <c r="G114" s="795" t="s">
        <v>3678</v>
      </c>
    </row>
    <row r="115" spans="1:7" ht="15" customHeight="1" x14ac:dyDescent="0.25">
      <c r="A115" s="201" t="s">
        <v>2244</v>
      </c>
      <c r="B115" s="592" t="s">
        <v>2117</v>
      </c>
      <c r="C115" s="162" t="s">
        <v>2245</v>
      </c>
      <c r="D115" s="794" t="s">
        <v>3677</v>
      </c>
      <c r="E115" s="898">
        <v>3156</v>
      </c>
      <c r="F115" s="890">
        <v>181</v>
      </c>
      <c r="G115" s="795" t="s">
        <v>3678</v>
      </c>
    </row>
    <row r="116" spans="1:7" ht="15" customHeight="1" x14ac:dyDescent="0.25">
      <c r="A116" s="201" t="s">
        <v>2198</v>
      </c>
      <c r="B116" s="592" t="s">
        <v>2117</v>
      </c>
      <c r="C116" s="162" t="s">
        <v>2199</v>
      </c>
      <c r="D116" s="794" t="s">
        <v>3677</v>
      </c>
      <c r="E116" s="898">
        <v>2828</v>
      </c>
      <c r="F116" s="890">
        <v>173</v>
      </c>
      <c r="G116" s="795" t="s">
        <v>3678</v>
      </c>
    </row>
    <row r="117" spans="1:7" ht="15" customHeight="1" x14ac:dyDescent="0.25">
      <c r="A117" s="201" t="s">
        <v>316</v>
      </c>
      <c r="B117" s="565" t="s">
        <v>2117</v>
      </c>
      <c r="C117" s="286" t="s">
        <v>2200</v>
      </c>
      <c r="D117" s="794" t="s">
        <v>3677</v>
      </c>
      <c r="E117" s="898">
        <v>4132</v>
      </c>
      <c r="F117" s="890">
        <v>193</v>
      </c>
      <c r="G117" s="795" t="s">
        <v>3678</v>
      </c>
    </row>
    <row r="118" spans="1:7" ht="15" customHeight="1" x14ac:dyDescent="0.25">
      <c r="A118" s="201"/>
      <c r="B118" s="160"/>
      <c r="C118" s="161"/>
      <c r="D118" s="794"/>
      <c r="E118" s="898" t="s">
        <v>3675</v>
      </c>
      <c r="F118" s="890" t="s">
        <v>3675</v>
      </c>
    </row>
    <row r="119" spans="1:7" ht="15" customHeight="1" x14ac:dyDescent="0.3">
      <c r="A119" s="198" t="s">
        <v>2246</v>
      </c>
      <c r="B119" s="669"/>
      <c r="C119" s="439"/>
      <c r="D119" s="794"/>
      <c r="E119" s="898" t="s">
        <v>3675</v>
      </c>
      <c r="F119" s="890" t="s">
        <v>3675</v>
      </c>
    </row>
    <row r="120" spans="1:7" ht="15" customHeight="1" x14ac:dyDescent="0.3">
      <c r="A120" s="198"/>
      <c r="B120" s="669"/>
      <c r="C120" s="439"/>
      <c r="D120" s="794"/>
      <c r="E120" s="898" t="s">
        <v>3675</v>
      </c>
      <c r="F120" s="890" t="s">
        <v>3675</v>
      </c>
    </row>
    <row r="121" spans="1:7" ht="15" customHeight="1" x14ac:dyDescent="0.25">
      <c r="A121" s="201" t="s">
        <v>2247</v>
      </c>
      <c r="B121" s="160" t="s">
        <v>2117</v>
      </c>
      <c r="C121" s="161" t="s">
        <v>2248</v>
      </c>
      <c r="D121" s="794" t="s">
        <v>3677</v>
      </c>
      <c r="E121" s="898">
        <v>31600</v>
      </c>
      <c r="F121" s="890">
        <v>518</v>
      </c>
      <c r="G121" s="795" t="s">
        <v>3678</v>
      </c>
    </row>
    <row r="122" spans="1:7" ht="15" customHeight="1" x14ac:dyDescent="0.25">
      <c r="A122" s="201" t="s">
        <v>2249</v>
      </c>
      <c r="B122" s="160" t="s">
        <v>2117</v>
      </c>
      <c r="C122" s="161" t="s">
        <v>2250</v>
      </c>
      <c r="D122" s="794" t="s">
        <v>3677</v>
      </c>
      <c r="E122" s="898">
        <v>41370</v>
      </c>
      <c r="F122" s="890">
        <v>475</v>
      </c>
      <c r="G122" s="795" t="s">
        <v>3678</v>
      </c>
    </row>
    <row r="123" spans="1:7" ht="15" customHeight="1" x14ac:dyDescent="0.25">
      <c r="A123" s="201" t="s">
        <v>316</v>
      </c>
      <c r="B123" s="160" t="s">
        <v>2117</v>
      </c>
      <c r="C123" s="161" t="s">
        <v>2251</v>
      </c>
      <c r="D123" s="794" t="s">
        <v>3677</v>
      </c>
      <c r="E123" s="898">
        <v>4594</v>
      </c>
      <c r="F123" s="890">
        <v>199</v>
      </c>
      <c r="G123" s="795" t="s">
        <v>3678</v>
      </c>
    </row>
    <row r="124" spans="1:7" ht="15" customHeight="1" x14ac:dyDescent="0.25">
      <c r="A124" s="201"/>
      <c r="B124" s="160"/>
      <c r="C124" s="161"/>
      <c r="D124" s="794"/>
      <c r="E124" s="898" t="s">
        <v>3675</v>
      </c>
      <c r="F124" s="890" t="s">
        <v>3675</v>
      </c>
    </row>
    <row r="125" spans="1:7" ht="15" customHeight="1" x14ac:dyDescent="0.3">
      <c r="A125" s="198" t="s">
        <v>2252</v>
      </c>
      <c r="B125" s="431"/>
      <c r="C125" s="298"/>
      <c r="D125" s="794"/>
      <c r="E125" s="898" t="s">
        <v>3675</v>
      </c>
      <c r="F125" s="890" t="s">
        <v>3675</v>
      </c>
    </row>
    <row r="126" spans="1:7" ht="15" customHeight="1" x14ac:dyDescent="0.25">
      <c r="A126" s="201"/>
      <c r="B126" s="431"/>
      <c r="C126" s="298"/>
      <c r="D126" s="794"/>
      <c r="E126" s="898" t="s">
        <v>3675</v>
      </c>
      <c r="F126" s="890" t="s">
        <v>3675</v>
      </c>
    </row>
    <row r="127" spans="1:7" ht="15" customHeight="1" x14ac:dyDescent="0.25">
      <c r="A127" s="201" t="s">
        <v>2253</v>
      </c>
      <c r="B127" s="431" t="s">
        <v>1015</v>
      </c>
      <c r="C127" s="298" t="s">
        <v>2254</v>
      </c>
      <c r="D127" s="794" t="s">
        <v>3677</v>
      </c>
      <c r="E127" s="898">
        <v>26690</v>
      </c>
      <c r="F127" s="890">
        <v>525</v>
      </c>
      <c r="G127" s="795" t="s">
        <v>3678</v>
      </c>
    </row>
    <row r="128" spans="1:7" ht="15" customHeight="1" x14ac:dyDescent="0.25">
      <c r="A128" s="201" t="s">
        <v>2255</v>
      </c>
      <c r="B128" s="431" t="s">
        <v>1015</v>
      </c>
      <c r="C128" s="298" t="s">
        <v>2256</v>
      </c>
      <c r="D128" s="794" t="s">
        <v>3677</v>
      </c>
      <c r="E128" s="898">
        <v>45340</v>
      </c>
      <c r="F128" s="890">
        <v>595</v>
      </c>
      <c r="G128" s="795" t="s">
        <v>3678</v>
      </c>
    </row>
    <row r="129" spans="1:7" ht="15" customHeight="1" x14ac:dyDescent="0.25">
      <c r="A129" s="207" t="s">
        <v>81</v>
      </c>
      <c r="B129" s="624" t="s">
        <v>1015</v>
      </c>
      <c r="C129" s="440" t="s">
        <v>2257</v>
      </c>
      <c r="D129" s="806" t="s">
        <v>3677</v>
      </c>
      <c r="E129" s="899">
        <v>5541</v>
      </c>
      <c r="F129" s="891">
        <v>224</v>
      </c>
      <c r="G129" s="807" t="s">
        <v>3678</v>
      </c>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800000"/>
  </sheetPr>
  <dimension ref="A1:H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93" style="671" customWidth="1"/>
    <col min="2" max="2" width="59.42578125" style="671" customWidth="1"/>
    <col min="3" max="3" width="149.85546875" style="671" customWidth="1"/>
    <col min="4" max="4" width="60.85546875" style="671" customWidth="1"/>
    <col min="5" max="5" width="17.140625" style="671" customWidth="1"/>
    <col min="6" max="6" width="17.85546875" style="671" customWidth="1"/>
    <col min="7" max="7" width="16.28515625" style="671" customWidth="1"/>
    <col min="8" max="8" width="45.28515625" style="671" customWidth="1"/>
    <col min="9" max="16384" width="9.140625" style="671"/>
  </cols>
  <sheetData>
    <row r="1" spans="1:8" x14ac:dyDescent="0.25">
      <c r="A1" s="644" t="s">
        <v>3450</v>
      </c>
      <c r="B1" s="157"/>
      <c r="C1" s="157"/>
      <c r="D1" s="157"/>
      <c r="E1" s="157"/>
    </row>
    <row r="2" spans="1:8" ht="15.75" x14ac:dyDescent="0.3">
      <c r="A2" s="628" t="s">
        <v>3451</v>
      </c>
      <c r="B2" s="157"/>
      <c r="C2" s="157"/>
      <c r="D2" s="157"/>
      <c r="E2" s="157"/>
    </row>
    <row r="3" spans="1:8" ht="30.75" customHeight="1" x14ac:dyDescent="0.25">
      <c r="A3" s="920" t="s">
        <v>3555</v>
      </c>
      <c r="B3" s="920"/>
      <c r="C3" s="920"/>
      <c r="D3" s="643"/>
      <c r="E3" s="643"/>
    </row>
    <row r="4" spans="1:8" x14ac:dyDescent="0.25">
      <c r="A4" s="583" t="s">
        <v>578</v>
      </c>
      <c r="B4" s="163"/>
      <c r="C4" s="163"/>
      <c r="D4" s="528"/>
      <c r="E4" s="877"/>
      <c r="F4" s="788"/>
      <c r="G4" s="788"/>
      <c r="H4" s="788"/>
    </row>
    <row r="5" spans="1:8" s="157" customFormat="1" ht="65.25" customHeight="1" x14ac:dyDescent="0.25">
      <c r="A5" s="163" t="s">
        <v>65</v>
      </c>
      <c r="B5" s="163" t="s">
        <v>66</v>
      </c>
      <c r="C5" s="163" t="s">
        <v>67</v>
      </c>
      <c r="D5" s="163" t="s">
        <v>3461</v>
      </c>
      <c r="E5" s="645" t="s">
        <v>3671</v>
      </c>
      <c r="F5" s="896" t="s">
        <v>3748</v>
      </c>
      <c r="G5" s="896" t="s">
        <v>3749</v>
      </c>
      <c r="H5" s="163" t="s">
        <v>3672</v>
      </c>
    </row>
    <row r="6" spans="1:8" ht="15.75" x14ac:dyDescent="0.3">
      <c r="A6" s="677" t="s">
        <v>1016</v>
      </c>
      <c r="B6" s="678" t="s">
        <v>2258</v>
      </c>
      <c r="C6" s="678" t="s">
        <v>2259</v>
      </c>
      <c r="D6" s="157"/>
      <c r="E6" s="809" t="s">
        <v>3677</v>
      </c>
      <c r="F6" s="890">
        <v>77570</v>
      </c>
      <c r="G6" s="890">
        <v>514</v>
      </c>
      <c r="H6" s="795" t="s">
        <v>3678</v>
      </c>
    </row>
    <row r="7" spans="1:8" ht="15.75" x14ac:dyDescent="0.3">
      <c r="A7" s="679"/>
      <c r="B7" s="678"/>
      <c r="C7" s="678"/>
      <c r="D7" s="157"/>
      <c r="F7" s="890" t="s">
        <v>3675</v>
      </c>
      <c r="G7" s="890" t="s">
        <v>3675</v>
      </c>
      <c r="H7" s="157"/>
    </row>
    <row r="8" spans="1:8" ht="15.75" x14ac:dyDescent="0.3">
      <c r="A8" s="679" t="s">
        <v>2260</v>
      </c>
      <c r="B8" s="680"/>
      <c r="C8" s="680"/>
      <c r="D8" s="157"/>
      <c r="F8" s="890" t="s">
        <v>3675</v>
      </c>
      <c r="G8" s="890" t="s">
        <v>3675</v>
      </c>
      <c r="H8" s="157"/>
    </row>
    <row r="9" spans="1:8" ht="15.75" x14ac:dyDescent="0.3">
      <c r="A9" s="679"/>
      <c r="B9" s="681"/>
      <c r="C9" s="681"/>
      <c r="D9" s="157"/>
      <c r="F9" s="890" t="s">
        <v>3675</v>
      </c>
      <c r="G9" s="890" t="s">
        <v>3675</v>
      </c>
      <c r="H9" s="157"/>
    </row>
    <row r="10" spans="1:8" x14ac:dyDescent="0.25">
      <c r="A10" s="680" t="s">
        <v>2261</v>
      </c>
      <c r="B10" s="678" t="s">
        <v>2258</v>
      </c>
      <c r="C10" s="681" t="s">
        <v>2262</v>
      </c>
      <c r="D10" s="293"/>
      <c r="E10" s="809" t="s">
        <v>3677</v>
      </c>
      <c r="F10" s="890">
        <v>31380</v>
      </c>
      <c r="G10" s="890">
        <v>445</v>
      </c>
      <c r="H10" s="795" t="s">
        <v>3678</v>
      </c>
    </row>
    <row r="11" spans="1:8" x14ac:dyDescent="0.25">
      <c r="A11" s="680" t="s">
        <v>2263</v>
      </c>
      <c r="B11" s="678" t="s">
        <v>2258</v>
      </c>
      <c r="C11" s="681" t="s">
        <v>2264</v>
      </c>
      <c r="D11" s="293"/>
      <c r="E11" s="809" t="s">
        <v>3677</v>
      </c>
      <c r="F11" s="890">
        <v>351</v>
      </c>
      <c r="G11" s="890">
        <v>53</v>
      </c>
      <c r="H11" s="795" t="s">
        <v>3678</v>
      </c>
    </row>
    <row r="12" spans="1:8" ht="17.25" x14ac:dyDescent="0.25">
      <c r="A12" s="680" t="s">
        <v>3455</v>
      </c>
      <c r="B12" s="678" t="s">
        <v>2258</v>
      </c>
      <c r="C12" s="681" t="s">
        <v>2265</v>
      </c>
      <c r="D12" s="157"/>
      <c r="E12" s="809" t="s">
        <v>3677</v>
      </c>
      <c r="F12" s="890">
        <v>42000</v>
      </c>
      <c r="G12" s="890">
        <v>460</v>
      </c>
      <c r="H12" s="795" t="s">
        <v>3678</v>
      </c>
    </row>
    <row r="13" spans="1:8" x14ac:dyDescent="0.25">
      <c r="A13" s="682" t="s">
        <v>2266</v>
      </c>
      <c r="B13" s="678" t="s">
        <v>2258</v>
      </c>
      <c r="C13" s="681" t="s">
        <v>2267</v>
      </c>
      <c r="D13" s="157"/>
      <c r="E13" s="809" t="s">
        <v>3677</v>
      </c>
      <c r="F13" s="890">
        <v>40100</v>
      </c>
      <c r="G13" s="890">
        <v>437</v>
      </c>
      <c r="H13" s="795" t="s">
        <v>3678</v>
      </c>
    </row>
    <row r="14" spans="1:8" x14ac:dyDescent="0.25">
      <c r="A14" s="682" t="s">
        <v>2268</v>
      </c>
      <c r="B14" s="678" t="s">
        <v>2258</v>
      </c>
      <c r="C14" s="681" t="s">
        <v>2269</v>
      </c>
      <c r="D14" s="157"/>
      <c r="E14" s="809" t="s">
        <v>3677</v>
      </c>
      <c r="F14" s="890">
        <v>1898</v>
      </c>
      <c r="G14" s="890">
        <v>145</v>
      </c>
      <c r="H14" s="795" t="s">
        <v>3678</v>
      </c>
    </row>
    <row r="15" spans="1:8" ht="30" x14ac:dyDescent="0.25">
      <c r="A15" s="683" t="s">
        <v>2270</v>
      </c>
      <c r="B15" s="678" t="s">
        <v>2258</v>
      </c>
      <c r="C15" s="681" t="s">
        <v>2271</v>
      </c>
      <c r="D15" s="157"/>
      <c r="E15" s="809" t="s">
        <v>3677</v>
      </c>
      <c r="F15" s="890">
        <v>2246</v>
      </c>
      <c r="G15" s="890">
        <v>146</v>
      </c>
      <c r="H15" s="795" t="s">
        <v>3678</v>
      </c>
    </row>
    <row r="16" spans="1:8" x14ac:dyDescent="0.25">
      <c r="A16" s="680" t="s">
        <v>2272</v>
      </c>
      <c r="B16" s="678" t="s">
        <v>2258</v>
      </c>
      <c r="C16" s="681" t="s">
        <v>2273</v>
      </c>
      <c r="D16" s="157"/>
      <c r="E16" s="809" t="s">
        <v>3677</v>
      </c>
      <c r="F16" s="890">
        <v>1593</v>
      </c>
      <c r="G16" s="890">
        <v>112</v>
      </c>
      <c r="H16" s="795" t="s">
        <v>3678</v>
      </c>
    </row>
    <row r="17" spans="1:8" x14ac:dyDescent="0.25">
      <c r="A17" s="684"/>
      <c r="B17" s="681"/>
      <c r="C17" s="681"/>
      <c r="D17" s="672"/>
      <c r="E17" s="264"/>
      <c r="F17" s="890" t="s">
        <v>3675</v>
      </c>
      <c r="G17" s="890" t="s">
        <v>3675</v>
      </c>
      <c r="H17" s="157"/>
    </row>
    <row r="18" spans="1:8" ht="19.5" x14ac:dyDescent="0.3">
      <c r="A18" s="679" t="s">
        <v>3456</v>
      </c>
      <c r="B18" s="685"/>
      <c r="C18" s="685"/>
      <c r="D18" s="157"/>
      <c r="E18" s="264"/>
      <c r="F18" s="890" t="s">
        <v>3675</v>
      </c>
      <c r="G18" s="890" t="s">
        <v>3675</v>
      </c>
      <c r="H18" s="157"/>
    </row>
    <row r="19" spans="1:8" ht="15.75" x14ac:dyDescent="0.3">
      <c r="A19" s="680"/>
      <c r="B19" s="685"/>
      <c r="C19" s="685"/>
      <c r="D19" s="631"/>
      <c r="E19" s="264"/>
      <c r="F19" s="890" t="s">
        <v>3675</v>
      </c>
      <c r="G19" s="890" t="s">
        <v>3675</v>
      </c>
      <c r="H19" s="157"/>
    </row>
    <row r="20" spans="1:8" ht="18" x14ac:dyDescent="0.3">
      <c r="A20" s="680" t="s">
        <v>3457</v>
      </c>
      <c r="B20" s="678" t="s">
        <v>2258</v>
      </c>
      <c r="C20" s="685" t="s">
        <v>2274</v>
      </c>
      <c r="D20" s="631"/>
      <c r="E20" s="809" t="s">
        <v>3677</v>
      </c>
      <c r="F20" s="890">
        <v>44240</v>
      </c>
      <c r="G20" s="890">
        <v>485</v>
      </c>
      <c r="H20" s="795" t="s">
        <v>3678</v>
      </c>
    </row>
    <row r="21" spans="1:8" ht="18" x14ac:dyDescent="0.3">
      <c r="A21" s="680" t="s">
        <v>3458</v>
      </c>
      <c r="B21" s="678" t="s">
        <v>2258</v>
      </c>
      <c r="C21" s="685" t="s">
        <v>2275</v>
      </c>
      <c r="D21" s="631"/>
      <c r="E21" s="809" t="s">
        <v>3677</v>
      </c>
      <c r="F21" s="890">
        <v>1975</v>
      </c>
      <c r="G21" s="890">
        <v>150</v>
      </c>
      <c r="H21" s="795" t="s">
        <v>3678</v>
      </c>
    </row>
    <row r="22" spans="1:8" ht="15.75" x14ac:dyDescent="0.3">
      <c r="A22" s="680" t="s">
        <v>2276</v>
      </c>
      <c r="B22" s="678" t="s">
        <v>2258</v>
      </c>
      <c r="C22" s="685" t="s">
        <v>2277</v>
      </c>
      <c r="D22" s="631"/>
      <c r="E22" s="809" t="s">
        <v>3677</v>
      </c>
      <c r="F22" s="890">
        <v>3881</v>
      </c>
      <c r="G22" s="890">
        <v>181</v>
      </c>
      <c r="H22" s="795" t="s">
        <v>3678</v>
      </c>
    </row>
    <row r="23" spans="1:8" ht="15.75" x14ac:dyDescent="0.3">
      <c r="A23" s="684"/>
      <c r="B23" s="686"/>
      <c r="C23" s="686"/>
      <c r="D23" s="631"/>
      <c r="E23" s="264"/>
      <c r="F23" s="890" t="s">
        <v>3675</v>
      </c>
      <c r="G23" s="890" t="s">
        <v>3675</v>
      </c>
      <c r="H23" s="157"/>
    </row>
    <row r="24" spans="1:8" ht="15.75" x14ac:dyDescent="0.3">
      <c r="A24" s="679" t="s">
        <v>2278</v>
      </c>
      <c r="B24" s="686"/>
      <c r="C24" s="686"/>
      <c r="D24" s="631"/>
      <c r="E24" s="264"/>
      <c r="F24" s="890" t="s">
        <v>3675</v>
      </c>
      <c r="G24" s="890" t="s">
        <v>3675</v>
      </c>
      <c r="H24" s="157"/>
    </row>
    <row r="25" spans="1:8" ht="15.75" x14ac:dyDescent="0.3">
      <c r="A25" s="684"/>
      <c r="B25" s="686"/>
      <c r="C25" s="686"/>
      <c r="D25" s="631"/>
      <c r="E25" s="264"/>
      <c r="F25" s="890" t="s">
        <v>3675</v>
      </c>
      <c r="G25" s="890" t="s">
        <v>3675</v>
      </c>
      <c r="H25" s="157"/>
    </row>
    <row r="26" spans="1:8" ht="15.75" x14ac:dyDescent="0.3">
      <c r="A26" s="680" t="s">
        <v>2116</v>
      </c>
      <c r="B26" s="678" t="s">
        <v>2258</v>
      </c>
      <c r="C26" s="681" t="s">
        <v>2279</v>
      </c>
      <c r="D26" s="631"/>
      <c r="E26" s="809" t="s">
        <v>3677</v>
      </c>
      <c r="F26" s="890">
        <v>1170</v>
      </c>
      <c r="G26" s="890">
        <v>90</v>
      </c>
      <c r="H26" s="795" t="s">
        <v>3678</v>
      </c>
    </row>
    <row r="27" spans="1:8" ht="15.75" x14ac:dyDescent="0.3">
      <c r="A27" s="680" t="s">
        <v>2119</v>
      </c>
      <c r="B27" s="678" t="s">
        <v>2258</v>
      </c>
      <c r="C27" s="681" t="s">
        <v>2280</v>
      </c>
      <c r="D27" s="631"/>
      <c r="E27" s="809" t="s">
        <v>3677</v>
      </c>
      <c r="F27" s="890">
        <v>1033</v>
      </c>
      <c r="G27" s="890">
        <v>96</v>
      </c>
      <c r="H27" s="795" t="s">
        <v>3678</v>
      </c>
    </row>
    <row r="28" spans="1:8" ht="15.75" x14ac:dyDescent="0.3">
      <c r="A28" s="680" t="s">
        <v>2121</v>
      </c>
      <c r="B28" s="678" t="s">
        <v>2258</v>
      </c>
      <c r="C28" s="681" t="s">
        <v>2281</v>
      </c>
      <c r="D28" s="631"/>
      <c r="E28" s="809" t="s">
        <v>3677</v>
      </c>
      <c r="F28" s="890">
        <v>1226</v>
      </c>
      <c r="G28" s="890">
        <v>99</v>
      </c>
      <c r="H28" s="795" t="s">
        <v>3678</v>
      </c>
    </row>
    <row r="29" spans="1:8" ht="15.75" x14ac:dyDescent="0.3">
      <c r="A29" s="680" t="s">
        <v>2123</v>
      </c>
      <c r="B29" s="678" t="s">
        <v>2258</v>
      </c>
      <c r="C29" s="681" t="s">
        <v>2282</v>
      </c>
      <c r="D29" s="631"/>
      <c r="E29" s="809" t="s">
        <v>3677</v>
      </c>
      <c r="F29" s="890">
        <v>1333</v>
      </c>
      <c r="G29" s="890">
        <v>109</v>
      </c>
      <c r="H29" s="795" t="s">
        <v>3678</v>
      </c>
    </row>
    <row r="30" spans="1:8" ht="15.75" x14ac:dyDescent="0.3">
      <c r="A30" s="680" t="s">
        <v>1773</v>
      </c>
      <c r="B30" s="678" t="s">
        <v>2258</v>
      </c>
      <c r="C30" s="681" t="s">
        <v>2283</v>
      </c>
      <c r="D30" s="631"/>
      <c r="E30" s="809" t="s">
        <v>3677</v>
      </c>
      <c r="F30" s="890">
        <v>1365</v>
      </c>
      <c r="G30" s="890">
        <v>108</v>
      </c>
      <c r="H30" s="795" t="s">
        <v>3678</v>
      </c>
    </row>
    <row r="31" spans="1:8" ht="15.75" x14ac:dyDescent="0.3">
      <c r="A31" s="680" t="s">
        <v>1774</v>
      </c>
      <c r="B31" s="678" t="s">
        <v>2258</v>
      </c>
      <c r="C31" s="681" t="s">
        <v>2284</v>
      </c>
      <c r="D31" s="631"/>
      <c r="E31" s="809" t="s">
        <v>3677</v>
      </c>
      <c r="F31" s="890">
        <v>1422</v>
      </c>
      <c r="G31" s="890">
        <v>100</v>
      </c>
      <c r="H31" s="795" t="s">
        <v>3678</v>
      </c>
    </row>
    <row r="32" spans="1:8" ht="15.75" x14ac:dyDescent="0.3">
      <c r="A32" s="680" t="s">
        <v>2182</v>
      </c>
      <c r="B32" s="678" t="s">
        <v>2258</v>
      </c>
      <c r="C32" s="681" t="s">
        <v>2285</v>
      </c>
      <c r="D32" s="631"/>
      <c r="E32" s="809" t="s">
        <v>3677</v>
      </c>
      <c r="F32" s="890">
        <v>1614</v>
      </c>
      <c r="G32" s="890">
        <v>103</v>
      </c>
      <c r="H32" s="795" t="s">
        <v>3678</v>
      </c>
    </row>
    <row r="33" spans="1:8" ht="15.75" x14ac:dyDescent="0.3">
      <c r="A33" s="680" t="s">
        <v>2184</v>
      </c>
      <c r="B33" s="678" t="s">
        <v>2258</v>
      </c>
      <c r="C33" s="687" t="s">
        <v>2286</v>
      </c>
      <c r="D33" s="631"/>
      <c r="E33" s="809" t="s">
        <v>3677</v>
      </c>
      <c r="F33" s="890">
        <v>1555</v>
      </c>
      <c r="G33" s="890">
        <v>97</v>
      </c>
      <c r="H33" s="795" t="s">
        <v>3678</v>
      </c>
    </row>
    <row r="34" spans="1:8" ht="15.75" x14ac:dyDescent="0.3">
      <c r="A34" s="680" t="s">
        <v>1776</v>
      </c>
      <c r="B34" s="678" t="s">
        <v>2258</v>
      </c>
      <c r="C34" s="681" t="s">
        <v>2287</v>
      </c>
      <c r="D34" s="631"/>
      <c r="E34" s="809" t="s">
        <v>3677</v>
      </c>
      <c r="F34" s="890">
        <v>3304</v>
      </c>
      <c r="G34" s="890">
        <v>166</v>
      </c>
      <c r="H34" s="795" t="s">
        <v>3678</v>
      </c>
    </row>
    <row r="35" spans="1:8" ht="15.75" x14ac:dyDescent="0.3">
      <c r="A35" s="680" t="s">
        <v>1777</v>
      </c>
      <c r="B35" s="678" t="s">
        <v>2258</v>
      </c>
      <c r="C35" s="681" t="s">
        <v>2288</v>
      </c>
      <c r="D35" s="631"/>
      <c r="E35" s="809" t="s">
        <v>3677</v>
      </c>
      <c r="F35" s="890">
        <v>2878</v>
      </c>
      <c r="G35" s="890">
        <v>140</v>
      </c>
      <c r="H35" s="795" t="s">
        <v>3678</v>
      </c>
    </row>
    <row r="36" spans="1:8" ht="15.75" x14ac:dyDescent="0.3">
      <c r="A36" s="680" t="s">
        <v>2130</v>
      </c>
      <c r="B36" s="678" t="s">
        <v>2258</v>
      </c>
      <c r="C36" s="681" t="s">
        <v>2289</v>
      </c>
      <c r="D36" s="631"/>
      <c r="E36" s="809" t="s">
        <v>3677</v>
      </c>
      <c r="F36" s="890">
        <v>3879</v>
      </c>
      <c r="G36" s="890">
        <v>181</v>
      </c>
      <c r="H36" s="795" t="s">
        <v>3678</v>
      </c>
    </row>
    <row r="37" spans="1:8" ht="15.75" x14ac:dyDescent="0.3">
      <c r="A37" s="680" t="s">
        <v>2132</v>
      </c>
      <c r="B37" s="678" t="s">
        <v>2258</v>
      </c>
      <c r="C37" s="681" t="s">
        <v>2290</v>
      </c>
      <c r="D37" s="631"/>
      <c r="E37" s="809" t="s">
        <v>3677</v>
      </c>
      <c r="F37" s="890">
        <v>4779</v>
      </c>
      <c r="G37" s="890">
        <v>208</v>
      </c>
      <c r="H37" s="795" t="s">
        <v>3678</v>
      </c>
    </row>
    <row r="38" spans="1:8" ht="15.75" x14ac:dyDescent="0.3">
      <c r="A38" s="680" t="s">
        <v>2190</v>
      </c>
      <c r="B38" s="678" t="s">
        <v>2258</v>
      </c>
      <c r="C38" s="681" t="s">
        <v>2291</v>
      </c>
      <c r="D38" s="631"/>
      <c r="E38" s="809" t="s">
        <v>3677</v>
      </c>
      <c r="F38" s="890">
        <v>3435</v>
      </c>
      <c r="G38" s="890">
        <v>173</v>
      </c>
      <c r="H38" s="795" t="s">
        <v>3678</v>
      </c>
    </row>
    <row r="39" spans="1:8" ht="15.75" x14ac:dyDescent="0.3">
      <c r="A39" s="680" t="s">
        <v>2192</v>
      </c>
      <c r="B39" s="678" t="s">
        <v>2258</v>
      </c>
      <c r="C39" s="681" t="s">
        <v>2292</v>
      </c>
      <c r="D39" s="631"/>
      <c r="E39" s="809" t="s">
        <v>3677</v>
      </c>
      <c r="F39" s="890">
        <v>2130</v>
      </c>
      <c r="G39" s="890">
        <v>122</v>
      </c>
      <c r="H39" s="795" t="s">
        <v>3678</v>
      </c>
    </row>
    <row r="40" spans="1:8" ht="15.75" x14ac:dyDescent="0.3">
      <c r="A40" s="680" t="s">
        <v>2194</v>
      </c>
      <c r="B40" s="678" t="s">
        <v>2258</v>
      </c>
      <c r="C40" s="681" t="s">
        <v>2293</v>
      </c>
      <c r="D40" s="631"/>
      <c r="E40" s="809" t="s">
        <v>3677</v>
      </c>
      <c r="F40" s="890">
        <v>4840</v>
      </c>
      <c r="G40" s="890">
        <v>175</v>
      </c>
      <c r="H40" s="795" t="s">
        <v>3678</v>
      </c>
    </row>
    <row r="41" spans="1:8" ht="15.75" x14ac:dyDescent="0.3">
      <c r="A41" s="680" t="s">
        <v>2294</v>
      </c>
      <c r="B41" s="678" t="s">
        <v>2258</v>
      </c>
      <c r="C41" s="681" t="s">
        <v>3179</v>
      </c>
      <c r="D41" s="673"/>
      <c r="E41" s="809" t="s">
        <v>3677</v>
      </c>
      <c r="F41" s="890">
        <v>32170</v>
      </c>
      <c r="G41" s="890">
        <v>436</v>
      </c>
      <c r="H41" s="795" t="s">
        <v>3678</v>
      </c>
    </row>
    <row r="42" spans="1:8" ht="15.75" x14ac:dyDescent="0.3">
      <c r="A42" s="680" t="s">
        <v>316</v>
      </c>
      <c r="B42" s="678" t="s">
        <v>2258</v>
      </c>
      <c r="C42" s="681" t="s">
        <v>2295</v>
      </c>
      <c r="D42" s="631"/>
      <c r="E42" s="809" t="s">
        <v>3677</v>
      </c>
      <c r="F42" s="890">
        <v>9438</v>
      </c>
      <c r="G42" s="890">
        <v>319</v>
      </c>
      <c r="H42" s="795" t="s">
        <v>3678</v>
      </c>
    </row>
    <row r="43" spans="1:8" ht="15.75" x14ac:dyDescent="0.3">
      <c r="A43" s="679" t="s">
        <v>2296</v>
      </c>
      <c r="B43" s="763" t="s">
        <v>3557</v>
      </c>
      <c r="C43" s="764" t="s">
        <v>2297</v>
      </c>
      <c r="D43" s="157"/>
      <c r="E43" s="809" t="s">
        <v>3677</v>
      </c>
      <c r="F43" s="890">
        <v>126000</v>
      </c>
      <c r="G43" s="890">
        <v>3367</v>
      </c>
      <c r="H43" s="795" t="s">
        <v>3678</v>
      </c>
    </row>
    <row r="44" spans="1:8" ht="15.75" x14ac:dyDescent="0.3">
      <c r="A44" s="679"/>
      <c r="B44" s="681"/>
      <c r="C44" s="681"/>
      <c r="D44" s="631"/>
      <c r="E44" s="264"/>
      <c r="F44" s="890" t="s">
        <v>3675</v>
      </c>
      <c r="G44" s="890" t="s">
        <v>3675</v>
      </c>
      <c r="H44" s="157"/>
    </row>
    <row r="45" spans="1:8" ht="15.75" x14ac:dyDescent="0.3">
      <c r="A45" s="688" t="s">
        <v>2298</v>
      </c>
      <c r="B45" s="681"/>
      <c r="C45" s="681"/>
      <c r="D45" s="631"/>
      <c r="E45" s="264"/>
      <c r="F45" s="890" t="s">
        <v>3675</v>
      </c>
      <c r="G45" s="890" t="s">
        <v>3675</v>
      </c>
      <c r="H45" s="157"/>
    </row>
    <row r="46" spans="1:8" ht="15.75" x14ac:dyDescent="0.3">
      <c r="A46" s="679"/>
      <c r="B46" s="681"/>
      <c r="C46" s="681"/>
      <c r="D46" s="631"/>
      <c r="E46" s="264"/>
      <c r="F46" s="890" t="s">
        <v>3675</v>
      </c>
      <c r="G46" s="890" t="s">
        <v>3675</v>
      </c>
      <c r="H46" s="157"/>
    </row>
    <row r="47" spans="1:8" ht="30" x14ac:dyDescent="0.25">
      <c r="A47" s="680" t="s">
        <v>2299</v>
      </c>
      <c r="B47" s="678" t="s">
        <v>2258</v>
      </c>
      <c r="C47" s="687" t="s">
        <v>3560</v>
      </c>
      <c r="D47" s="632"/>
      <c r="E47" s="809" t="s">
        <v>3677</v>
      </c>
      <c r="F47" s="890">
        <v>4541</v>
      </c>
      <c r="G47" s="890">
        <v>194</v>
      </c>
      <c r="H47" s="795" t="s">
        <v>3678</v>
      </c>
    </row>
    <row r="48" spans="1:8" ht="30" x14ac:dyDescent="0.25">
      <c r="A48" s="680" t="s">
        <v>2300</v>
      </c>
      <c r="B48" s="678" t="s">
        <v>2258</v>
      </c>
      <c r="C48" s="687" t="s">
        <v>3558</v>
      </c>
      <c r="D48" s="632"/>
      <c r="E48" s="809" t="s">
        <v>3677</v>
      </c>
      <c r="F48" s="890">
        <v>5895</v>
      </c>
      <c r="G48" s="890">
        <v>207</v>
      </c>
      <c r="H48" s="795" t="s">
        <v>3678</v>
      </c>
    </row>
    <row r="49" spans="1:8" ht="30" x14ac:dyDescent="0.25">
      <c r="A49" s="680" t="s">
        <v>2301</v>
      </c>
      <c r="B49" s="678" t="s">
        <v>2258</v>
      </c>
      <c r="C49" s="687" t="s">
        <v>3559</v>
      </c>
      <c r="D49" s="632"/>
      <c r="E49" s="809" t="s">
        <v>3677</v>
      </c>
      <c r="F49" s="890">
        <v>7867</v>
      </c>
      <c r="G49" s="890">
        <v>254</v>
      </c>
      <c r="H49" s="795" t="s">
        <v>3678</v>
      </c>
    </row>
    <row r="50" spans="1:8" ht="30" x14ac:dyDescent="0.25">
      <c r="A50" s="680" t="s">
        <v>2302</v>
      </c>
      <c r="B50" s="678" t="s">
        <v>2258</v>
      </c>
      <c r="C50" s="687" t="s">
        <v>3561</v>
      </c>
      <c r="D50" s="632"/>
      <c r="E50" s="809" t="s">
        <v>3677</v>
      </c>
      <c r="F50" s="890">
        <v>9705</v>
      </c>
      <c r="G50" s="890">
        <v>261</v>
      </c>
      <c r="H50" s="795" t="s">
        <v>3678</v>
      </c>
    </row>
    <row r="51" spans="1:8" ht="30" x14ac:dyDescent="0.25">
      <c r="A51" s="680" t="s">
        <v>2303</v>
      </c>
      <c r="B51" s="678" t="s">
        <v>2258</v>
      </c>
      <c r="C51" s="687" t="s">
        <v>3562</v>
      </c>
      <c r="D51" s="262"/>
      <c r="E51" s="809" t="s">
        <v>3677</v>
      </c>
      <c r="F51" s="890">
        <v>3868</v>
      </c>
      <c r="G51" s="890">
        <v>167</v>
      </c>
      <c r="H51" s="795" t="s">
        <v>3678</v>
      </c>
    </row>
    <row r="52" spans="1:8" ht="30.75" x14ac:dyDescent="0.3">
      <c r="A52" s="680" t="s">
        <v>2304</v>
      </c>
      <c r="B52" s="678" t="s">
        <v>2258</v>
      </c>
      <c r="C52" s="687" t="s">
        <v>3563</v>
      </c>
      <c r="D52" s="631"/>
      <c r="E52" s="809" t="s">
        <v>3677</v>
      </c>
      <c r="F52" s="890">
        <v>2429</v>
      </c>
      <c r="G52" s="890">
        <v>135</v>
      </c>
      <c r="H52" s="795" t="s">
        <v>3678</v>
      </c>
    </row>
    <row r="53" spans="1:8" ht="30" x14ac:dyDescent="0.25">
      <c r="A53" s="680" t="s">
        <v>2305</v>
      </c>
      <c r="B53" s="678" t="s">
        <v>2258</v>
      </c>
      <c r="C53" s="687" t="s">
        <v>3564</v>
      </c>
      <c r="D53" s="674"/>
      <c r="E53" s="809" t="s">
        <v>3677</v>
      </c>
      <c r="F53" s="890">
        <v>2094</v>
      </c>
      <c r="G53" s="890">
        <v>124</v>
      </c>
      <c r="H53" s="795" t="s">
        <v>3678</v>
      </c>
    </row>
    <row r="54" spans="1:8" ht="15.75" x14ac:dyDescent="0.3">
      <c r="A54" s="680" t="s">
        <v>2294</v>
      </c>
      <c r="B54" s="678" t="s">
        <v>2258</v>
      </c>
      <c r="C54" s="687" t="s">
        <v>2306</v>
      </c>
      <c r="D54" s="673"/>
      <c r="E54" s="809" t="s">
        <v>3677</v>
      </c>
      <c r="F54" s="890">
        <v>31730</v>
      </c>
      <c r="G54" s="890">
        <v>439</v>
      </c>
      <c r="H54" s="795" t="s">
        <v>3678</v>
      </c>
    </row>
    <row r="55" spans="1:8" ht="15.75" x14ac:dyDescent="0.3">
      <c r="A55" s="680" t="s">
        <v>316</v>
      </c>
      <c r="B55" s="678" t="s">
        <v>2258</v>
      </c>
      <c r="C55" s="687" t="s">
        <v>3565</v>
      </c>
      <c r="D55" s="631"/>
      <c r="E55" s="809" t="s">
        <v>3677</v>
      </c>
      <c r="F55" s="890">
        <v>9438</v>
      </c>
      <c r="G55" s="890">
        <v>319</v>
      </c>
      <c r="H55" s="795" t="s">
        <v>3678</v>
      </c>
    </row>
    <row r="56" spans="1:8" ht="31.5" x14ac:dyDescent="0.3">
      <c r="A56" s="679" t="s">
        <v>2307</v>
      </c>
      <c r="B56" s="763" t="s">
        <v>3557</v>
      </c>
      <c r="C56" s="773" t="s">
        <v>3566</v>
      </c>
      <c r="D56" s="157"/>
      <c r="E56" s="809" t="s">
        <v>3677</v>
      </c>
      <c r="F56" s="890">
        <v>59</v>
      </c>
      <c r="G56" s="890">
        <v>1</v>
      </c>
      <c r="H56" s="795" t="s">
        <v>3678</v>
      </c>
    </row>
    <row r="57" spans="1:8" ht="15.75" x14ac:dyDescent="0.3">
      <c r="A57" s="680"/>
      <c r="B57" s="681"/>
      <c r="C57" s="681"/>
      <c r="D57" s="631"/>
      <c r="E57" s="264"/>
      <c r="F57" s="890" t="s">
        <v>3675</v>
      </c>
      <c r="G57" s="890" t="s">
        <v>3675</v>
      </c>
      <c r="H57" s="157"/>
    </row>
    <row r="58" spans="1:8" ht="15.75" x14ac:dyDescent="0.3">
      <c r="A58" s="679" t="s">
        <v>2308</v>
      </c>
      <c r="B58" s="681"/>
      <c r="C58" s="681"/>
      <c r="D58" s="631"/>
      <c r="E58" s="264"/>
      <c r="F58" s="890" t="s">
        <v>3675</v>
      </c>
      <c r="G58" s="890" t="s">
        <v>3675</v>
      </c>
      <c r="H58" s="157"/>
    </row>
    <row r="59" spans="1:8" ht="15.75" x14ac:dyDescent="0.3">
      <c r="A59" s="679"/>
      <c r="B59" s="681"/>
      <c r="C59" s="681"/>
      <c r="D59" s="631"/>
      <c r="E59" s="264"/>
      <c r="F59" s="890" t="s">
        <v>3675</v>
      </c>
      <c r="G59" s="890" t="s">
        <v>3675</v>
      </c>
      <c r="H59" s="157"/>
    </row>
    <row r="60" spans="1:8" ht="18" x14ac:dyDescent="0.3">
      <c r="A60" s="689" t="s">
        <v>3459</v>
      </c>
      <c r="B60" s="678" t="s">
        <v>2258</v>
      </c>
      <c r="C60" s="690" t="s">
        <v>2309</v>
      </c>
      <c r="D60" s="631"/>
      <c r="E60" s="809" t="s">
        <v>3677</v>
      </c>
      <c r="F60" s="890">
        <v>14960</v>
      </c>
      <c r="G60" s="890">
        <v>364</v>
      </c>
      <c r="H60" s="795" t="s">
        <v>3678</v>
      </c>
    </row>
    <row r="61" spans="1:8" ht="15.75" x14ac:dyDescent="0.3">
      <c r="A61" s="680" t="s">
        <v>2310</v>
      </c>
      <c r="B61" s="678" t="s">
        <v>2258</v>
      </c>
      <c r="C61" s="681" t="s">
        <v>2311</v>
      </c>
      <c r="D61" s="631"/>
      <c r="E61" s="809" t="s">
        <v>3677</v>
      </c>
      <c r="F61" s="890">
        <v>10100</v>
      </c>
      <c r="G61" s="890">
        <v>299</v>
      </c>
      <c r="H61" s="795" t="s">
        <v>3678</v>
      </c>
    </row>
    <row r="62" spans="1:8" ht="15.75" x14ac:dyDescent="0.3">
      <c r="A62" s="680" t="s">
        <v>2312</v>
      </c>
      <c r="B62" s="678" t="s">
        <v>2258</v>
      </c>
      <c r="C62" s="681" t="s">
        <v>2313</v>
      </c>
      <c r="D62" s="631"/>
      <c r="E62" s="809" t="s">
        <v>3677</v>
      </c>
      <c r="F62" s="890">
        <v>3672</v>
      </c>
      <c r="G62" s="890">
        <v>178</v>
      </c>
      <c r="H62" s="795" t="s">
        <v>3678</v>
      </c>
    </row>
    <row r="63" spans="1:8" ht="15.75" x14ac:dyDescent="0.3">
      <c r="A63" s="680" t="s">
        <v>2314</v>
      </c>
      <c r="B63" s="678" t="s">
        <v>2258</v>
      </c>
      <c r="C63" s="681" t="s">
        <v>2315</v>
      </c>
      <c r="D63" s="631"/>
      <c r="E63" s="809" t="s">
        <v>3677</v>
      </c>
      <c r="F63" s="890">
        <v>2486</v>
      </c>
      <c r="G63" s="890">
        <v>137</v>
      </c>
      <c r="H63" s="795" t="s">
        <v>3678</v>
      </c>
    </row>
    <row r="64" spans="1:8" ht="15.75" x14ac:dyDescent="0.3">
      <c r="A64" s="680" t="s">
        <v>2316</v>
      </c>
      <c r="B64" s="678" t="s">
        <v>2258</v>
      </c>
      <c r="C64" s="685" t="s">
        <v>2317</v>
      </c>
      <c r="D64" s="631"/>
      <c r="E64" s="809" t="s">
        <v>3677</v>
      </c>
      <c r="F64" s="890">
        <v>432</v>
      </c>
      <c r="G64" s="890">
        <v>60</v>
      </c>
      <c r="H64" s="795" t="s">
        <v>3678</v>
      </c>
    </row>
    <row r="65" spans="1:8" ht="15.75" x14ac:dyDescent="0.3">
      <c r="A65" s="691" t="s">
        <v>2318</v>
      </c>
      <c r="B65" s="678" t="s">
        <v>2258</v>
      </c>
      <c r="C65" s="685" t="s">
        <v>2319</v>
      </c>
      <c r="D65" s="631"/>
      <c r="E65" s="809" t="s">
        <v>3677</v>
      </c>
      <c r="F65" s="890">
        <v>1911</v>
      </c>
      <c r="G65" s="890">
        <v>124</v>
      </c>
      <c r="H65" s="795" t="s">
        <v>3678</v>
      </c>
    </row>
    <row r="66" spans="1:8" ht="15.75" x14ac:dyDescent="0.3">
      <c r="A66" s="680" t="s">
        <v>2320</v>
      </c>
      <c r="B66" s="678" t="s">
        <v>2258</v>
      </c>
      <c r="C66" s="685" t="s">
        <v>2321</v>
      </c>
      <c r="D66" s="631"/>
      <c r="E66" s="809" t="s">
        <v>3677</v>
      </c>
      <c r="F66" s="890">
        <v>323</v>
      </c>
      <c r="G66" s="890">
        <v>48</v>
      </c>
      <c r="H66" s="795" t="s">
        <v>3678</v>
      </c>
    </row>
    <row r="67" spans="1:8" ht="15.75" x14ac:dyDescent="0.3">
      <c r="A67" s="680" t="s">
        <v>2322</v>
      </c>
      <c r="B67" s="678" t="s">
        <v>2258</v>
      </c>
      <c r="C67" s="685" t="s">
        <v>2323</v>
      </c>
      <c r="D67" s="631"/>
      <c r="E67" s="809" t="s">
        <v>3677</v>
      </c>
      <c r="F67" s="890">
        <v>1679</v>
      </c>
      <c r="G67" s="890">
        <v>119</v>
      </c>
      <c r="H67" s="795" t="s">
        <v>3678</v>
      </c>
    </row>
    <row r="68" spans="1:8" ht="15.75" x14ac:dyDescent="0.3">
      <c r="A68" s="684"/>
      <c r="B68" s="686"/>
      <c r="C68" s="686"/>
      <c r="D68" s="631"/>
      <c r="E68" s="264"/>
      <c r="F68" s="890" t="s">
        <v>3675</v>
      </c>
      <c r="G68" s="890" t="s">
        <v>3675</v>
      </c>
      <c r="H68" s="157"/>
    </row>
    <row r="69" spans="1:8" ht="15.75" x14ac:dyDescent="0.3">
      <c r="A69" s="679" t="s">
        <v>2324</v>
      </c>
      <c r="B69" s="681"/>
      <c r="C69" s="681"/>
      <c r="D69" s="631"/>
      <c r="E69" s="264"/>
      <c r="F69" s="890" t="s">
        <v>3675</v>
      </c>
      <c r="G69" s="890" t="s">
        <v>3675</v>
      </c>
      <c r="H69" s="157"/>
    </row>
    <row r="70" spans="1:8" ht="15.75" x14ac:dyDescent="0.3">
      <c r="A70" s="679"/>
      <c r="B70" s="681"/>
      <c r="C70" s="681"/>
      <c r="D70" s="631"/>
      <c r="E70" s="264"/>
      <c r="F70" s="890" t="s">
        <v>3675</v>
      </c>
      <c r="G70" s="890" t="s">
        <v>3675</v>
      </c>
      <c r="H70" s="157"/>
    </row>
    <row r="71" spans="1:8" ht="15.75" x14ac:dyDescent="0.3">
      <c r="A71" s="692" t="s">
        <v>2325</v>
      </c>
      <c r="B71" s="678" t="s">
        <v>2258</v>
      </c>
      <c r="C71" s="681" t="s">
        <v>2326</v>
      </c>
      <c r="D71" s="631"/>
      <c r="E71" s="809" t="s">
        <v>3677</v>
      </c>
      <c r="F71" s="890">
        <v>1911</v>
      </c>
      <c r="G71" s="890">
        <v>124</v>
      </c>
      <c r="H71" s="795" t="s">
        <v>3678</v>
      </c>
    </row>
    <row r="72" spans="1:8" ht="15.75" x14ac:dyDescent="0.3">
      <c r="A72" s="680" t="s">
        <v>2116</v>
      </c>
      <c r="B72" s="678" t="s">
        <v>2258</v>
      </c>
      <c r="C72" s="681" t="s">
        <v>2327</v>
      </c>
      <c r="D72" s="631"/>
      <c r="E72" s="809" t="s">
        <v>3677</v>
      </c>
      <c r="F72" s="890">
        <v>147</v>
      </c>
      <c r="G72" s="890">
        <v>35</v>
      </c>
      <c r="H72" s="795" t="s">
        <v>3678</v>
      </c>
    </row>
    <row r="73" spans="1:8" ht="15.75" x14ac:dyDescent="0.3">
      <c r="A73" s="680" t="s">
        <v>2119</v>
      </c>
      <c r="B73" s="678" t="s">
        <v>2258</v>
      </c>
      <c r="C73" s="681" t="s">
        <v>2328</v>
      </c>
      <c r="D73" s="631"/>
      <c r="E73" s="809" t="s">
        <v>3677</v>
      </c>
      <c r="F73" s="890">
        <v>294</v>
      </c>
      <c r="G73" s="890">
        <v>44</v>
      </c>
      <c r="H73" s="795" t="s">
        <v>3678</v>
      </c>
    </row>
    <row r="74" spans="1:8" ht="15.75" x14ac:dyDescent="0.3">
      <c r="A74" s="680" t="s">
        <v>2121</v>
      </c>
      <c r="B74" s="678" t="s">
        <v>2258</v>
      </c>
      <c r="C74" s="681" t="s">
        <v>2329</v>
      </c>
      <c r="D74" s="631"/>
      <c r="E74" s="809" t="s">
        <v>3677</v>
      </c>
      <c r="F74" s="890">
        <v>274</v>
      </c>
      <c r="G74" s="890">
        <v>50</v>
      </c>
      <c r="H74" s="795" t="s">
        <v>3678</v>
      </c>
    </row>
    <row r="75" spans="1:8" ht="15.75" x14ac:dyDescent="0.3">
      <c r="A75" s="680" t="s">
        <v>2123</v>
      </c>
      <c r="B75" s="678" t="s">
        <v>2258</v>
      </c>
      <c r="C75" s="681" t="s">
        <v>2330</v>
      </c>
      <c r="D75" s="631"/>
      <c r="E75" s="809" t="s">
        <v>3677</v>
      </c>
      <c r="F75" s="890">
        <v>214</v>
      </c>
      <c r="G75" s="890">
        <v>43</v>
      </c>
      <c r="H75" s="795" t="s">
        <v>3678</v>
      </c>
    </row>
    <row r="76" spans="1:8" ht="15.75" x14ac:dyDescent="0.3">
      <c r="A76" s="680" t="s">
        <v>1773</v>
      </c>
      <c r="B76" s="678" t="s">
        <v>2258</v>
      </c>
      <c r="C76" s="681" t="s">
        <v>2331</v>
      </c>
      <c r="D76" s="631"/>
      <c r="E76" s="809" t="s">
        <v>3677</v>
      </c>
      <c r="F76" s="890">
        <v>110</v>
      </c>
      <c r="G76" s="890">
        <v>29</v>
      </c>
      <c r="H76" s="795" t="s">
        <v>3678</v>
      </c>
    </row>
    <row r="77" spans="1:8" ht="15.75" x14ac:dyDescent="0.3">
      <c r="A77" s="680" t="s">
        <v>1774</v>
      </c>
      <c r="B77" s="678" t="s">
        <v>2258</v>
      </c>
      <c r="C77" s="681" t="s">
        <v>2332</v>
      </c>
      <c r="D77" s="631"/>
      <c r="E77" s="809" t="s">
        <v>3677</v>
      </c>
      <c r="F77" s="890">
        <v>109</v>
      </c>
      <c r="G77" s="890">
        <v>29</v>
      </c>
      <c r="H77" s="795" t="s">
        <v>3678</v>
      </c>
    </row>
    <row r="78" spans="1:8" ht="15.75" x14ac:dyDescent="0.3">
      <c r="A78" s="680" t="s">
        <v>2182</v>
      </c>
      <c r="B78" s="678" t="s">
        <v>2258</v>
      </c>
      <c r="C78" s="681" t="s">
        <v>2333</v>
      </c>
      <c r="D78" s="631"/>
      <c r="E78" s="809" t="s">
        <v>3677</v>
      </c>
      <c r="F78" s="890">
        <v>64</v>
      </c>
      <c r="G78" s="890">
        <v>22</v>
      </c>
      <c r="H78" s="795" t="s">
        <v>3678</v>
      </c>
    </row>
    <row r="79" spans="1:8" ht="15.75" x14ac:dyDescent="0.3">
      <c r="A79" s="680" t="s">
        <v>2184</v>
      </c>
      <c r="B79" s="678" t="s">
        <v>2258</v>
      </c>
      <c r="C79" s="681" t="s">
        <v>2334</v>
      </c>
      <c r="D79" s="631"/>
      <c r="E79" s="809" t="s">
        <v>3677</v>
      </c>
      <c r="F79" s="890">
        <v>45</v>
      </c>
      <c r="G79" s="890">
        <v>18</v>
      </c>
      <c r="H79" s="795" t="s">
        <v>3678</v>
      </c>
    </row>
    <row r="80" spans="1:8" ht="15.75" x14ac:dyDescent="0.3">
      <c r="A80" s="680" t="s">
        <v>1776</v>
      </c>
      <c r="B80" s="678" t="s">
        <v>2258</v>
      </c>
      <c r="C80" s="681" t="s">
        <v>2335</v>
      </c>
      <c r="D80" s="631"/>
      <c r="E80" s="809" t="s">
        <v>3677</v>
      </c>
      <c r="F80" s="890">
        <v>60</v>
      </c>
      <c r="G80" s="890">
        <v>25</v>
      </c>
      <c r="H80" s="795" t="s">
        <v>3678</v>
      </c>
    </row>
    <row r="81" spans="1:8" ht="15.75" x14ac:dyDescent="0.3">
      <c r="A81" s="680" t="s">
        <v>1777</v>
      </c>
      <c r="B81" s="678" t="s">
        <v>2258</v>
      </c>
      <c r="C81" s="681" t="s">
        <v>2336</v>
      </c>
      <c r="D81" s="631"/>
      <c r="E81" s="809" t="s">
        <v>3677</v>
      </c>
      <c r="F81" s="890">
        <v>60</v>
      </c>
      <c r="G81" s="890">
        <v>20</v>
      </c>
      <c r="H81" s="795" t="s">
        <v>3678</v>
      </c>
    </row>
    <row r="82" spans="1:8" ht="15.75" x14ac:dyDescent="0.3">
      <c r="A82" s="680" t="s">
        <v>2130</v>
      </c>
      <c r="B82" s="678" t="s">
        <v>2258</v>
      </c>
      <c r="C82" s="681" t="s">
        <v>2337</v>
      </c>
      <c r="D82" s="631"/>
      <c r="E82" s="809" t="s">
        <v>3677</v>
      </c>
      <c r="F82" s="890">
        <v>28</v>
      </c>
      <c r="G82" s="890">
        <v>14</v>
      </c>
      <c r="H82" s="795" t="s">
        <v>3678</v>
      </c>
    </row>
    <row r="83" spans="1:8" ht="15.75" x14ac:dyDescent="0.3">
      <c r="A83" s="680" t="s">
        <v>2338</v>
      </c>
      <c r="B83" s="678" t="s">
        <v>2258</v>
      </c>
      <c r="C83" s="681" t="s">
        <v>2339</v>
      </c>
      <c r="D83" s="631"/>
      <c r="E83" s="809" t="s">
        <v>3677</v>
      </c>
      <c r="F83" s="890">
        <v>137</v>
      </c>
      <c r="G83" s="890">
        <v>37</v>
      </c>
      <c r="H83" s="795" t="s">
        <v>3678</v>
      </c>
    </row>
    <row r="84" spans="1:8" ht="15.75" x14ac:dyDescent="0.3">
      <c r="A84" s="680" t="s">
        <v>316</v>
      </c>
      <c r="B84" s="678" t="s">
        <v>2258</v>
      </c>
      <c r="C84" s="681" t="s">
        <v>2340</v>
      </c>
      <c r="D84" s="631"/>
      <c r="E84" s="809" t="s">
        <v>3677</v>
      </c>
      <c r="F84" s="890">
        <v>369</v>
      </c>
      <c r="G84" s="890">
        <v>55</v>
      </c>
      <c r="H84" s="795" t="s">
        <v>3678</v>
      </c>
    </row>
    <row r="85" spans="1:8" ht="15.75" x14ac:dyDescent="0.3">
      <c r="A85" s="679" t="s">
        <v>1779</v>
      </c>
      <c r="B85" s="763" t="s">
        <v>3557</v>
      </c>
      <c r="C85" s="764" t="s">
        <v>2341</v>
      </c>
      <c r="D85" s="157"/>
      <c r="E85" s="809" t="s">
        <v>3677</v>
      </c>
      <c r="F85" s="890">
        <v>30000</v>
      </c>
      <c r="G85" s="890" t="s">
        <v>3675</v>
      </c>
      <c r="H85" s="795" t="s">
        <v>3678</v>
      </c>
    </row>
    <row r="86" spans="1:8" ht="15.75" x14ac:dyDescent="0.3">
      <c r="A86" s="684"/>
      <c r="B86" s="686"/>
      <c r="C86" s="686"/>
      <c r="D86" s="631"/>
      <c r="E86" s="264"/>
      <c r="F86" s="890" t="s">
        <v>3675</v>
      </c>
      <c r="G86" s="890" t="s">
        <v>3675</v>
      </c>
      <c r="H86" s="157"/>
    </row>
    <row r="87" spans="1:8" ht="31.5" x14ac:dyDescent="0.3">
      <c r="A87" s="679" t="s">
        <v>2342</v>
      </c>
      <c r="B87" s="681"/>
      <c r="C87" s="681"/>
      <c r="D87" s="631"/>
      <c r="E87" s="264"/>
      <c r="F87" s="890" t="s">
        <v>3675</v>
      </c>
      <c r="G87" s="890" t="s">
        <v>3675</v>
      </c>
      <c r="H87" s="157"/>
    </row>
    <row r="88" spans="1:8" ht="15.75" x14ac:dyDescent="0.3">
      <c r="A88" s="679"/>
      <c r="B88" s="681"/>
      <c r="C88" s="681"/>
      <c r="D88" s="631"/>
      <c r="E88" s="264"/>
      <c r="F88" s="890" t="s">
        <v>3675</v>
      </c>
      <c r="G88" s="890" t="s">
        <v>3675</v>
      </c>
      <c r="H88" s="157"/>
    </row>
    <row r="89" spans="1:8" ht="15.75" x14ac:dyDescent="0.3">
      <c r="A89" s="692" t="s">
        <v>2325</v>
      </c>
      <c r="B89" s="678" t="s">
        <v>2258</v>
      </c>
      <c r="C89" s="681" t="s">
        <v>2326</v>
      </c>
      <c r="D89" s="631"/>
      <c r="E89" s="809" t="s">
        <v>3677</v>
      </c>
      <c r="F89" s="890">
        <v>1911</v>
      </c>
      <c r="G89" s="890">
        <v>124</v>
      </c>
      <c r="H89" s="795" t="s">
        <v>3678</v>
      </c>
    </row>
    <row r="90" spans="1:8" ht="15.75" x14ac:dyDescent="0.3">
      <c r="A90" s="680" t="s">
        <v>2343</v>
      </c>
      <c r="B90" s="678" t="s">
        <v>2258</v>
      </c>
      <c r="C90" s="681" t="s">
        <v>2344</v>
      </c>
      <c r="D90" s="631"/>
      <c r="E90" s="809" t="s">
        <v>3677</v>
      </c>
      <c r="F90" s="890">
        <v>718</v>
      </c>
      <c r="G90" s="890">
        <v>67</v>
      </c>
      <c r="H90" s="795" t="s">
        <v>3678</v>
      </c>
    </row>
    <row r="91" spans="1:8" ht="15.75" x14ac:dyDescent="0.3">
      <c r="A91" s="680" t="s">
        <v>2345</v>
      </c>
      <c r="B91" s="678" t="s">
        <v>2258</v>
      </c>
      <c r="C91" s="681" t="s">
        <v>2346</v>
      </c>
      <c r="D91" s="631"/>
      <c r="E91" s="809" t="s">
        <v>3677</v>
      </c>
      <c r="F91" s="890">
        <v>81</v>
      </c>
      <c r="G91" s="890">
        <v>24</v>
      </c>
      <c r="H91" s="795" t="s">
        <v>3678</v>
      </c>
    </row>
    <row r="92" spans="1:8" ht="15.75" x14ac:dyDescent="0.3">
      <c r="A92" s="680" t="s">
        <v>2347</v>
      </c>
      <c r="B92" s="678" t="s">
        <v>2258</v>
      </c>
      <c r="C92" s="681" t="s">
        <v>2348</v>
      </c>
      <c r="D92" s="631"/>
      <c r="E92" s="809" t="s">
        <v>3677</v>
      </c>
      <c r="F92" s="890">
        <v>111</v>
      </c>
      <c r="G92" s="890">
        <v>41</v>
      </c>
      <c r="H92" s="795" t="s">
        <v>3678</v>
      </c>
    </row>
    <row r="93" spans="1:8" ht="15.75" x14ac:dyDescent="0.3">
      <c r="A93" s="680" t="s">
        <v>2349</v>
      </c>
      <c r="B93" s="678" t="s">
        <v>2258</v>
      </c>
      <c r="C93" s="681" t="s">
        <v>2350</v>
      </c>
      <c r="D93" s="631"/>
      <c r="E93" s="809" t="s">
        <v>3677</v>
      </c>
      <c r="F93" s="890">
        <v>91</v>
      </c>
      <c r="G93" s="890">
        <v>23</v>
      </c>
      <c r="H93" s="795" t="s">
        <v>3678</v>
      </c>
    </row>
    <row r="94" spans="1:8" ht="15.75" x14ac:dyDescent="0.3">
      <c r="A94" s="680" t="s">
        <v>2351</v>
      </c>
      <c r="B94" s="678" t="s">
        <v>2258</v>
      </c>
      <c r="C94" s="681" t="s">
        <v>2352</v>
      </c>
      <c r="D94" s="631"/>
      <c r="E94" s="809" t="s">
        <v>3677</v>
      </c>
      <c r="F94" s="890">
        <v>44</v>
      </c>
      <c r="G94" s="890">
        <v>18</v>
      </c>
      <c r="H94" s="795" t="s">
        <v>3678</v>
      </c>
    </row>
    <row r="95" spans="1:8" ht="15.75" x14ac:dyDescent="0.3">
      <c r="A95" s="680" t="s">
        <v>834</v>
      </c>
      <c r="B95" s="678" t="s">
        <v>2258</v>
      </c>
      <c r="C95" s="681" t="s">
        <v>2353</v>
      </c>
      <c r="D95" s="631"/>
      <c r="E95" s="809" t="s">
        <v>3677</v>
      </c>
      <c r="F95" s="890">
        <v>12</v>
      </c>
      <c r="G95" s="890">
        <v>9</v>
      </c>
      <c r="H95" s="795" t="s">
        <v>3678</v>
      </c>
    </row>
    <row r="96" spans="1:8" ht="15.75" x14ac:dyDescent="0.3">
      <c r="A96" s="680" t="s">
        <v>835</v>
      </c>
      <c r="B96" s="678" t="s">
        <v>2258</v>
      </c>
      <c r="C96" s="681" t="s">
        <v>2354</v>
      </c>
      <c r="D96" s="631"/>
      <c r="E96" s="809" t="s">
        <v>3677</v>
      </c>
      <c r="F96" s="890">
        <v>79</v>
      </c>
      <c r="G96" s="890">
        <v>25</v>
      </c>
      <c r="H96" s="795" t="s">
        <v>3678</v>
      </c>
    </row>
    <row r="97" spans="1:8" ht="15.75" x14ac:dyDescent="0.3">
      <c r="A97" s="680" t="s">
        <v>836</v>
      </c>
      <c r="B97" s="678" t="s">
        <v>2258</v>
      </c>
      <c r="C97" s="681" t="s">
        <v>2355</v>
      </c>
      <c r="D97" s="631"/>
      <c r="E97" s="809" t="s">
        <v>3677</v>
      </c>
      <c r="F97" s="890">
        <v>20</v>
      </c>
      <c r="G97" s="890">
        <v>13</v>
      </c>
      <c r="H97" s="795" t="s">
        <v>3678</v>
      </c>
    </row>
    <row r="98" spans="1:8" ht="15.75" x14ac:dyDescent="0.3">
      <c r="A98" s="680" t="s">
        <v>2356</v>
      </c>
      <c r="B98" s="678" t="s">
        <v>2258</v>
      </c>
      <c r="C98" s="681" t="s">
        <v>2357</v>
      </c>
      <c r="D98" s="631"/>
      <c r="E98" s="809" t="s">
        <v>3677</v>
      </c>
      <c r="F98" s="890">
        <v>64</v>
      </c>
      <c r="G98" s="890">
        <v>26</v>
      </c>
      <c r="H98" s="795" t="s">
        <v>3678</v>
      </c>
    </row>
    <row r="99" spans="1:8" ht="15.75" x14ac:dyDescent="0.3">
      <c r="A99" s="680" t="s">
        <v>2303</v>
      </c>
      <c r="B99" s="678" t="s">
        <v>2258</v>
      </c>
      <c r="C99" s="681" t="s">
        <v>2358</v>
      </c>
      <c r="D99" s="631"/>
      <c r="E99" s="809" t="s">
        <v>3677</v>
      </c>
      <c r="F99" s="890">
        <v>23</v>
      </c>
      <c r="G99" s="890">
        <v>14</v>
      </c>
      <c r="H99" s="795" t="s">
        <v>3678</v>
      </c>
    </row>
    <row r="100" spans="1:8" ht="15.75" x14ac:dyDescent="0.3">
      <c r="A100" s="680" t="s">
        <v>2304</v>
      </c>
      <c r="B100" s="678" t="s">
        <v>2258</v>
      </c>
      <c r="C100" s="681" t="s">
        <v>2359</v>
      </c>
      <c r="D100" s="631"/>
      <c r="E100" s="809" t="s">
        <v>3677</v>
      </c>
      <c r="F100" s="890">
        <v>44</v>
      </c>
      <c r="G100" s="890">
        <v>20</v>
      </c>
      <c r="H100" s="795" t="s">
        <v>3678</v>
      </c>
    </row>
    <row r="101" spans="1:8" ht="15.75" x14ac:dyDescent="0.3">
      <c r="A101" s="680" t="s">
        <v>2360</v>
      </c>
      <c r="B101" s="678" t="s">
        <v>2258</v>
      </c>
      <c r="C101" s="681" t="s">
        <v>2361</v>
      </c>
      <c r="D101" s="631"/>
      <c r="E101" s="809" t="s">
        <v>3677</v>
      </c>
      <c r="F101" s="890">
        <v>471</v>
      </c>
      <c r="G101" s="890">
        <v>64</v>
      </c>
      <c r="H101" s="795" t="s">
        <v>3678</v>
      </c>
    </row>
    <row r="102" spans="1:8" ht="15.75" x14ac:dyDescent="0.3">
      <c r="A102" s="680" t="s">
        <v>316</v>
      </c>
      <c r="B102" s="678" t="s">
        <v>2258</v>
      </c>
      <c r="C102" s="681" t="s">
        <v>2362</v>
      </c>
      <c r="D102" s="631"/>
      <c r="E102" s="809" t="s">
        <v>3677</v>
      </c>
      <c r="F102" s="890">
        <v>153</v>
      </c>
      <c r="G102" s="890">
        <v>36</v>
      </c>
      <c r="H102" s="795" t="s">
        <v>3678</v>
      </c>
    </row>
    <row r="103" spans="1:8" ht="15.75" x14ac:dyDescent="0.3">
      <c r="A103" s="679" t="s">
        <v>2363</v>
      </c>
      <c r="B103" s="763" t="s">
        <v>3557</v>
      </c>
      <c r="C103" s="764" t="s">
        <v>2364</v>
      </c>
      <c r="D103" s="157"/>
      <c r="E103" s="809" t="s">
        <v>3677</v>
      </c>
      <c r="F103" s="890">
        <v>15</v>
      </c>
      <c r="G103" s="890">
        <v>9</v>
      </c>
      <c r="H103" s="795" t="s">
        <v>3678</v>
      </c>
    </row>
    <row r="104" spans="1:8" ht="15.75" x14ac:dyDescent="0.3">
      <c r="A104" s="680"/>
      <c r="B104" s="681"/>
      <c r="C104" s="681"/>
      <c r="D104" s="631"/>
      <c r="E104" s="264"/>
      <c r="F104" s="890" t="s">
        <v>3675</v>
      </c>
      <c r="G104" s="890" t="s">
        <v>3675</v>
      </c>
      <c r="H104" s="157"/>
    </row>
    <row r="105" spans="1:8" ht="15.75" x14ac:dyDescent="0.3">
      <c r="A105" s="693" t="s">
        <v>2365</v>
      </c>
      <c r="B105" s="686"/>
      <c r="C105" s="686"/>
      <c r="D105" s="631"/>
      <c r="E105" s="264"/>
      <c r="F105" s="890" t="s">
        <v>3675</v>
      </c>
      <c r="G105" s="890" t="s">
        <v>3675</v>
      </c>
      <c r="H105" s="157"/>
    </row>
    <row r="106" spans="1:8" ht="15.75" x14ac:dyDescent="0.3">
      <c r="A106" s="679"/>
      <c r="B106" s="686"/>
      <c r="C106" s="686"/>
      <c r="D106" s="631"/>
      <c r="E106" s="264"/>
      <c r="F106" s="890" t="s">
        <v>3675</v>
      </c>
      <c r="G106" s="890" t="s">
        <v>3675</v>
      </c>
      <c r="H106" s="157"/>
    </row>
    <row r="107" spans="1:8" ht="15.75" x14ac:dyDescent="0.3">
      <c r="A107" s="677" t="s">
        <v>1016</v>
      </c>
      <c r="B107" s="678" t="s">
        <v>2258</v>
      </c>
      <c r="C107" s="686" t="s">
        <v>2366</v>
      </c>
      <c r="D107" s="631"/>
      <c r="E107" s="809" t="s">
        <v>3677</v>
      </c>
      <c r="F107" s="890">
        <v>3839</v>
      </c>
      <c r="G107" s="890">
        <v>178</v>
      </c>
      <c r="H107" s="795" t="s">
        <v>3678</v>
      </c>
    </row>
    <row r="108" spans="1:8" ht="15.75" x14ac:dyDescent="0.3">
      <c r="A108" s="677"/>
      <c r="B108" s="686"/>
      <c r="C108" s="686"/>
      <c r="D108" s="631"/>
      <c r="E108" s="264"/>
      <c r="F108" s="890" t="s">
        <v>3675</v>
      </c>
      <c r="G108" s="890" t="s">
        <v>3675</v>
      </c>
      <c r="H108" s="157"/>
    </row>
    <row r="109" spans="1:8" ht="15.75" x14ac:dyDescent="0.3">
      <c r="A109" s="679" t="s">
        <v>2367</v>
      </c>
      <c r="B109" s="681"/>
      <c r="C109" s="681"/>
      <c r="D109" s="631"/>
      <c r="E109" s="264"/>
      <c r="F109" s="890" t="s">
        <v>3675</v>
      </c>
      <c r="G109" s="890" t="s">
        <v>3675</v>
      </c>
      <c r="H109" s="157"/>
    </row>
    <row r="110" spans="1:8" ht="15.75" x14ac:dyDescent="0.3">
      <c r="A110" s="679"/>
      <c r="B110" s="681"/>
      <c r="C110" s="681"/>
      <c r="D110" s="675" t="s">
        <v>2896</v>
      </c>
      <c r="E110" s="264"/>
      <c r="F110" s="890" t="s">
        <v>3675</v>
      </c>
      <c r="G110" s="890" t="s">
        <v>3675</v>
      </c>
      <c r="H110" s="157"/>
    </row>
    <row r="111" spans="1:8" x14ac:dyDescent="0.25">
      <c r="A111" s="680" t="s">
        <v>2116</v>
      </c>
      <c r="B111" s="678" t="s">
        <v>2258</v>
      </c>
      <c r="C111" s="774" t="s">
        <v>2368</v>
      </c>
      <c r="D111" s="632"/>
      <c r="E111" s="809" t="s">
        <v>3677</v>
      </c>
      <c r="F111" s="890">
        <v>44</v>
      </c>
      <c r="G111" s="890">
        <v>16</v>
      </c>
      <c r="H111" s="795" t="s">
        <v>3678</v>
      </c>
    </row>
    <row r="112" spans="1:8" x14ac:dyDescent="0.25">
      <c r="A112" s="680" t="s">
        <v>2119</v>
      </c>
      <c r="B112" s="678" t="s">
        <v>2258</v>
      </c>
      <c r="C112" s="774" t="s">
        <v>2369</v>
      </c>
      <c r="D112" s="632"/>
      <c r="E112" s="809" t="s">
        <v>3677</v>
      </c>
      <c r="F112" s="890">
        <v>205</v>
      </c>
      <c r="G112" s="890">
        <v>42</v>
      </c>
      <c r="H112" s="795" t="s">
        <v>3678</v>
      </c>
    </row>
    <row r="113" spans="1:8" x14ac:dyDescent="0.25">
      <c r="A113" s="680" t="s">
        <v>2121</v>
      </c>
      <c r="B113" s="678" t="s">
        <v>2258</v>
      </c>
      <c r="C113" s="774" t="s">
        <v>2370</v>
      </c>
      <c r="D113" s="632"/>
      <c r="E113" s="809" t="s">
        <v>3677</v>
      </c>
      <c r="F113" s="890">
        <v>460</v>
      </c>
      <c r="G113" s="890">
        <v>60</v>
      </c>
      <c r="H113" s="795" t="s">
        <v>3678</v>
      </c>
    </row>
    <row r="114" spans="1:8" x14ac:dyDescent="0.25">
      <c r="A114" s="680" t="s">
        <v>2123</v>
      </c>
      <c r="B114" s="678" t="s">
        <v>2258</v>
      </c>
      <c r="C114" s="774" t="s">
        <v>2371</v>
      </c>
      <c r="D114" s="632"/>
      <c r="E114" s="809" t="s">
        <v>3677</v>
      </c>
      <c r="F114" s="890">
        <v>309</v>
      </c>
      <c r="G114" s="890">
        <v>53</v>
      </c>
      <c r="H114" s="795" t="s">
        <v>3678</v>
      </c>
    </row>
    <row r="115" spans="1:8" x14ac:dyDescent="0.25">
      <c r="A115" s="680" t="s">
        <v>1773</v>
      </c>
      <c r="B115" s="678" t="s">
        <v>2258</v>
      </c>
      <c r="C115" s="774" t="s">
        <v>2372</v>
      </c>
      <c r="D115" s="661"/>
      <c r="E115" s="809" t="s">
        <v>3677</v>
      </c>
      <c r="F115" s="890">
        <v>234</v>
      </c>
      <c r="G115" s="890">
        <v>39</v>
      </c>
      <c r="H115" s="795" t="s">
        <v>3678</v>
      </c>
    </row>
    <row r="116" spans="1:8" x14ac:dyDescent="0.25">
      <c r="A116" s="680" t="s">
        <v>1774</v>
      </c>
      <c r="B116" s="678" t="s">
        <v>2258</v>
      </c>
      <c r="C116" s="774" t="s">
        <v>2373</v>
      </c>
      <c r="D116" s="632"/>
      <c r="E116" s="809" t="s">
        <v>3677</v>
      </c>
      <c r="F116" s="890">
        <v>400</v>
      </c>
      <c r="G116" s="890">
        <v>58</v>
      </c>
      <c r="H116" s="795" t="s">
        <v>3678</v>
      </c>
    </row>
    <row r="117" spans="1:8" x14ac:dyDescent="0.25">
      <c r="A117" s="680" t="s">
        <v>2182</v>
      </c>
      <c r="B117" s="678" t="s">
        <v>2258</v>
      </c>
      <c r="C117" s="774" t="s">
        <v>2374</v>
      </c>
      <c r="D117" s="632"/>
      <c r="E117" s="809" t="s">
        <v>3677</v>
      </c>
      <c r="F117" s="890">
        <v>197</v>
      </c>
      <c r="G117" s="890">
        <v>40</v>
      </c>
      <c r="H117" s="795" t="s">
        <v>3678</v>
      </c>
    </row>
    <row r="118" spans="1:8" x14ac:dyDescent="0.25">
      <c r="A118" s="680" t="s">
        <v>2184</v>
      </c>
      <c r="B118" s="678" t="s">
        <v>2258</v>
      </c>
      <c r="C118" s="774" t="s">
        <v>2375</v>
      </c>
      <c r="D118" s="632"/>
      <c r="E118" s="809" t="s">
        <v>3677</v>
      </c>
      <c r="F118" s="890">
        <v>206</v>
      </c>
      <c r="G118" s="890">
        <v>40</v>
      </c>
      <c r="H118" s="795" t="s">
        <v>3678</v>
      </c>
    </row>
    <row r="119" spans="1:8" x14ac:dyDescent="0.25">
      <c r="A119" s="680" t="s">
        <v>1776</v>
      </c>
      <c r="B119" s="678" t="s">
        <v>2258</v>
      </c>
      <c r="C119" s="774" t="s">
        <v>2376</v>
      </c>
      <c r="D119" s="632"/>
      <c r="E119" s="809" t="s">
        <v>3677</v>
      </c>
      <c r="F119" s="890">
        <v>207</v>
      </c>
      <c r="G119" s="890">
        <v>44</v>
      </c>
      <c r="H119" s="795" t="s">
        <v>3678</v>
      </c>
    </row>
    <row r="120" spans="1:8" x14ac:dyDescent="0.25">
      <c r="A120" s="680" t="s">
        <v>1777</v>
      </c>
      <c r="B120" s="678" t="s">
        <v>2258</v>
      </c>
      <c r="C120" s="774" t="s">
        <v>2377</v>
      </c>
      <c r="D120" s="632"/>
      <c r="E120" s="809" t="s">
        <v>3677</v>
      </c>
      <c r="F120" s="890">
        <v>481</v>
      </c>
      <c r="G120" s="890">
        <v>68</v>
      </c>
      <c r="H120" s="795" t="s">
        <v>3678</v>
      </c>
    </row>
    <row r="121" spans="1:8" x14ac:dyDescent="0.25">
      <c r="A121" s="680" t="s">
        <v>2130</v>
      </c>
      <c r="B121" s="678" t="s">
        <v>2258</v>
      </c>
      <c r="C121" s="774" t="s">
        <v>2378</v>
      </c>
      <c r="D121" s="632"/>
      <c r="E121" s="809" t="s">
        <v>3677</v>
      </c>
      <c r="F121" s="890">
        <v>155</v>
      </c>
      <c r="G121" s="890">
        <v>33</v>
      </c>
      <c r="H121" s="795" t="s">
        <v>3678</v>
      </c>
    </row>
    <row r="122" spans="1:8" x14ac:dyDescent="0.25">
      <c r="A122" s="680" t="s">
        <v>2338</v>
      </c>
      <c r="B122" s="678" t="s">
        <v>2258</v>
      </c>
      <c r="C122" s="774" t="s">
        <v>2379</v>
      </c>
      <c r="D122" s="661"/>
      <c r="E122" s="809" t="s">
        <v>3677</v>
      </c>
      <c r="F122" s="890">
        <v>501</v>
      </c>
      <c r="G122" s="890">
        <v>62</v>
      </c>
      <c r="H122" s="795" t="s">
        <v>3678</v>
      </c>
    </row>
    <row r="123" spans="1:8" x14ac:dyDescent="0.25">
      <c r="A123" s="680" t="s">
        <v>316</v>
      </c>
      <c r="B123" s="678" t="s">
        <v>2258</v>
      </c>
      <c r="C123" s="774" t="s">
        <v>2380</v>
      </c>
      <c r="D123" s="632"/>
      <c r="E123" s="809" t="s">
        <v>3677</v>
      </c>
      <c r="F123" s="890">
        <v>441</v>
      </c>
      <c r="G123" s="890">
        <v>65</v>
      </c>
      <c r="H123" s="795" t="s">
        <v>3678</v>
      </c>
    </row>
    <row r="124" spans="1:8" ht="15.75" x14ac:dyDescent="0.3">
      <c r="A124" s="679" t="s">
        <v>1779</v>
      </c>
      <c r="B124" s="763" t="s">
        <v>3557</v>
      </c>
      <c r="C124" s="775" t="s">
        <v>2381</v>
      </c>
      <c r="D124" s="632"/>
      <c r="E124" s="809" t="s">
        <v>3677</v>
      </c>
      <c r="F124" s="890">
        <v>60000</v>
      </c>
      <c r="G124" s="890">
        <v>901</v>
      </c>
      <c r="H124" s="795" t="s">
        <v>3678</v>
      </c>
    </row>
    <row r="125" spans="1:8" x14ac:dyDescent="0.25">
      <c r="A125" s="684"/>
      <c r="B125" s="686"/>
      <c r="C125" s="686"/>
      <c r="D125" s="157"/>
      <c r="E125" s="264"/>
      <c r="F125" s="890" t="s">
        <v>3675</v>
      </c>
      <c r="G125" s="890" t="s">
        <v>3675</v>
      </c>
      <c r="H125" s="157"/>
    </row>
    <row r="126" spans="1:8" ht="15.75" x14ac:dyDescent="0.3">
      <c r="A126" s="688" t="s">
        <v>2382</v>
      </c>
      <c r="B126" s="681"/>
      <c r="C126" s="681"/>
      <c r="D126" s="631"/>
      <c r="E126" s="264"/>
      <c r="F126" s="890" t="s">
        <v>3675</v>
      </c>
      <c r="G126" s="890" t="s">
        <v>3675</v>
      </c>
      <c r="H126" s="157"/>
    </row>
    <row r="127" spans="1:8" ht="15.75" x14ac:dyDescent="0.3">
      <c r="A127" s="679"/>
      <c r="B127" s="681"/>
      <c r="C127" s="681"/>
      <c r="D127" s="157"/>
      <c r="E127" s="264"/>
      <c r="F127" s="890" t="s">
        <v>3675</v>
      </c>
      <c r="G127" s="890" t="s">
        <v>3675</v>
      </c>
      <c r="H127" s="157"/>
    </row>
    <row r="128" spans="1:8" ht="15.75" x14ac:dyDescent="0.3">
      <c r="A128" s="680" t="s">
        <v>1292</v>
      </c>
      <c r="B128" s="678" t="s">
        <v>2258</v>
      </c>
      <c r="C128" s="776" t="s">
        <v>2383</v>
      </c>
      <c r="D128" s="675" t="s">
        <v>2897</v>
      </c>
      <c r="E128" s="809" t="s">
        <v>3677</v>
      </c>
      <c r="F128" s="890">
        <v>3210</v>
      </c>
      <c r="G128" s="890">
        <v>163</v>
      </c>
      <c r="H128" s="795" t="s">
        <v>3678</v>
      </c>
    </row>
    <row r="129" spans="1:8" ht="15.75" x14ac:dyDescent="0.3">
      <c r="A129" s="680" t="s">
        <v>1294</v>
      </c>
      <c r="B129" s="678" t="s">
        <v>2258</v>
      </c>
      <c r="C129" s="776" t="s">
        <v>2384</v>
      </c>
      <c r="D129" s="631"/>
      <c r="E129" s="809" t="s">
        <v>3677</v>
      </c>
      <c r="F129" s="890">
        <v>610</v>
      </c>
      <c r="G129" s="890">
        <v>67</v>
      </c>
      <c r="H129" s="795" t="s">
        <v>3678</v>
      </c>
    </row>
    <row r="130" spans="1:8" ht="15.75" x14ac:dyDescent="0.3">
      <c r="A130" s="680" t="s">
        <v>316</v>
      </c>
      <c r="B130" s="678" t="s">
        <v>2258</v>
      </c>
      <c r="C130" s="776" t="s">
        <v>2385</v>
      </c>
      <c r="D130" s="631"/>
      <c r="E130" s="809" t="s">
        <v>3677</v>
      </c>
      <c r="F130" s="890">
        <v>19</v>
      </c>
      <c r="G130" s="890">
        <v>11</v>
      </c>
      <c r="H130" s="795" t="s">
        <v>3678</v>
      </c>
    </row>
    <row r="131" spans="1:8" ht="15.75" x14ac:dyDescent="0.3">
      <c r="A131" s="684"/>
      <c r="B131" s="686"/>
      <c r="C131" s="686"/>
      <c r="D131" s="631"/>
      <c r="E131" s="264"/>
      <c r="F131" s="890" t="s">
        <v>3675</v>
      </c>
      <c r="G131" s="890" t="s">
        <v>3675</v>
      </c>
      <c r="H131" s="157"/>
    </row>
    <row r="132" spans="1:8" ht="15.75" x14ac:dyDescent="0.3">
      <c r="A132" s="679" t="s">
        <v>2386</v>
      </c>
      <c r="B132" s="681"/>
      <c r="C132" s="681"/>
      <c r="D132" s="631"/>
      <c r="E132" s="264"/>
      <c r="F132" s="890" t="s">
        <v>3675</v>
      </c>
      <c r="G132" s="890" t="s">
        <v>3675</v>
      </c>
      <c r="H132" s="157"/>
    </row>
    <row r="133" spans="1:8" ht="15.75" x14ac:dyDescent="0.3">
      <c r="A133" s="679"/>
      <c r="B133" s="681"/>
      <c r="C133" s="681"/>
      <c r="D133" s="631"/>
      <c r="E133" s="264"/>
      <c r="F133" s="890" t="s">
        <v>3675</v>
      </c>
      <c r="G133" s="890" t="s">
        <v>3675</v>
      </c>
      <c r="H133" s="157"/>
    </row>
    <row r="134" spans="1:8" ht="15.75" x14ac:dyDescent="0.3">
      <c r="A134" s="692" t="s">
        <v>2387</v>
      </c>
      <c r="B134" s="678" t="s">
        <v>2258</v>
      </c>
      <c r="C134" s="774" t="s">
        <v>2383</v>
      </c>
      <c r="D134" s="675" t="s">
        <v>2897</v>
      </c>
      <c r="E134" s="809" t="s">
        <v>3677</v>
      </c>
      <c r="F134" s="890">
        <v>3210</v>
      </c>
      <c r="G134" s="890">
        <v>163</v>
      </c>
      <c r="H134" s="795" t="s">
        <v>3678</v>
      </c>
    </row>
    <row r="135" spans="1:8" ht="15.75" x14ac:dyDescent="0.3">
      <c r="A135" s="680" t="s">
        <v>2204</v>
      </c>
      <c r="B135" s="678" t="s">
        <v>2258</v>
      </c>
      <c r="C135" s="774" t="s">
        <v>2388</v>
      </c>
      <c r="D135" s="675" t="s">
        <v>2898</v>
      </c>
      <c r="E135" s="809" t="s">
        <v>3677</v>
      </c>
      <c r="F135" s="890">
        <v>311</v>
      </c>
      <c r="G135" s="890">
        <v>49</v>
      </c>
      <c r="H135" s="795" t="s">
        <v>3678</v>
      </c>
    </row>
    <row r="136" spans="1:8" ht="15.75" x14ac:dyDescent="0.3">
      <c r="A136" s="680" t="s">
        <v>2389</v>
      </c>
      <c r="B136" s="678" t="s">
        <v>2258</v>
      </c>
      <c r="C136" s="777" t="s">
        <v>2390</v>
      </c>
      <c r="D136" s="631"/>
      <c r="E136" s="809" t="s">
        <v>3677</v>
      </c>
      <c r="F136" s="890">
        <v>871</v>
      </c>
      <c r="G136" s="890">
        <v>82</v>
      </c>
      <c r="H136" s="795" t="s">
        <v>3678</v>
      </c>
    </row>
    <row r="137" spans="1:8" ht="15.75" x14ac:dyDescent="0.3">
      <c r="A137" s="680" t="s">
        <v>2391</v>
      </c>
      <c r="B137" s="678" t="s">
        <v>2258</v>
      </c>
      <c r="C137" s="774" t="s">
        <v>2392</v>
      </c>
      <c r="D137" s="631"/>
      <c r="E137" s="809" t="s">
        <v>3677</v>
      </c>
      <c r="F137" s="890">
        <v>1121</v>
      </c>
      <c r="G137" s="890">
        <v>93</v>
      </c>
      <c r="H137" s="795" t="s">
        <v>3678</v>
      </c>
    </row>
    <row r="138" spans="1:8" ht="15.75" x14ac:dyDescent="0.3">
      <c r="A138" s="680" t="s">
        <v>2393</v>
      </c>
      <c r="B138" s="678" t="s">
        <v>2258</v>
      </c>
      <c r="C138" s="774" t="s">
        <v>2394</v>
      </c>
      <c r="D138" s="631"/>
      <c r="E138" s="809" t="s">
        <v>3677</v>
      </c>
      <c r="F138" s="890">
        <v>381</v>
      </c>
      <c r="G138" s="890">
        <v>52</v>
      </c>
      <c r="H138" s="795" t="s">
        <v>3678</v>
      </c>
    </row>
    <row r="139" spans="1:8" ht="15.75" x14ac:dyDescent="0.3">
      <c r="A139" s="680" t="s">
        <v>2395</v>
      </c>
      <c r="B139" s="678" t="s">
        <v>2258</v>
      </c>
      <c r="C139" s="774" t="s">
        <v>2396</v>
      </c>
      <c r="D139" s="631"/>
      <c r="E139" s="809" t="s">
        <v>3677</v>
      </c>
      <c r="F139" s="890">
        <v>208</v>
      </c>
      <c r="G139" s="890">
        <v>46</v>
      </c>
      <c r="H139" s="795" t="s">
        <v>3678</v>
      </c>
    </row>
    <row r="140" spans="1:8" ht="15.75" x14ac:dyDescent="0.3">
      <c r="A140" s="680" t="s">
        <v>2397</v>
      </c>
      <c r="B140" s="678" t="s">
        <v>2258</v>
      </c>
      <c r="C140" s="778" t="s">
        <v>2398</v>
      </c>
      <c r="D140" s="631"/>
      <c r="E140" s="809" t="s">
        <v>3677</v>
      </c>
      <c r="F140" s="890">
        <v>64</v>
      </c>
      <c r="G140" s="890">
        <v>19</v>
      </c>
      <c r="H140" s="795" t="s">
        <v>3678</v>
      </c>
    </row>
    <row r="141" spans="1:8" ht="15.75" x14ac:dyDescent="0.3">
      <c r="A141" s="680" t="s">
        <v>2399</v>
      </c>
      <c r="B141" s="678" t="s">
        <v>2258</v>
      </c>
      <c r="C141" s="778" t="s">
        <v>2400</v>
      </c>
      <c r="D141" s="631"/>
      <c r="E141" s="809" t="s">
        <v>3677</v>
      </c>
      <c r="F141" s="890">
        <v>47</v>
      </c>
      <c r="G141" s="890">
        <v>17</v>
      </c>
      <c r="H141" s="795" t="s">
        <v>3678</v>
      </c>
    </row>
    <row r="142" spans="1:8" ht="15.75" x14ac:dyDescent="0.3">
      <c r="A142" s="680" t="s">
        <v>316</v>
      </c>
      <c r="B142" s="678" t="s">
        <v>2258</v>
      </c>
      <c r="C142" s="778" t="s">
        <v>2401</v>
      </c>
      <c r="D142" s="631"/>
      <c r="E142" s="809" t="s">
        <v>3677</v>
      </c>
      <c r="F142" s="890">
        <v>207</v>
      </c>
      <c r="G142" s="890">
        <v>45</v>
      </c>
      <c r="H142" s="795" t="s">
        <v>3678</v>
      </c>
    </row>
    <row r="143" spans="1:8" ht="15.75" x14ac:dyDescent="0.3">
      <c r="A143" s="694" t="s">
        <v>2363</v>
      </c>
      <c r="B143" s="763" t="s">
        <v>3557</v>
      </c>
      <c r="C143" s="779" t="s">
        <v>2402</v>
      </c>
      <c r="D143" s="631"/>
      <c r="E143" s="809" t="s">
        <v>3677</v>
      </c>
      <c r="F143" s="890">
        <v>4</v>
      </c>
      <c r="G143" s="890" t="s">
        <v>3675</v>
      </c>
      <c r="H143" s="795" t="s">
        <v>3678</v>
      </c>
    </row>
    <row r="144" spans="1:8" ht="15.75" x14ac:dyDescent="0.3">
      <c r="A144" s="680"/>
      <c r="B144" s="681"/>
      <c r="C144" s="681"/>
      <c r="D144" s="631"/>
      <c r="E144" s="264"/>
      <c r="F144" s="890" t="s">
        <v>3675</v>
      </c>
      <c r="G144" s="890" t="s">
        <v>3675</v>
      </c>
      <c r="H144" s="157"/>
    </row>
    <row r="145" spans="1:8" ht="19.5" x14ac:dyDescent="0.3">
      <c r="A145" s="679" t="s">
        <v>3460</v>
      </c>
      <c r="B145" s="681"/>
      <c r="C145" s="681"/>
      <c r="D145" s="631"/>
      <c r="E145" s="264"/>
      <c r="F145" s="890" t="s">
        <v>3675</v>
      </c>
      <c r="G145" s="890" t="s">
        <v>3675</v>
      </c>
      <c r="H145" s="157"/>
    </row>
    <row r="146" spans="1:8" ht="15.75" x14ac:dyDescent="0.3">
      <c r="A146" s="680"/>
      <c r="B146" s="681"/>
      <c r="C146" s="681"/>
      <c r="D146" s="631"/>
      <c r="E146" s="264"/>
      <c r="F146" s="890" t="s">
        <v>3675</v>
      </c>
      <c r="G146" s="890" t="s">
        <v>3675</v>
      </c>
      <c r="H146" s="157"/>
    </row>
    <row r="147" spans="1:8" ht="15.75" x14ac:dyDescent="0.3">
      <c r="A147" s="692" t="s">
        <v>2387</v>
      </c>
      <c r="B147" s="678" t="s">
        <v>2258</v>
      </c>
      <c r="C147" s="774" t="s">
        <v>2383</v>
      </c>
      <c r="D147" s="675" t="s">
        <v>2897</v>
      </c>
      <c r="E147" s="809" t="s">
        <v>3677</v>
      </c>
      <c r="F147" s="890">
        <v>3210</v>
      </c>
      <c r="G147" s="890">
        <v>163</v>
      </c>
      <c r="H147" s="795" t="s">
        <v>3678</v>
      </c>
    </row>
    <row r="148" spans="1:8" ht="15.75" x14ac:dyDescent="0.3">
      <c r="A148" s="680" t="s">
        <v>1875</v>
      </c>
      <c r="B148" s="678" t="s">
        <v>2258</v>
      </c>
      <c r="C148" s="774" t="s">
        <v>2403</v>
      </c>
      <c r="D148" s="675" t="s">
        <v>2899</v>
      </c>
      <c r="E148" s="809" t="s">
        <v>3677</v>
      </c>
      <c r="F148" s="890">
        <v>407</v>
      </c>
      <c r="G148" s="890">
        <v>51</v>
      </c>
      <c r="H148" s="795" t="s">
        <v>3678</v>
      </c>
    </row>
    <row r="149" spans="1:8" ht="15.75" x14ac:dyDescent="0.3">
      <c r="A149" s="680" t="s">
        <v>1876</v>
      </c>
      <c r="B149" s="678" t="s">
        <v>2258</v>
      </c>
      <c r="C149" s="774" t="s">
        <v>2404</v>
      </c>
      <c r="D149" s="631"/>
      <c r="E149" s="809" t="s">
        <v>3677</v>
      </c>
      <c r="F149" s="890">
        <v>637</v>
      </c>
      <c r="G149" s="890">
        <v>76</v>
      </c>
      <c r="H149" s="795" t="s">
        <v>3678</v>
      </c>
    </row>
    <row r="150" spans="1:8" ht="15.75" x14ac:dyDescent="0.3">
      <c r="A150" s="680" t="s">
        <v>1877</v>
      </c>
      <c r="B150" s="678" t="s">
        <v>2258</v>
      </c>
      <c r="C150" s="774" t="s">
        <v>2405</v>
      </c>
      <c r="D150" s="631"/>
      <c r="E150" s="809" t="s">
        <v>3677</v>
      </c>
      <c r="F150" s="890">
        <v>258</v>
      </c>
      <c r="G150" s="890">
        <v>45</v>
      </c>
      <c r="H150" s="795" t="s">
        <v>3678</v>
      </c>
    </row>
    <row r="151" spans="1:8" ht="15.75" x14ac:dyDescent="0.3">
      <c r="A151" s="680" t="s">
        <v>1878</v>
      </c>
      <c r="B151" s="678" t="s">
        <v>2258</v>
      </c>
      <c r="C151" s="774" t="s">
        <v>2406</v>
      </c>
      <c r="D151" s="631"/>
      <c r="E151" s="809" t="s">
        <v>3677</v>
      </c>
      <c r="F151" s="890">
        <v>183</v>
      </c>
      <c r="G151" s="890">
        <v>34</v>
      </c>
      <c r="H151" s="795" t="s">
        <v>3678</v>
      </c>
    </row>
    <row r="152" spans="1:8" ht="15.75" x14ac:dyDescent="0.3">
      <c r="A152" s="680" t="s">
        <v>1879</v>
      </c>
      <c r="B152" s="678" t="s">
        <v>2258</v>
      </c>
      <c r="C152" s="774" t="s">
        <v>2407</v>
      </c>
      <c r="D152" s="631"/>
      <c r="E152" s="809" t="s">
        <v>3677</v>
      </c>
      <c r="F152" s="890">
        <v>284</v>
      </c>
      <c r="G152" s="890">
        <v>54</v>
      </c>
      <c r="H152" s="795" t="s">
        <v>3678</v>
      </c>
    </row>
    <row r="153" spans="1:8" ht="15.75" x14ac:dyDescent="0.3">
      <c r="A153" s="680" t="s">
        <v>1880</v>
      </c>
      <c r="B153" s="678" t="s">
        <v>2258</v>
      </c>
      <c r="C153" s="774" t="s">
        <v>2408</v>
      </c>
      <c r="D153" s="631"/>
      <c r="E153" s="809" t="s">
        <v>3677</v>
      </c>
      <c r="F153" s="890">
        <v>151</v>
      </c>
      <c r="G153" s="890">
        <v>31</v>
      </c>
      <c r="H153" s="795" t="s">
        <v>3678</v>
      </c>
    </row>
    <row r="154" spans="1:8" ht="15.75" x14ac:dyDescent="0.3">
      <c r="A154" s="680" t="s">
        <v>1881</v>
      </c>
      <c r="B154" s="678" t="s">
        <v>2258</v>
      </c>
      <c r="C154" s="774" t="s">
        <v>2409</v>
      </c>
      <c r="D154" s="631"/>
      <c r="E154" s="809" t="s">
        <v>3677</v>
      </c>
      <c r="F154" s="890">
        <v>199</v>
      </c>
      <c r="G154" s="890">
        <v>39</v>
      </c>
      <c r="H154" s="795" t="s">
        <v>3678</v>
      </c>
    </row>
    <row r="155" spans="1:8" ht="15.75" x14ac:dyDescent="0.3">
      <c r="A155" s="680" t="s">
        <v>1882</v>
      </c>
      <c r="B155" s="678" t="s">
        <v>2258</v>
      </c>
      <c r="C155" s="774" t="s">
        <v>2410</v>
      </c>
      <c r="D155" s="631"/>
      <c r="E155" s="809" t="s">
        <v>3677</v>
      </c>
      <c r="F155" s="890">
        <v>72</v>
      </c>
      <c r="G155" s="890">
        <v>23</v>
      </c>
      <c r="H155" s="795" t="s">
        <v>3678</v>
      </c>
    </row>
    <row r="156" spans="1:8" ht="15.75" x14ac:dyDescent="0.3">
      <c r="A156" s="680" t="s">
        <v>1883</v>
      </c>
      <c r="B156" s="678" t="s">
        <v>2258</v>
      </c>
      <c r="C156" s="774" t="s">
        <v>2411</v>
      </c>
      <c r="D156" s="631"/>
      <c r="E156" s="809" t="s">
        <v>3677</v>
      </c>
      <c r="F156" s="890">
        <v>258</v>
      </c>
      <c r="G156" s="890">
        <v>49</v>
      </c>
      <c r="H156" s="795" t="s">
        <v>3678</v>
      </c>
    </row>
    <row r="157" spans="1:8" ht="15.75" x14ac:dyDescent="0.3">
      <c r="A157" s="680" t="s">
        <v>1884</v>
      </c>
      <c r="B157" s="678" t="s">
        <v>2258</v>
      </c>
      <c r="C157" s="774" t="s">
        <v>2412</v>
      </c>
      <c r="D157" s="631"/>
      <c r="E157" s="809" t="s">
        <v>3677</v>
      </c>
      <c r="F157" s="890">
        <v>103</v>
      </c>
      <c r="G157" s="890">
        <v>30</v>
      </c>
      <c r="H157" s="795" t="s">
        <v>3678</v>
      </c>
    </row>
    <row r="158" spans="1:8" ht="15.75" x14ac:dyDescent="0.3">
      <c r="A158" s="680" t="s">
        <v>1885</v>
      </c>
      <c r="B158" s="678" t="s">
        <v>2258</v>
      </c>
      <c r="C158" s="774" t="s">
        <v>2413</v>
      </c>
      <c r="D158" s="631"/>
      <c r="E158" s="809" t="s">
        <v>3677</v>
      </c>
      <c r="F158" s="890">
        <v>91</v>
      </c>
      <c r="G158" s="890">
        <v>24</v>
      </c>
      <c r="H158" s="795" t="s">
        <v>3678</v>
      </c>
    </row>
    <row r="159" spans="1:8" ht="15.75" x14ac:dyDescent="0.3">
      <c r="A159" s="680" t="s">
        <v>1886</v>
      </c>
      <c r="B159" s="678" t="s">
        <v>2258</v>
      </c>
      <c r="C159" s="774" t="s">
        <v>2414</v>
      </c>
      <c r="D159" s="631"/>
      <c r="E159" s="809" t="s">
        <v>3677</v>
      </c>
      <c r="F159" s="890">
        <v>112</v>
      </c>
      <c r="G159" s="890">
        <v>30</v>
      </c>
      <c r="H159" s="795" t="s">
        <v>3678</v>
      </c>
    </row>
    <row r="160" spans="1:8" ht="15.75" x14ac:dyDescent="0.3">
      <c r="A160" s="680" t="s">
        <v>2415</v>
      </c>
      <c r="B160" s="678" t="s">
        <v>2258</v>
      </c>
      <c r="C160" s="774" t="s">
        <v>2416</v>
      </c>
      <c r="D160" s="631"/>
      <c r="E160" s="809" t="s">
        <v>3677</v>
      </c>
      <c r="F160" s="890">
        <v>260</v>
      </c>
      <c r="G160" s="890">
        <v>44</v>
      </c>
      <c r="H160" s="795" t="s">
        <v>3678</v>
      </c>
    </row>
    <row r="161" spans="1:8" ht="15.75" x14ac:dyDescent="0.3">
      <c r="A161" s="680" t="s">
        <v>316</v>
      </c>
      <c r="B161" s="678" t="s">
        <v>2258</v>
      </c>
      <c r="C161" s="774" t="s">
        <v>2417</v>
      </c>
      <c r="D161" s="631"/>
      <c r="E161" s="809" t="s">
        <v>3677</v>
      </c>
      <c r="F161" s="890">
        <v>195</v>
      </c>
      <c r="G161" s="890">
        <v>44</v>
      </c>
      <c r="H161" s="795" t="s">
        <v>3678</v>
      </c>
    </row>
    <row r="162" spans="1:8" ht="15.75" x14ac:dyDescent="0.3">
      <c r="A162" s="679" t="s">
        <v>1779</v>
      </c>
      <c r="B162" s="763" t="s">
        <v>3557</v>
      </c>
      <c r="C162" s="775" t="s">
        <v>2418</v>
      </c>
      <c r="D162" s="631"/>
      <c r="E162" s="809" t="s">
        <v>3677</v>
      </c>
      <c r="F162" s="890">
        <v>300</v>
      </c>
      <c r="G162" s="890">
        <v>17</v>
      </c>
      <c r="H162" s="795" t="s">
        <v>3678</v>
      </c>
    </row>
    <row r="163" spans="1:8" ht="15.75" x14ac:dyDescent="0.3">
      <c r="A163" s="684"/>
      <c r="B163" s="686"/>
      <c r="C163" s="686"/>
      <c r="D163" s="631"/>
      <c r="E163" s="264"/>
      <c r="F163" s="890" t="s">
        <v>3675</v>
      </c>
      <c r="G163" s="890" t="s">
        <v>3675</v>
      </c>
      <c r="H163" s="157"/>
    </row>
    <row r="164" spans="1:8" ht="15.75" x14ac:dyDescent="0.3">
      <c r="A164" s="695" t="s">
        <v>2419</v>
      </c>
      <c r="B164" s="686"/>
      <c r="C164" s="686"/>
      <c r="D164" s="631"/>
      <c r="E164" s="264"/>
      <c r="F164" s="890" t="s">
        <v>3675</v>
      </c>
      <c r="G164" s="890" t="s">
        <v>3675</v>
      </c>
      <c r="H164" s="157"/>
    </row>
    <row r="165" spans="1:8" ht="15.75" x14ac:dyDescent="0.3">
      <c r="A165" s="684"/>
      <c r="B165" s="686"/>
      <c r="C165" s="686"/>
      <c r="D165" s="631"/>
      <c r="E165" s="264"/>
      <c r="F165" s="890" t="s">
        <v>3675</v>
      </c>
      <c r="G165" s="890" t="s">
        <v>3675</v>
      </c>
      <c r="H165" s="157"/>
    </row>
    <row r="166" spans="1:8" ht="15.75" x14ac:dyDescent="0.3">
      <c r="A166" s="692" t="s">
        <v>2387</v>
      </c>
      <c r="B166" s="678" t="s">
        <v>2258</v>
      </c>
      <c r="C166" s="774" t="s">
        <v>2383</v>
      </c>
      <c r="D166" s="675" t="s">
        <v>2897</v>
      </c>
      <c r="E166" s="809" t="s">
        <v>3677</v>
      </c>
      <c r="F166" s="890">
        <v>3210</v>
      </c>
      <c r="G166" s="890">
        <v>163</v>
      </c>
      <c r="H166" s="795" t="s">
        <v>3678</v>
      </c>
    </row>
    <row r="167" spans="1:8" ht="15.75" x14ac:dyDescent="0.3">
      <c r="A167" s="680" t="s">
        <v>2420</v>
      </c>
      <c r="B167" s="678" t="s">
        <v>2258</v>
      </c>
      <c r="C167" s="774" t="s">
        <v>2421</v>
      </c>
      <c r="D167" s="675" t="s">
        <v>2900</v>
      </c>
      <c r="E167" s="809" t="s">
        <v>3677</v>
      </c>
      <c r="F167" s="890">
        <v>1319</v>
      </c>
      <c r="G167" s="890">
        <v>96</v>
      </c>
      <c r="H167" s="795" t="s">
        <v>3678</v>
      </c>
    </row>
    <row r="168" spans="1:8" x14ac:dyDescent="0.25">
      <c r="A168" s="680" t="s">
        <v>2422</v>
      </c>
      <c r="B168" s="678" t="s">
        <v>2258</v>
      </c>
      <c r="C168" s="774" t="s">
        <v>2423</v>
      </c>
      <c r="D168" s="157"/>
      <c r="E168" s="809" t="s">
        <v>3677</v>
      </c>
      <c r="F168" s="890">
        <v>703</v>
      </c>
      <c r="G168" s="890">
        <v>72</v>
      </c>
      <c r="H168" s="795" t="s">
        <v>3678</v>
      </c>
    </row>
    <row r="169" spans="1:8" x14ac:dyDescent="0.25">
      <c r="A169" s="696" t="s">
        <v>316</v>
      </c>
      <c r="B169" s="678" t="s">
        <v>2258</v>
      </c>
      <c r="C169" s="780" t="s">
        <v>2424</v>
      </c>
      <c r="D169" s="163"/>
      <c r="E169" s="808" t="s">
        <v>3677</v>
      </c>
      <c r="F169" s="891">
        <v>1187</v>
      </c>
      <c r="G169" s="891">
        <v>100</v>
      </c>
      <c r="H169" s="807" t="s">
        <v>3678</v>
      </c>
    </row>
    <row r="170" spans="1:8" ht="17.25" x14ac:dyDescent="0.25">
      <c r="A170" s="676" t="s">
        <v>3452</v>
      </c>
      <c r="B170" s="697"/>
      <c r="C170" s="697"/>
    </row>
    <row r="171" spans="1:8" ht="17.25" x14ac:dyDescent="0.25">
      <c r="A171" s="676" t="s">
        <v>3320</v>
      </c>
    </row>
    <row r="172" spans="1:8" ht="17.25" x14ac:dyDescent="0.25">
      <c r="A172" s="676" t="s">
        <v>3453</v>
      </c>
    </row>
    <row r="173" spans="1:8" ht="17.25" x14ac:dyDescent="0.25">
      <c r="A173" s="676" t="s">
        <v>3454</v>
      </c>
    </row>
    <row r="340" ht="17.25" customHeight="1" x14ac:dyDescent="0.25"/>
  </sheetData>
  <mergeCells count="1">
    <mergeCell ref="A3:C3"/>
  </mergeCells>
  <hyperlinks>
    <hyperlink ref="D128" location="'Mortgage Recodes'!A1" display="For HHHELOCBAL recode, see &quot;Mortgage Recodes' tab."/>
    <hyperlink ref="D134" location="'Mortgage Recodes'!A1" display="For HHHELOCBAL recode, see &quot;Mortgage Recodes' tab."/>
    <hyperlink ref="D135" location="'Mortgage Recodes'!A1" display="For HHHELOCINT recode, see 'Mortgage Recodes' tab."/>
    <hyperlink ref="D147" location="'Mortgage Recodes'!A1" display="For HHHELOCBAL recode, see &quot;Mortgage Recodes' tab."/>
    <hyperlink ref="D166" location="'Mortgage Recodes'!A1" display="For HHHELOCBAL recode, see &quot;Mortgage Recodes' tab."/>
    <hyperlink ref="D148" location="'Mortgage Recodes'!A1" display="For HHHELOCPMT recode, see 'Mortgage Recodes' tab."/>
    <hyperlink ref="D167" location="'Mortgage Recodes'!A1" display="For HHHELOCADD recode, see 'Mortgage Recodes' tab."/>
    <hyperlink ref="D110" location="'Mortgage Recodes'!A1" display="For HHHELOCBAL recode, see &quot;Mortgage Recodes' tab."/>
    <hyperlink ref="A4" location="Contents!A1" display="Back to contents"/>
  </hyperlinks>
  <pageMargins left="0.7" right="0.7" top="0.75" bottom="0.75" header="0.3" footer="0.3"/>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800000"/>
  </sheetPr>
  <dimension ref="A1:B340"/>
  <sheetViews>
    <sheetView workbookViewId="0">
      <selection activeCell="A20" sqref="A20"/>
    </sheetView>
  </sheetViews>
  <sheetFormatPr defaultColWidth="9.140625" defaultRowHeight="14.25" x14ac:dyDescent="0.2"/>
  <cols>
    <col min="1" max="1" width="9.140625" style="351"/>
    <col min="2" max="2" width="65" style="351" customWidth="1"/>
    <col min="3" max="16384" width="9.140625" style="351"/>
  </cols>
  <sheetData>
    <row r="1" spans="1:2" ht="15" x14ac:dyDescent="0.25">
      <c r="A1" s="259" t="s">
        <v>2938</v>
      </c>
    </row>
    <row r="2" spans="1:2" ht="15" x14ac:dyDescent="0.25">
      <c r="A2" s="259"/>
    </row>
    <row r="3" spans="1:2" ht="30.75" customHeight="1" x14ac:dyDescent="0.2">
      <c r="B3" s="260" t="s">
        <v>2939</v>
      </c>
    </row>
    <row r="4" spans="1:2" x14ac:dyDescent="0.2">
      <c r="B4" s="260" t="s">
        <v>2940</v>
      </c>
    </row>
    <row r="5" spans="1:2" x14ac:dyDescent="0.2">
      <c r="B5" s="260" t="s">
        <v>2941</v>
      </c>
    </row>
    <row r="6" spans="1:2" x14ac:dyDescent="0.2">
      <c r="B6" s="260" t="s">
        <v>2942</v>
      </c>
    </row>
    <row r="7" spans="1:2" x14ac:dyDescent="0.2">
      <c r="B7" s="390"/>
    </row>
    <row r="8" spans="1:2" x14ac:dyDescent="0.2">
      <c r="B8" s="260" t="s">
        <v>2943</v>
      </c>
    </row>
    <row r="9" spans="1:2" x14ac:dyDescent="0.2">
      <c r="B9" s="260" t="s">
        <v>2944</v>
      </c>
    </row>
    <row r="10" spans="1:2" x14ac:dyDescent="0.2">
      <c r="B10" s="260" t="s">
        <v>2945</v>
      </c>
    </row>
    <row r="11" spans="1:2" x14ac:dyDescent="0.2">
      <c r="B11" s="260" t="s">
        <v>2946</v>
      </c>
    </row>
    <row r="12" spans="1:2" x14ac:dyDescent="0.2">
      <c r="B12" s="260" t="s">
        <v>2947</v>
      </c>
    </row>
    <row r="13" spans="1:2" x14ac:dyDescent="0.2">
      <c r="B13" s="260" t="s">
        <v>2948</v>
      </c>
    </row>
    <row r="14" spans="1:2" x14ac:dyDescent="0.2">
      <c r="B14" s="390"/>
    </row>
    <row r="15" spans="1:2" x14ac:dyDescent="0.2">
      <c r="B15" s="260" t="s">
        <v>2949</v>
      </c>
    </row>
    <row r="16" spans="1:2" x14ac:dyDescent="0.2">
      <c r="B16" s="260" t="s">
        <v>2950</v>
      </c>
    </row>
    <row r="18" spans="1:2" ht="15" x14ac:dyDescent="0.25">
      <c r="A18" s="259" t="s">
        <v>2951</v>
      </c>
    </row>
    <row r="20" spans="1:2" x14ac:dyDescent="0.2">
      <c r="B20" s="260" t="s">
        <v>2939</v>
      </c>
    </row>
    <row r="21" spans="1:2" x14ac:dyDescent="0.2">
      <c r="B21" s="260" t="s">
        <v>2952</v>
      </c>
    </row>
    <row r="22" spans="1:2" x14ac:dyDescent="0.2">
      <c r="B22" s="260" t="s">
        <v>2953</v>
      </c>
    </row>
    <row r="23" spans="1:2" x14ac:dyDescent="0.2">
      <c r="B23" s="260" t="s">
        <v>2942</v>
      </c>
    </row>
    <row r="24" spans="1:2" x14ac:dyDescent="0.2">
      <c r="B24" s="260" t="s">
        <v>2943</v>
      </c>
    </row>
    <row r="25" spans="1:2" x14ac:dyDescent="0.2">
      <c r="B25" s="260" t="s">
        <v>2954</v>
      </c>
    </row>
    <row r="26" spans="1:2" x14ac:dyDescent="0.2">
      <c r="B26" s="260" t="s">
        <v>2955</v>
      </c>
    </row>
    <row r="27" spans="1:2" x14ac:dyDescent="0.2">
      <c r="B27" s="260" t="s">
        <v>2956</v>
      </c>
    </row>
    <row r="28" spans="1:2" x14ac:dyDescent="0.2">
      <c r="B28" s="260" t="s">
        <v>2957</v>
      </c>
    </row>
    <row r="29" spans="1:2" x14ac:dyDescent="0.2">
      <c r="B29" s="260" t="s">
        <v>2948</v>
      </c>
    </row>
    <row r="30" spans="1:2" x14ac:dyDescent="0.2">
      <c r="B30" s="260" t="s">
        <v>2958</v>
      </c>
    </row>
    <row r="31" spans="1:2" x14ac:dyDescent="0.2">
      <c r="B31" s="260" t="s">
        <v>2959</v>
      </c>
    </row>
    <row r="33" spans="1:2" ht="15" x14ac:dyDescent="0.25">
      <c r="A33" s="259" t="s">
        <v>2960</v>
      </c>
    </row>
    <row r="35" spans="1:2" x14ac:dyDescent="0.2">
      <c r="B35" s="260" t="s">
        <v>2939</v>
      </c>
    </row>
    <row r="36" spans="1:2" x14ac:dyDescent="0.2">
      <c r="B36" s="260" t="s">
        <v>2961</v>
      </c>
    </row>
    <row r="37" spans="1:2" x14ac:dyDescent="0.2">
      <c r="B37" s="260" t="s">
        <v>2962</v>
      </c>
    </row>
    <row r="38" spans="1:2" x14ac:dyDescent="0.2">
      <c r="B38" s="260" t="s">
        <v>2963</v>
      </c>
    </row>
    <row r="39" spans="1:2" x14ac:dyDescent="0.2">
      <c r="B39" s="260" t="s">
        <v>2942</v>
      </c>
    </row>
    <row r="40" spans="1:2" x14ac:dyDescent="0.2">
      <c r="B40" s="260" t="s">
        <v>2964</v>
      </c>
    </row>
    <row r="41" spans="1:2" x14ac:dyDescent="0.2">
      <c r="B41" s="260" t="s">
        <v>2965</v>
      </c>
    </row>
    <row r="42" spans="1:2" x14ac:dyDescent="0.2">
      <c r="B42" s="260" t="s">
        <v>2945</v>
      </c>
    </row>
    <row r="43" spans="1:2" x14ac:dyDescent="0.2">
      <c r="B43" s="260" t="s">
        <v>2966</v>
      </c>
    </row>
    <row r="44" spans="1:2" x14ac:dyDescent="0.2">
      <c r="B44" s="260" t="s">
        <v>2967</v>
      </c>
    </row>
    <row r="45" spans="1:2" x14ac:dyDescent="0.2">
      <c r="B45" s="260" t="s">
        <v>2947</v>
      </c>
    </row>
    <row r="46" spans="1:2" x14ac:dyDescent="0.2">
      <c r="B46" s="260" t="s">
        <v>2948</v>
      </c>
    </row>
    <row r="47" spans="1:2" x14ac:dyDescent="0.2">
      <c r="B47" s="260" t="s">
        <v>2958</v>
      </c>
    </row>
    <row r="48" spans="1:2" x14ac:dyDescent="0.2">
      <c r="B48" s="260" t="s">
        <v>2968</v>
      </c>
    </row>
    <row r="49" spans="1:2" x14ac:dyDescent="0.2">
      <c r="B49" s="260" t="s">
        <v>2969</v>
      </c>
    </row>
    <row r="50" spans="1:2" x14ac:dyDescent="0.2">
      <c r="B50" s="260" t="s">
        <v>2970</v>
      </c>
    </row>
    <row r="52" spans="1:2" ht="15" x14ac:dyDescent="0.25">
      <c r="A52" s="259" t="s">
        <v>2971</v>
      </c>
    </row>
    <row r="54" spans="1:2" x14ac:dyDescent="0.2">
      <c r="B54" s="260" t="s">
        <v>2939</v>
      </c>
    </row>
    <row r="55" spans="1:2" x14ac:dyDescent="0.2">
      <c r="B55" s="260" t="s">
        <v>2972</v>
      </c>
    </row>
    <row r="56" spans="1:2" x14ac:dyDescent="0.2">
      <c r="B56" s="260" t="s">
        <v>2973</v>
      </c>
    </row>
    <row r="57" spans="1:2" x14ac:dyDescent="0.2">
      <c r="B57" s="260" t="s">
        <v>2942</v>
      </c>
    </row>
    <row r="58" spans="1:2" x14ac:dyDescent="0.2">
      <c r="B58" s="260" t="s">
        <v>2964</v>
      </c>
    </row>
    <row r="59" spans="1:2" x14ac:dyDescent="0.2">
      <c r="B59" s="260" t="s">
        <v>2974</v>
      </c>
    </row>
    <row r="60" spans="1:2" x14ac:dyDescent="0.2">
      <c r="B60" s="260" t="s">
        <v>2945</v>
      </c>
    </row>
    <row r="61" spans="1:2" x14ac:dyDescent="0.2">
      <c r="B61" s="260" t="s">
        <v>2975</v>
      </c>
    </row>
    <row r="62" spans="1:2" x14ac:dyDescent="0.2">
      <c r="B62" s="260" t="s">
        <v>2947</v>
      </c>
    </row>
    <row r="63" spans="1:2" x14ac:dyDescent="0.2">
      <c r="B63" s="260" t="s">
        <v>2948</v>
      </c>
    </row>
    <row r="64" spans="1:2" x14ac:dyDescent="0.2">
      <c r="B64" s="260" t="s">
        <v>2949</v>
      </c>
    </row>
    <row r="65" spans="1:2" x14ac:dyDescent="0.2">
      <c r="B65" s="260" t="s">
        <v>2976</v>
      </c>
    </row>
    <row r="67" spans="1:2" ht="15" x14ac:dyDescent="0.25">
      <c r="A67" s="259" t="s">
        <v>2977</v>
      </c>
    </row>
    <row r="69" spans="1:2" x14ac:dyDescent="0.2">
      <c r="B69" s="260" t="s">
        <v>2939</v>
      </c>
    </row>
    <row r="70" spans="1:2" x14ac:dyDescent="0.2">
      <c r="B70" s="260" t="s">
        <v>2978</v>
      </c>
    </row>
    <row r="71" spans="1:2" x14ac:dyDescent="0.2">
      <c r="B71" s="260" t="s">
        <v>2979</v>
      </c>
    </row>
    <row r="72" spans="1:2" x14ac:dyDescent="0.2">
      <c r="B72" s="260" t="s">
        <v>2942</v>
      </c>
    </row>
    <row r="73" spans="1:2" x14ac:dyDescent="0.2">
      <c r="B73" s="260" t="s">
        <v>2943</v>
      </c>
    </row>
    <row r="74" spans="1:2" x14ac:dyDescent="0.2">
      <c r="B74" s="260" t="s">
        <v>2980</v>
      </c>
    </row>
    <row r="75" spans="1:2" x14ac:dyDescent="0.2">
      <c r="B75" s="260" t="s">
        <v>2955</v>
      </c>
    </row>
    <row r="76" spans="1:2" x14ac:dyDescent="0.2">
      <c r="B76" s="260" t="s">
        <v>2981</v>
      </c>
    </row>
    <row r="77" spans="1:2" x14ac:dyDescent="0.2">
      <c r="B77" s="260" t="s">
        <v>2982</v>
      </c>
    </row>
    <row r="78" spans="1:2" x14ac:dyDescent="0.2">
      <c r="B78" s="260" t="s">
        <v>2948</v>
      </c>
    </row>
    <row r="79" spans="1:2" x14ac:dyDescent="0.2">
      <c r="B79" s="260" t="s">
        <v>2958</v>
      </c>
    </row>
    <row r="80" spans="1:2" x14ac:dyDescent="0.2">
      <c r="B80" s="260" t="s">
        <v>2983</v>
      </c>
    </row>
    <row r="82" spans="1:2" ht="15" x14ac:dyDescent="0.25">
      <c r="A82" s="259" t="s">
        <v>2984</v>
      </c>
    </row>
    <row r="84" spans="1:2" x14ac:dyDescent="0.2">
      <c r="B84" s="260" t="s">
        <v>2985</v>
      </c>
    </row>
    <row r="85" spans="1:2" x14ac:dyDescent="0.2">
      <c r="B85" s="260" t="s">
        <v>2986</v>
      </c>
    </row>
    <row r="86" spans="1:2" x14ac:dyDescent="0.2">
      <c r="B86" s="260" t="s">
        <v>2987</v>
      </c>
    </row>
    <row r="87" spans="1:2" x14ac:dyDescent="0.2">
      <c r="B87" s="390"/>
    </row>
    <row r="340" ht="17.25" customHeight="1" x14ac:dyDescent="0.2"/>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94.28515625" style="157" customWidth="1"/>
    <col min="2" max="2" width="24.5703125" style="157" customWidth="1"/>
    <col min="3" max="3" width="115.28515625" style="157" customWidth="1"/>
    <col min="4" max="4" width="20.28515625" style="157" customWidth="1"/>
    <col min="5" max="5" width="17.5703125" style="157" customWidth="1"/>
    <col min="6" max="6" width="15.5703125" style="157" customWidth="1"/>
    <col min="7" max="7" width="45.5703125" style="157" customWidth="1"/>
    <col min="8" max="16384" width="9.140625" style="157"/>
  </cols>
  <sheetData>
    <row r="1" spans="1:7" x14ac:dyDescent="0.25">
      <c r="A1" s="644" t="s">
        <v>3462</v>
      </c>
    </row>
    <row r="2" spans="1:7" ht="15.75" x14ac:dyDescent="0.3">
      <c r="A2" s="628" t="s">
        <v>3463</v>
      </c>
    </row>
    <row r="3" spans="1:7" ht="45" customHeight="1" x14ac:dyDescent="0.25">
      <c r="A3" s="920" t="s">
        <v>3555</v>
      </c>
      <c r="B3" s="920"/>
      <c r="C3" s="920"/>
      <c r="D3" s="876"/>
    </row>
    <row r="4" spans="1:7" x14ac:dyDescent="0.25">
      <c r="A4" s="583" t="s">
        <v>578</v>
      </c>
      <c r="B4" s="163"/>
      <c r="C4" s="528"/>
      <c r="D4" s="877"/>
      <c r="E4" s="163"/>
      <c r="F4" s="163"/>
      <c r="G4" s="163"/>
    </row>
    <row r="5" spans="1:7" ht="65.25" customHeight="1" x14ac:dyDescent="0.25">
      <c r="A5" s="157" t="s">
        <v>65</v>
      </c>
      <c r="B5" s="157" t="s">
        <v>66</v>
      </c>
      <c r="C5" s="157" t="s">
        <v>67</v>
      </c>
      <c r="D5" s="645" t="s">
        <v>3671</v>
      </c>
      <c r="E5" s="645" t="s">
        <v>3748</v>
      </c>
      <c r="F5" s="645" t="s">
        <v>3749</v>
      </c>
      <c r="G5" s="584" t="s">
        <v>3672</v>
      </c>
    </row>
    <row r="6" spans="1:7" ht="15.75" x14ac:dyDescent="0.3">
      <c r="A6" s="441" t="s">
        <v>2425</v>
      </c>
      <c r="B6" s="441"/>
      <c r="C6" s="429"/>
      <c r="D6" s="336"/>
    </row>
    <row r="7" spans="1:7" x14ac:dyDescent="0.25">
      <c r="A7" s="182"/>
      <c r="B7" s="182"/>
      <c r="C7" s="430"/>
      <c r="D7" s="430"/>
    </row>
    <row r="8" spans="1:7" ht="19.5" x14ac:dyDescent="0.3">
      <c r="A8" s="442" t="s">
        <v>3464</v>
      </c>
      <c r="B8" s="263"/>
      <c r="C8" s="430" t="s">
        <v>2274</v>
      </c>
      <c r="D8" s="794" t="s">
        <v>3677</v>
      </c>
      <c r="E8" s="890">
        <v>44240</v>
      </c>
      <c r="F8" s="890">
        <v>485</v>
      </c>
      <c r="G8" s="795" t="s">
        <v>3678</v>
      </c>
    </row>
    <row r="9" spans="1:7" x14ac:dyDescent="0.25">
      <c r="A9" s="182"/>
      <c r="B9" s="182"/>
      <c r="C9" s="430"/>
      <c r="E9" s="890" t="s">
        <v>3675</v>
      </c>
      <c r="F9" s="890" t="s">
        <v>3675</v>
      </c>
    </row>
    <row r="10" spans="1:7" ht="15.75" x14ac:dyDescent="0.3">
      <c r="A10" s="172" t="s">
        <v>2426</v>
      </c>
      <c r="B10" s="182"/>
      <c r="C10" s="430"/>
      <c r="E10" s="890" t="s">
        <v>3675</v>
      </c>
      <c r="F10" s="890" t="s">
        <v>3675</v>
      </c>
    </row>
    <row r="11" spans="1:7" ht="15.75" x14ac:dyDescent="0.3">
      <c r="A11" s="172"/>
      <c r="B11" s="182"/>
      <c r="C11" s="430"/>
      <c r="E11" s="890" t="s">
        <v>3675</v>
      </c>
      <c r="F11" s="890" t="s">
        <v>3675</v>
      </c>
    </row>
    <row r="12" spans="1:7" x14ac:dyDescent="0.25">
      <c r="A12" s="169" t="s">
        <v>2427</v>
      </c>
      <c r="B12" s="182"/>
      <c r="C12" s="430" t="s">
        <v>2428</v>
      </c>
      <c r="D12" s="794" t="s">
        <v>3677</v>
      </c>
      <c r="E12" s="890">
        <v>41710</v>
      </c>
      <c r="F12" s="890">
        <v>479</v>
      </c>
      <c r="G12" s="795" t="s">
        <v>3678</v>
      </c>
    </row>
    <row r="13" spans="1:7" x14ac:dyDescent="0.25">
      <c r="A13" s="182" t="s">
        <v>2429</v>
      </c>
      <c r="B13" s="182"/>
      <c r="C13" s="430" t="s">
        <v>2430</v>
      </c>
      <c r="D13" s="794" t="s">
        <v>3677</v>
      </c>
      <c r="E13" s="890">
        <v>61</v>
      </c>
      <c r="F13" s="890">
        <v>18</v>
      </c>
      <c r="G13" s="795" t="s">
        <v>3678</v>
      </c>
    </row>
    <row r="14" spans="1:7" x14ac:dyDescent="0.25">
      <c r="A14" s="182" t="s">
        <v>2431</v>
      </c>
      <c r="B14" s="182"/>
      <c r="C14" s="430" t="s">
        <v>2432</v>
      </c>
      <c r="D14" s="794" t="s">
        <v>3677</v>
      </c>
      <c r="E14" s="890">
        <v>122</v>
      </c>
      <c r="F14" s="890">
        <v>35</v>
      </c>
      <c r="G14" s="795" t="s">
        <v>3678</v>
      </c>
    </row>
    <row r="15" spans="1:7" x14ac:dyDescent="0.25">
      <c r="A15" s="182" t="s">
        <v>2433</v>
      </c>
      <c r="B15" s="182"/>
      <c r="C15" s="430" t="s">
        <v>2434</v>
      </c>
      <c r="D15" s="794" t="s">
        <v>3677</v>
      </c>
      <c r="E15" s="890">
        <v>76</v>
      </c>
      <c r="F15" s="890">
        <v>26</v>
      </c>
      <c r="G15" s="795" t="s">
        <v>3678</v>
      </c>
    </row>
    <row r="16" spans="1:7" x14ac:dyDescent="0.25">
      <c r="A16" s="182" t="s">
        <v>2435</v>
      </c>
      <c r="B16" s="182"/>
      <c r="C16" s="430" t="s">
        <v>2436</v>
      </c>
      <c r="D16" s="794" t="s">
        <v>3677</v>
      </c>
      <c r="E16" s="890">
        <v>255</v>
      </c>
      <c r="F16" s="890">
        <v>48</v>
      </c>
      <c r="G16" s="795" t="s">
        <v>3678</v>
      </c>
    </row>
    <row r="17" spans="1:7" x14ac:dyDescent="0.25">
      <c r="A17" s="182" t="s">
        <v>2437</v>
      </c>
      <c r="B17" s="182"/>
      <c r="C17" s="430" t="s">
        <v>2438</v>
      </c>
      <c r="D17" s="794" t="s">
        <v>3677</v>
      </c>
      <c r="E17" s="890">
        <v>1234</v>
      </c>
      <c r="F17" s="890">
        <v>99</v>
      </c>
      <c r="G17" s="795" t="s">
        <v>3678</v>
      </c>
    </row>
    <row r="18" spans="1:7" x14ac:dyDescent="0.25">
      <c r="A18" s="182" t="s">
        <v>2439</v>
      </c>
      <c r="B18" s="182"/>
      <c r="C18" s="430" t="s">
        <v>2440</v>
      </c>
      <c r="D18" s="794" t="s">
        <v>3677</v>
      </c>
      <c r="E18" s="890">
        <v>573</v>
      </c>
      <c r="F18" s="890">
        <v>71</v>
      </c>
      <c r="G18" s="795" t="s">
        <v>3678</v>
      </c>
    </row>
    <row r="19" spans="1:7" x14ac:dyDescent="0.25">
      <c r="A19" s="182" t="s">
        <v>2441</v>
      </c>
      <c r="B19" s="182"/>
      <c r="C19" s="430" t="s">
        <v>2442</v>
      </c>
      <c r="D19" s="794" t="s">
        <v>3677</v>
      </c>
      <c r="E19" s="890">
        <v>13</v>
      </c>
      <c r="F19" s="890">
        <v>7</v>
      </c>
      <c r="G19" s="795" t="s">
        <v>3678</v>
      </c>
    </row>
    <row r="20" spans="1:7" x14ac:dyDescent="0.25">
      <c r="A20" s="182" t="s">
        <v>81</v>
      </c>
      <c r="B20" s="182"/>
      <c r="C20" s="430" t="s">
        <v>2443</v>
      </c>
      <c r="D20" s="794" t="s">
        <v>3677</v>
      </c>
      <c r="E20" s="890">
        <v>196</v>
      </c>
      <c r="F20" s="890">
        <v>43</v>
      </c>
      <c r="G20" s="795" t="s">
        <v>3678</v>
      </c>
    </row>
    <row r="21" spans="1:7" x14ac:dyDescent="0.25">
      <c r="A21" s="182"/>
      <c r="B21" s="182"/>
      <c r="C21" s="430"/>
      <c r="E21" s="890" t="s">
        <v>3675</v>
      </c>
      <c r="F21" s="890" t="s">
        <v>3675</v>
      </c>
    </row>
    <row r="22" spans="1:7" ht="15.75" x14ac:dyDescent="0.3">
      <c r="A22" s="186" t="s">
        <v>2444</v>
      </c>
      <c r="B22" s="182"/>
      <c r="C22" s="430"/>
      <c r="E22" s="890" t="s">
        <v>3675</v>
      </c>
      <c r="F22" s="890" t="s">
        <v>3675</v>
      </c>
    </row>
    <row r="23" spans="1:7" ht="15.75" x14ac:dyDescent="0.3">
      <c r="A23" s="186"/>
      <c r="B23" s="182"/>
      <c r="C23" s="430"/>
      <c r="E23" s="890" t="s">
        <v>3675</v>
      </c>
      <c r="F23" s="890" t="s">
        <v>3675</v>
      </c>
    </row>
    <row r="24" spans="1:7" s="430" customFormat="1" x14ac:dyDescent="0.25">
      <c r="A24" s="182" t="s">
        <v>175</v>
      </c>
      <c r="B24" s="182"/>
      <c r="C24" s="133" t="s">
        <v>2445</v>
      </c>
      <c r="D24" s="794" t="s">
        <v>3677</v>
      </c>
      <c r="E24" s="890">
        <v>8701</v>
      </c>
      <c r="F24" s="890">
        <v>255</v>
      </c>
      <c r="G24" s="795" t="s">
        <v>3678</v>
      </c>
    </row>
    <row r="25" spans="1:7" x14ac:dyDescent="0.25">
      <c r="A25" s="443" t="s">
        <v>177</v>
      </c>
      <c r="B25" s="491"/>
      <c r="C25" s="133" t="s">
        <v>2446</v>
      </c>
      <c r="D25" s="794" t="s">
        <v>3677</v>
      </c>
      <c r="E25" s="890">
        <v>19140</v>
      </c>
      <c r="F25" s="890">
        <v>366</v>
      </c>
      <c r="G25" s="795" t="s">
        <v>3678</v>
      </c>
    </row>
    <row r="26" spans="1:7" x14ac:dyDescent="0.25">
      <c r="A26" s="443" t="s">
        <v>1473</v>
      </c>
      <c r="B26" s="491"/>
      <c r="C26" s="133" t="s">
        <v>2447</v>
      </c>
      <c r="D26" s="794" t="s">
        <v>3677</v>
      </c>
      <c r="E26" s="890">
        <v>7346</v>
      </c>
      <c r="F26" s="890">
        <v>241</v>
      </c>
      <c r="G26" s="795" t="s">
        <v>3678</v>
      </c>
    </row>
    <row r="27" spans="1:7" x14ac:dyDescent="0.25">
      <c r="A27" s="443" t="s">
        <v>1475</v>
      </c>
      <c r="B27" s="491"/>
      <c r="C27" s="133" t="s">
        <v>2448</v>
      </c>
      <c r="D27" s="794" t="s">
        <v>3677</v>
      </c>
      <c r="E27" s="890">
        <v>4546</v>
      </c>
      <c r="F27" s="890">
        <v>189</v>
      </c>
      <c r="G27" s="795" t="s">
        <v>3678</v>
      </c>
    </row>
    <row r="28" spans="1:7" x14ac:dyDescent="0.25">
      <c r="A28" s="443" t="s">
        <v>1477</v>
      </c>
      <c r="B28" s="491"/>
      <c r="C28" s="133" t="s">
        <v>2449</v>
      </c>
      <c r="D28" s="794" t="s">
        <v>3677</v>
      </c>
      <c r="E28" s="890">
        <v>2260</v>
      </c>
      <c r="F28" s="890">
        <v>135</v>
      </c>
      <c r="G28" s="795" t="s">
        <v>3678</v>
      </c>
    </row>
    <row r="29" spans="1:7" x14ac:dyDescent="0.25">
      <c r="A29" s="443" t="s">
        <v>1479</v>
      </c>
      <c r="B29" s="491"/>
      <c r="C29" s="133" t="s">
        <v>2450</v>
      </c>
      <c r="D29" s="794" t="s">
        <v>3677</v>
      </c>
      <c r="E29" s="890">
        <v>1094</v>
      </c>
      <c r="F29" s="890">
        <v>93</v>
      </c>
      <c r="G29" s="795" t="s">
        <v>3678</v>
      </c>
    </row>
    <row r="30" spans="1:7" x14ac:dyDescent="0.25">
      <c r="A30" s="443" t="s">
        <v>1486</v>
      </c>
      <c r="B30" s="491"/>
      <c r="C30" s="133" t="s">
        <v>2451</v>
      </c>
      <c r="D30" s="794" t="s">
        <v>3677</v>
      </c>
      <c r="E30" s="890">
        <v>529</v>
      </c>
      <c r="F30" s="890">
        <v>66</v>
      </c>
      <c r="G30" s="795" t="s">
        <v>3678</v>
      </c>
    </row>
    <row r="31" spans="1:7" x14ac:dyDescent="0.25">
      <c r="A31" s="443" t="s">
        <v>1487</v>
      </c>
      <c r="B31" s="491"/>
      <c r="C31" s="133" t="s">
        <v>2452</v>
      </c>
      <c r="D31" s="794" t="s">
        <v>3677</v>
      </c>
      <c r="E31" s="890">
        <v>251</v>
      </c>
      <c r="F31" s="890">
        <v>43</v>
      </c>
      <c r="G31" s="795" t="s">
        <v>3678</v>
      </c>
    </row>
    <row r="32" spans="1:7" x14ac:dyDescent="0.25">
      <c r="A32" s="443" t="s">
        <v>745</v>
      </c>
      <c r="B32" s="491"/>
      <c r="C32" s="133" t="s">
        <v>2453</v>
      </c>
      <c r="D32" s="794" t="s">
        <v>3677</v>
      </c>
      <c r="E32" s="890">
        <v>365</v>
      </c>
      <c r="F32" s="890">
        <v>54</v>
      </c>
      <c r="G32" s="795" t="s">
        <v>3678</v>
      </c>
    </row>
    <row r="33" spans="1:7" ht="15.75" x14ac:dyDescent="0.3">
      <c r="A33" s="444" t="s">
        <v>195</v>
      </c>
      <c r="B33" s="491"/>
      <c r="C33" s="409" t="s">
        <v>3603</v>
      </c>
      <c r="D33" s="794" t="s">
        <v>3677</v>
      </c>
      <c r="E33" s="890" t="s">
        <v>4051</v>
      </c>
      <c r="F33" s="890" t="s">
        <v>3675</v>
      </c>
      <c r="G33" s="795" t="s">
        <v>3678</v>
      </c>
    </row>
    <row r="34" spans="1:7" x14ac:dyDescent="0.25">
      <c r="A34" s="182"/>
      <c r="B34" s="182"/>
      <c r="C34" s="430"/>
      <c r="E34" s="890" t="s">
        <v>3675</v>
      </c>
      <c r="F34" s="890" t="s">
        <v>3675</v>
      </c>
    </row>
    <row r="35" spans="1:7" ht="15.75" x14ac:dyDescent="0.3">
      <c r="A35" s="186" t="s">
        <v>2454</v>
      </c>
      <c r="B35" s="182"/>
      <c r="C35" s="430"/>
      <c r="E35" s="890" t="s">
        <v>3675</v>
      </c>
      <c r="F35" s="890" t="s">
        <v>3675</v>
      </c>
    </row>
    <row r="36" spans="1:7" ht="15.75" x14ac:dyDescent="0.3">
      <c r="A36" s="186"/>
      <c r="B36" s="182"/>
      <c r="C36" s="430"/>
      <c r="E36" s="890" t="s">
        <v>3675</v>
      </c>
      <c r="F36" s="890" t="s">
        <v>3675</v>
      </c>
    </row>
    <row r="37" spans="1:7" x14ac:dyDescent="0.25">
      <c r="A37" s="443" t="s">
        <v>2204</v>
      </c>
      <c r="B37" s="592"/>
      <c r="C37" s="162" t="s">
        <v>2455</v>
      </c>
      <c r="D37" s="794" t="s">
        <v>3677</v>
      </c>
      <c r="E37" s="890">
        <v>3344</v>
      </c>
      <c r="F37" s="890">
        <v>161</v>
      </c>
      <c r="G37" s="795" t="s">
        <v>3678</v>
      </c>
    </row>
    <row r="38" spans="1:7" x14ac:dyDescent="0.25">
      <c r="A38" s="443" t="s">
        <v>2389</v>
      </c>
      <c r="B38" s="593"/>
      <c r="C38" s="115" t="s">
        <v>2456</v>
      </c>
      <c r="D38" s="794" t="s">
        <v>3677</v>
      </c>
      <c r="E38" s="890">
        <v>17530</v>
      </c>
      <c r="F38" s="890">
        <v>400</v>
      </c>
      <c r="G38" s="795" t="s">
        <v>3678</v>
      </c>
    </row>
    <row r="39" spans="1:7" x14ac:dyDescent="0.25">
      <c r="A39" s="443" t="s">
        <v>2457</v>
      </c>
      <c r="B39" s="592"/>
      <c r="C39" s="162" t="s">
        <v>2458</v>
      </c>
      <c r="D39" s="794" t="s">
        <v>3677</v>
      </c>
      <c r="E39" s="890">
        <v>14660</v>
      </c>
      <c r="F39" s="890">
        <v>349</v>
      </c>
      <c r="G39" s="795" t="s">
        <v>3678</v>
      </c>
    </row>
    <row r="40" spans="1:7" x14ac:dyDescent="0.25">
      <c r="A40" s="443" t="s">
        <v>2459</v>
      </c>
      <c r="B40" s="592"/>
      <c r="C40" s="162" t="s">
        <v>2460</v>
      </c>
      <c r="D40" s="794" t="s">
        <v>3677</v>
      </c>
      <c r="E40" s="890">
        <v>4364</v>
      </c>
      <c r="F40" s="890">
        <v>182</v>
      </c>
      <c r="G40" s="795" t="s">
        <v>3678</v>
      </c>
    </row>
    <row r="41" spans="1:7" x14ac:dyDescent="0.25">
      <c r="A41" s="443" t="s">
        <v>2461</v>
      </c>
      <c r="B41" s="592"/>
      <c r="C41" s="162" t="s">
        <v>2462</v>
      </c>
      <c r="D41" s="794" t="s">
        <v>3677</v>
      </c>
      <c r="E41" s="890">
        <v>2323</v>
      </c>
      <c r="F41" s="890">
        <v>139</v>
      </c>
      <c r="G41" s="795" t="s">
        <v>3678</v>
      </c>
    </row>
    <row r="42" spans="1:7" x14ac:dyDescent="0.25">
      <c r="A42" s="443" t="s">
        <v>2463</v>
      </c>
      <c r="B42" s="565"/>
      <c r="C42" s="286" t="s">
        <v>2464</v>
      </c>
      <c r="D42" s="794" t="s">
        <v>3677</v>
      </c>
      <c r="E42" s="890">
        <v>944</v>
      </c>
      <c r="F42" s="890">
        <v>87</v>
      </c>
      <c r="G42" s="795" t="s">
        <v>3678</v>
      </c>
    </row>
    <row r="43" spans="1:7" x14ac:dyDescent="0.25">
      <c r="A43" s="443" t="s">
        <v>2465</v>
      </c>
      <c r="B43" s="565"/>
      <c r="C43" s="286" t="s">
        <v>2466</v>
      </c>
      <c r="D43" s="794" t="s">
        <v>3677</v>
      </c>
      <c r="E43" s="890">
        <v>1068</v>
      </c>
      <c r="F43" s="890">
        <v>117</v>
      </c>
      <c r="G43" s="795" t="s">
        <v>3678</v>
      </c>
    </row>
    <row r="44" spans="1:7" x14ac:dyDescent="0.25">
      <c r="A44" s="443" t="s">
        <v>316</v>
      </c>
      <c r="B44" s="565"/>
      <c r="C44" s="286" t="s">
        <v>2467</v>
      </c>
      <c r="D44" s="794" t="s">
        <v>3677</v>
      </c>
      <c r="E44" s="890" t="s">
        <v>3701</v>
      </c>
      <c r="F44" s="890" t="s">
        <v>3701</v>
      </c>
      <c r="G44" s="795" t="s">
        <v>3678</v>
      </c>
    </row>
    <row r="45" spans="1:7" ht="15.75" x14ac:dyDescent="0.3">
      <c r="A45" s="445" t="s">
        <v>2363</v>
      </c>
      <c r="B45" s="435"/>
      <c r="C45" s="189" t="s">
        <v>3604</v>
      </c>
      <c r="D45" s="794" t="s">
        <v>3677</v>
      </c>
      <c r="E45" s="890">
        <v>4</v>
      </c>
      <c r="F45" s="890" t="s">
        <v>3675</v>
      </c>
      <c r="G45" s="795" t="s">
        <v>3678</v>
      </c>
    </row>
    <row r="46" spans="1:7" x14ac:dyDescent="0.25">
      <c r="A46" s="182"/>
      <c r="B46" s="169"/>
      <c r="C46" s="132"/>
      <c r="E46" s="890" t="s">
        <v>3675</v>
      </c>
      <c r="F46" s="890" t="s">
        <v>3675</v>
      </c>
    </row>
    <row r="47" spans="1:7" ht="15.75" x14ac:dyDescent="0.3">
      <c r="A47" s="186" t="s">
        <v>2468</v>
      </c>
      <c r="B47" s="182"/>
      <c r="C47" s="430"/>
      <c r="E47" s="890" t="s">
        <v>3675</v>
      </c>
      <c r="F47" s="890" t="s">
        <v>3675</v>
      </c>
    </row>
    <row r="48" spans="1:7" x14ac:dyDescent="0.25">
      <c r="A48" s="182"/>
      <c r="B48" s="182"/>
      <c r="C48" s="430"/>
      <c r="E48" s="890" t="s">
        <v>3675</v>
      </c>
      <c r="F48" s="890" t="s">
        <v>3675</v>
      </c>
    </row>
    <row r="49" spans="1:7" x14ac:dyDescent="0.25">
      <c r="A49" s="443" t="s">
        <v>2469</v>
      </c>
      <c r="B49" s="491"/>
      <c r="C49" s="133" t="s">
        <v>2470</v>
      </c>
      <c r="D49" s="794" t="s">
        <v>3677</v>
      </c>
      <c r="E49" s="890">
        <v>344</v>
      </c>
      <c r="F49" s="890">
        <v>48</v>
      </c>
      <c r="G49" s="795" t="s">
        <v>3678</v>
      </c>
    </row>
    <row r="50" spans="1:7" x14ac:dyDescent="0.25">
      <c r="A50" s="443" t="s">
        <v>2471</v>
      </c>
      <c r="B50" s="557"/>
      <c r="C50" s="171" t="s">
        <v>2472</v>
      </c>
      <c r="D50" s="794" t="s">
        <v>3677</v>
      </c>
      <c r="E50" s="890">
        <v>648</v>
      </c>
      <c r="F50" s="890">
        <v>65</v>
      </c>
      <c r="G50" s="795" t="s">
        <v>3678</v>
      </c>
    </row>
    <row r="51" spans="1:7" x14ac:dyDescent="0.25">
      <c r="A51" s="443" t="s">
        <v>2473</v>
      </c>
      <c r="B51" s="557"/>
      <c r="C51" s="171" t="s">
        <v>2474</v>
      </c>
      <c r="D51" s="794" t="s">
        <v>3677</v>
      </c>
      <c r="E51" s="890">
        <v>4762</v>
      </c>
      <c r="F51" s="890">
        <v>176</v>
      </c>
      <c r="G51" s="795" t="s">
        <v>3678</v>
      </c>
    </row>
    <row r="52" spans="1:7" x14ac:dyDescent="0.25">
      <c r="A52" s="443" t="s">
        <v>2475</v>
      </c>
      <c r="B52" s="557"/>
      <c r="C52" s="171" t="s">
        <v>2476</v>
      </c>
      <c r="D52" s="794" t="s">
        <v>3677</v>
      </c>
      <c r="E52" s="890">
        <v>3619</v>
      </c>
      <c r="F52" s="890">
        <v>163</v>
      </c>
      <c r="G52" s="795" t="s">
        <v>3678</v>
      </c>
    </row>
    <row r="53" spans="1:7" x14ac:dyDescent="0.25">
      <c r="A53" s="443" t="s">
        <v>2477</v>
      </c>
      <c r="B53" s="557"/>
      <c r="C53" s="171" t="s">
        <v>2478</v>
      </c>
      <c r="D53" s="794" t="s">
        <v>3677</v>
      </c>
      <c r="E53" s="890">
        <v>1961</v>
      </c>
      <c r="F53" s="890">
        <v>133</v>
      </c>
      <c r="G53" s="795" t="s">
        <v>3678</v>
      </c>
    </row>
    <row r="54" spans="1:7" x14ac:dyDescent="0.25">
      <c r="A54" s="443" t="s">
        <v>2479</v>
      </c>
      <c r="B54" s="557"/>
      <c r="C54" s="171" t="s">
        <v>2480</v>
      </c>
      <c r="D54" s="794" t="s">
        <v>3677</v>
      </c>
      <c r="E54" s="890">
        <v>30900</v>
      </c>
      <c r="F54" s="890">
        <v>438</v>
      </c>
      <c r="G54" s="795" t="s">
        <v>3678</v>
      </c>
    </row>
    <row r="55" spans="1:7" x14ac:dyDescent="0.25">
      <c r="A55" s="443" t="s">
        <v>2481</v>
      </c>
      <c r="B55" s="491"/>
      <c r="C55" s="133" t="s">
        <v>2482</v>
      </c>
      <c r="D55" s="794" t="s">
        <v>3677</v>
      </c>
      <c r="E55" s="890">
        <v>1834</v>
      </c>
      <c r="F55" s="890">
        <v>127</v>
      </c>
      <c r="G55" s="795" t="s">
        <v>3678</v>
      </c>
    </row>
    <row r="56" spans="1:7" x14ac:dyDescent="0.25">
      <c r="A56" s="443" t="s">
        <v>2483</v>
      </c>
      <c r="B56" s="491"/>
      <c r="C56" s="133" t="s">
        <v>2484</v>
      </c>
      <c r="D56" s="794" t="s">
        <v>3677</v>
      </c>
      <c r="E56" s="890">
        <v>164</v>
      </c>
      <c r="F56" s="890">
        <v>35</v>
      </c>
      <c r="G56" s="795" t="s">
        <v>3678</v>
      </c>
    </row>
    <row r="57" spans="1:7" ht="15.75" x14ac:dyDescent="0.3">
      <c r="A57" s="446" t="s">
        <v>2485</v>
      </c>
      <c r="B57" s="491"/>
      <c r="C57" s="409" t="s">
        <v>3605</v>
      </c>
      <c r="D57" s="794" t="s">
        <v>3677</v>
      </c>
      <c r="E57" s="890">
        <v>30</v>
      </c>
      <c r="F57" s="890" t="s">
        <v>3675</v>
      </c>
      <c r="G57" s="795" t="s">
        <v>3678</v>
      </c>
    </row>
    <row r="58" spans="1:7" x14ac:dyDescent="0.25">
      <c r="A58" s="182"/>
      <c r="B58" s="182"/>
      <c r="C58" s="430"/>
      <c r="E58" s="890" t="s">
        <v>3675</v>
      </c>
      <c r="F58" s="890" t="s">
        <v>3675</v>
      </c>
    </row>
    <row r="59" spans="1:7" ht="15.75" x14ac:dyDescent="0.3">
      <c r="A59" s="186" t="s">
        <v>2486</v>
      </c>
      <c r="B59" s="182"/>
      <c r="C59" s="430"/>
      <c r="E59" s="890" t="s">
        <v>3675</v>
      </c>
      <c r="F59" s="890" t="s">
        <v>3675</v>
      </c>
    </row>
    <row r="60" spans="1:7" ht="15.75" x14ac:dyDescent="0.3">
      <c r="A60" s="186"/>
      <c r="B60" s="182"/>
      <c r="C60" s="430"/>
      <c r="E60" s="890" t="s">
        <v>3675</v>
      </c>
      <c r="F60" s="890" t="s">
        <v>3675</v>
      </c>
    </row>
    <row r="61" spans="1:7" x14ac:dyDescent="0.25">
      <c r="A61" s="187" t="s">
        <v>2487</v>
      </c>
      <c r="B61" s="182"/>
      <c r="C61" s="430" t="s">
        <v>2488</v>
      </c>
      <c r="D61" s="794" t="s">
        <v>3677</v>
      </c>
      <c r="E61" s="890">
        <v>1247</v>
      </c>
      <c r="F61" s="890">
        <v>99</v>
      </c>
      <c r="G61" s="795" t="s">
        <v>3678</v>
      </c>
    </row>
    <row r="62" spans="1:7" x14ac:dyDescent="0.25">
      <c r="A62" s="182" t="s">
        <v>2489</v>
      </c>
      <c r="B62" s="182"/>
      <c r="C62" s="430" t="s">
        <v>2490</v>
      </c>
      <c r="D62" s="794" t="s">
        <v>3677</v>
      </c>
      <c r="E62" s="890">
        <v>94</v>
      </c>
      <c r="F62" s="890">
        <v>28</v>
      </c>
      <c r="G62" s="795" t="s">
        <v>3678</v>
      </c>
    </row>
    <row r="63" spans="1:7" x14ac:dyDescent="0.25">
      <c r="A63" s="182" t="s">
        <v>2491</v>
      </c>
      <c r="B63" s="182"/>
      <c r="C63" s="430" t="s">
        <v>2492</v>
      </c>
      <c r="D63" s="794" t="s">
        <v>3677</v>
      </c>
      <c r="E63" s="890">
        <v>39</v>
      </c>
      <c r="F63" s="890">
        <v>18</v>
      </c>
      <c r="G63" s="795" t="s">
        <v>3678</v>
      </c>
    </row>
    <row r="64" spans="1:7" x14ac:dyDescent="0.25">
      <c r="A64" s="182" t="s">
        <v>2493</v>
      </c>
      <c r="B64" s="182"/>
      <c r="C64" s="430" t="s">
        <v>2494</v>
      </c>
      <c r="D64" s="794" t="s">
        <v>3677</v>
      </c>
      <c r="E64" s="890">
        <v>95</v>
      </c>
      <c r="F64" s="890">
        <v>27</v>
      </c>
      <c r="G64" s="795" t="s">
        <v>3678</v>
      </c>
    </row>
    <row r="65" spans="1:7" x14ac:dyDescent="0.25">
      <c r="A65" s="182" t="s">
        <v>2495</v>
      </c>
      <c r="B65" s="182"/>
      <c r="C65" s="430" t="s">
        <v>2496</v>
      </c>
      <c r="D65" s="794" t="s">
        <v>3677</v>
      </c>
      <c r="E65" s="890">
        <v>231</v>
      </c>
      <c r="F65" s="890">
        <v>43</v>
      </c>
      <c r="G65" s="795" t="s">
        <v>3678</v>
      </c>
    </row>
    <row r="66" spans="1:7" x14ac:dyDescent="0.25">
      <c r="A66" s="182" t="s">
        <v>2497</v>
      </c>
      <c r="B66" s="182"/>
      <c r="C66" s="430" t="s">
        <v>2498</v>
      </c>
      <c r="D66" s="794" t="s">
        <v>3677</v>
      </c>
      <c r="E66" s="890">
        <v>109</v>
      </c>
      <c r="F66" s="890">
        <v>30</v>
      </c>
      <c r="G66" s="795" t="s">
        <v>3678</v>
      </c>
    </row>
    <row r="67" spans="1:7" x14ac:dyDescent="0.25">
      <c r="A67" s="182" t="s">
        <v>2499</v>
      </c>
      <c r="B67" s="182"/>
      <c r="C67" s="430" t="s">
        <v>2500</v>
      </c>
      <c r="D67" s="794" t="s">
        <v>3677</v>
      </c>
      <c r="E67" s="890">
        <v>81</v>
      </c>
      <c r="F67" s="890">
        <v>24</v>
      </c>
      <c r="G67" s="795" t="s">
        <v>3678</v>
      </c>
    </row>
    <row r="68" spans="1:7" x14ac:dyDescent="0.25">
      <c r="A68" s="182" t="s">
        <v>404</v>
      </c>
      <c r="B68" s="182"/>
      <c r="C68" s="430" t="s">
        <v>2501</v>
      </c>
      <c r="D68" s="794" t="s">
        <v>3677</v>
      </c>
      <c r="E68" s="890">
        <v>136</v>
      </c>
      <c r="F68" s="890">
        <v>31</v>
      </c>
      <c r="G68" s="795" t="s">
        <v>3678</v>
      </c>
    </row>
    <row r="69" spans="1:7" x14ac:dyDescent="0.25">
      <c r="A69" s="182" t="s">
        <v>81</v>
      </c>
      <c r="B69" s="182"/>
      <c r="C69" s="430" t="s">
        <v>2502</v>
      </c>
      <c r="D69" s="794" t="s">
        <v>3677</v>
      </c>
      <c r="E69" s="890">
        <v>462</v>
      </c>
      <c r="F69" s="890">
        <v>72</v>
      </c>
      <c r="G69" s="795" t="s">
        <v>3678</v>
      </c>
    </row>
    <row r="70" spans="1:7" ht="15.75" x14ac:dyDescent="0.3">
      <c r="A70" s="186"/>
      <c r="B70" s="182"/>
      <c r="C70" s="430"/>
      <c r="E70" s="890" t="s">
        <v>3675</v>
      </c>
      <c r="F70" s="890" t="s">
        <v>3675</v>
      </c>
    </row>
    <row r="71" spans="1:7" ht="15.75" x14ac:dyDescent="0.3">
      <c r="A71" s="186" t="s">
        <v>2503</v>
      </c>
      <c r="B71" s="182"/>
      <c r="C71" s="430"/>
      <c r="E71" s="890" t="s">
        <v>3675</v>
      </c>
      <c r="F71" s="890" t="s">
        <v>3675</v>
      </c>
    </row>
    <row r="72" spans="1:7" ht="15.75" x14ac:dyDescent="0.3">
      <c r="A72" s="186"/>
      <c r="B72" s="182"/>
      <c r="C72" s="430"/>
      <c r="E72" s="890" t="s">
        <v>3675</v>
      </c>
      <c r="F72" s="890" t="s">
        <v>3675</v>
      </c>
    </row>
    <row r="73" spans="1:7" x14ac:dyDescent="0.25">
      <c r="A73" s="187" t="s">
        <v>2504</v>
      </c>
      <c r="B73" s="182"/>
      <c r="C73" s="430" t="s">
        <v>2434</v>
      </c>
      <c r="D73" s="794" t="s">
        <v>3677</v>
      </c>
      <c r="E73" s="890">
        <v>76</v>
      </c>
      <c r="F73" s="890">
        <v>26</v>
      </c>
      <c r="G73" s="795" t="s">
        <v>3678</v>
      </c>
    </row>
    <row r="74" spans="1:7" x14ac:dyDescent="0.25">
      <c r="A74" s="443" t="s">
        <v>2116</v>
      </c>
      <c r="B74" s="182"/>
      <c r="C74" s="430" t="s">
        <v>2505</v>
      </c>
      <c r="D74" s="794" t="s">
        <v>3677</v>
      </c>
      <c r="E74" s="890" t="s">
        <v>68</v>
      </c>
      <c r="F74" s="890" t="s">
        <v>68</v>
      </c>
      <c r="G74" s="795" t="s">
        <v>3678</v>
      </c>
    </row>
    <row r="75" spans="1:7" x14ac:dyDescent="0.25">
      <c r="A75" s="443" t="s">
        <v>2119</v>
      </c>
      <c r="B75" s="182"/>
      <c r="C75" s="430" t="s">
        <v>2506</v>
      </c>
      <c r="D75" s="794" t="s">
        <v>3677</v>
      </c>
      <c r="E75" s="890" t="s">
        <v>3701</v>
      </c>
      <c r="F75" s="890" t="s">
        <v>3701</v>
      </c>
      <c r="G75" s="795" t="s">
        <v>3678</v>
      </c>
    </row>
    <row r="76" spans="1:7" x14ac:dyDescent="0.25">
      <c r="A76" s="443" t="s">
        <v>2121</v>
      </c>
      <c r="B76" s="182"/>
      <c r="C76" s="430" t="s">
        <v>2507</v>
      </c>
      <c r="D76" s="794" t="s">
        <v>3677</v>
      </c>
      <c r="E76" s="890" t="s">
        <v>68</v>
      </c>
      <c r="F76" s="890" t="s">
        <v>68</v>
      </c>
      <c r="G76" s="795" t="s">
        <v>3678</v>
      </c>
    </row>
    <row r="77" spans="1:7" x14ac:dyDescent="0.25">
      <c r="A77" s="443" t="s">
        <v>2123</v>
      </c>
      <c r="B77" s="182"/>
      <c r="C77" s="430" t="s">
        <v>2508</v>
      </c>
      <c r="D77" s="794" t="s">
        <v>3677</v>
      </c>
      <c r="E77" s="890" t="s">
        <v>68</v>
      </c>
      <c r="F77" s="890" t="s">
        <v>68</v>
      </c>
      <c r="G77" s="795" t="s">
        <v>3678</v>
      </c>
    </row>
    <row r="78" spans="1:7" x14ac:dyDescent="0.25">
      <c r="A78" s="443" t="s">
        <v>1773</v>
      </c>
      <c r="B78" s="182"/>
      <c r="C78" s="430" t="s">
        <v>2509</v>
      </c>
      <c r="D78" s="794" t="s">
        <v>3677</v>
      </c>
      <c r="E78" s="890" t="s">
        <v>68</v>
      </c>
      <c r="F78" s="890" t="s">
        <v>68</v>
      </c>
      <c r="G78" s="795" t="s">
        <v>3678</v>
      </c>
    </row>
    <row r="79" spans="1:7" x14ac:dyDescent="0.25">
      <c r="A79" s="443" t="s">
        <v>1774</v>
      </c>
      <c r="B79" s="182"/>
      <c r="C79" s="430" t="s">
        <v>2510</v>
      </c>
      <c r="D79" s="794" t="s">
        <v>3677</v>
      </c>
      <c r="E79" s="890" t="s">
        <v>68</v>
      </c>
      <c r="F79" s="890" t="s">
        <v>68</v>
      </c>
      <c r="G79" s="795" t="s">
        <v>3678</v>
      </c>
    </row>
    <row r="80" spans="1:7" x14ac:dyDescent="0.25">
      <c r="A80" s="443" t="s">
        <v>2182</v>
      </c>
      <c r="B80" s="182"/>
      <c r="C80" s="430" t="s">
        <v>2511</v>
      </c>
      <c r="D80" s="794" t="s">
        <v>3677</v>
      </c>
      <c r="E80" s="890" t="s">
        <v>68</v>
      </c>
      <c r="F80" s="890" t="s">
        <v>68</v>
      </c>
      <c r="G80" s="795" t="s">
        <v>3678</v>
      </c>
    </row>
    <row r="81" spans="1:7" x14ac:dyDescent="0.25">
      <c r="A81" s="443" t="s">
        <v>2184</v>
      </c>
      <c r="B81" s="182"/>
      <c r="C81" s="430" t="s">
        <v>2512</v>
      </c>
      <c r="D81" s="794" t="s">
        <v>3677</v>
      </c>
      <c r="E81" s="890" t="s">
        <v>3701</v>
      </c>
      <c r="F81" s="890" t="s">
        <v>3701</v>
      </c>
      <c r="G81" s="795" t="s">
        <v>3678</v>
      </c>
    </row>
    <row r="82" spans="1:7" x14ac:dyDescent="0.25">
      <c r="A82" s="443" t="s">
        <v>2513</v>
      </c>
      <c r="B82" s="182"/>
      <c r="C82" s="430" t="s">
        <v>2514</v>
      </c>
      <c r="D82" s="794" t="s">
        <v>3677</v>
      </c>
      <c r="E82" s="890" t="s">
        <v>68</v>
      </c>
      <c r="F82" s="890" t="s">
        <v>68</v>
      </c>
      <c r="G82" s="795" t="s">
        <v>3678</v>
      </c>
    </row>
    <row r="83" spans="1:7" x14ac:dyDescent="0.25">
      <c r="A83" s="443" t="s">
        <v>2515</v>
      </c>
      <c r="B83" s="182"/>
      <c r="C83" s="430" t="s">
        <v>2516</v>
      </c>
      <c r="D83" s="794" t="s">
        <v>3677</v>
      </c>
      <c r="E83" s="890" t="s">
        <v>68</v>
      </c>
      <c r="F83" s="890" t="s">
        <v>68</v>
      </c>
      <c r="G83" s="795" t="s">
        <v>3678</v>
      </c>
    </row>
    <row r="84" spans="1:7" x14ac:dyDescent="0.25">
      <c r="A84" s="443" t="s">
        <v>2517</v>
      </c>
      <c r="B84" s="182"/>
      <c r="C84" s="430" t="s">
        <v>2518</v>
      </c>
      <c r="D84" s="794" t="s">
        <v>3677</v>
      </c>
      <c r="E84" s="890" t="s">
        <v>3701</v>
      </c>
      <c r="F84" s="890" t="s">
        <v>3701</v>
      </c>
      <c r="G84" s="795" t="s">
        <v>3678</v>
      </c>
    </row>
    <row r="85" spans="1:7" x14ac:dyDescent="0.25">
      <c r="A85" s="443" t="s">
        <v>2519</v>
      </c>
      <c r="B85" s="182"/>
      <c r="C85" s="430" t="s">
        <v>2520</v>
      </c>
      <c r="D85" s="794" t="s">
        <v>3677</v>
      </c>
      <c r="E85" s="890" t="s">
        <v>3701</v>
      </c>
      <c r="F85" s="890" t="s">
        <v>3701</v>
      </c>
      <c r="G85" s="795" t="s">
        <v>3678</v>
      </c>
    </row>
    <row r="86" spans="1:7" x14ac:dyDescent="0.25">
      <c r="A86" s="443" t="s">
        <v>2521</v>
      </c>
      <c r="B86" s="182"/>
      <c r="C86" s="430" t="s">
        <v>2522</v>
      </c>
      <c r="D86" s="794" t="s">
        <v>3677</v>
      </c>
      <c r="E86" s="890" t="s">
        <v>3701</v>
      </c>
      <c r="F86" s="890" t="s">
        <v>3701</v>
      </c>
      <c r="G86" s="795" t="s">
        <v>3678</v>
      </c>
    </row>
    <row r="87" spans="1:7" x14ac:dyDescent="0.25">
      <c r="A87" s="443" t="s">
        <v>2523</v>
      </c>
      <c r="B87" s="182"/>
      <c r="C87" s="430" t="s">
        <v>2524</v>
      </c>
      <c r="D87" s="794" t="s">
        <v>3677</v>
      </c>
      <c r="E87" s="890" t="s">
        <v>68</v>
      </c>
      <c r="F87" s="890" t="s">
        <v>68</v>
      </c>
      <c r="G87" s="795" t="s">
        <v>3678</v>
      </c>
    </row>
    <row r="88" spans="1:7" x14ac:dyDescent="0.25">
      <c r="A88" s="443" t="s">
        <v>316</v>
      </c>
      <c r="B88" s="182"/>
      <c r="C88" s="430" t="s">
        <v>2525</v>
      </c>
      <c r="D88" s="794" t="s">
        <v>3677</v>
      </c>
      <c r="E88" s="890" t="s">
        <v>68</v>
      </c>
      <c r="F88" s="890" t="s">
        <v>68</v>
      </c>
      <c r="G88" s="795" t="s">
        <v>3678</v>
      </c>
    </row>
    <row r="89" spans="1:7" ht="15.75" x14ac:dyDescent="0.3">
      <c r="A89" s="446" t="s">
        <v>1779</v>
      </c>
      <c r="B89" s="182"/>
      <c r="C89" s="715" t="s">
        <v>3606</v>
      </c>
      <c r="D89" s="794" t="s">
        <v>3677</v>
      </c>
      <c r="E89" s="890">
        <v>60000</v>
      </c>
      <c r="F89" s="890">
        <v>36570</v>
      </c>
      <c r="G89" s="795" t="s">
        <v>3678</v>
      </c>
    </row>
    <row r="90" spans="1:7" x14ac:dyDescent="0.25">
      <c r="A90" s="182"/>
      <c r="B90" s="160"/>
      <c r="C90" s="161"/>
      <c r="E90" s="890" t="s">
        <v>3675</v>
      </c>
      <c r="F90" s="890" t="s">
        <v>3675</v>
      </c>
    </row>
    <row r="91" spans="1:7" ht="15.75" x14ac:dyDescent="0.3">
      <c r="A91" s="446" t="s">
        <v>2526</v>
      </c>
      <c r="B91" s="160"/>
      <c r="C91" s="161"/>
      <c r="E91" s="890" t="s">
        <v>3675</v>
      </c>
      <c r="F91" s="890" t="s">
        <v>3675</v>
      </c>
    </row>
    <row r="92" spans="1:7" ht="15.75" x14ac:dyDescent="0.3">
      <c r="A92" s="446"/>
      <c r="B92" s="160"/>
      <c r="C92" s="161"/>
      <c r="E92" s="890" t="s">
        <v>3675</v>
      </c>
      <c r="F92" s="890" t="s">
        <v>3675</v>
      </c>
    </row>
    <row r="93" spans="1:7" x14ac:dyDescent="0.25">
      <c r="A93" s="443" t="s">
        <v>2527</v>
      </c>
      <c r="B93" s="592"/>
      <c r="C93" s="162" t="s">
        <v>2528</v>
      </c>
      <c r="D93" s="794" t="s">
        <v>3677</v>
      </c>
      <c r="E93" s="890">
        <v>43530</v>
      </c>
      <c r="F93" s="890">
        <v>482</v>
      </c>
      <c r="G93" s="795" t="s">
        <v>3678</v>
      </c>
    </row>
    <row r="94" spans="1:7" x14ac:dyDescent="0.25">
      <c r="A94" s="175" t="s">
        <v>2529</v>
      </c>
      <c r="B94" s="592"/>
      <c r="C94" s="162" t="s">
        <v>2530</v>
      </c>
      <c r="D94" s="794" t="s">
        <v>3677</v>
      </c>
      <c r="E94" s="890">
        <v>26190</v>
      </c>
      <c r="F94" s="890">
        <v>442</v>
      </c>
      <c r="G94" s="795" t="s">
        <v>3678</v>
      </c>
    </row>
    <row r="95" spans="1:7" x14ac:dyDescent="0.25">
      <c r="A95" s="175" t="s">
        <v>2531</v>
      </c>
      <c r="B95" s="592"/>
      <c r="C95" s="162" t="s">
        <v>2532</v>
      </c>
      <c r="D95" s="794" t="s">
        <v>3677</v>
      </c>
      <c r="E95" s="890">
        <v>17340</v>
      </c>
      <c r="F95" s="890">
        <v>404</v>
      </c>
      <c r="G95" s="795" t="s">
        <v>3678</v>
      </c>
    </row>
    <row r="96" spans="1:7" x14ac:dyDescent="0.25">
      <c r="A96" s="443" t="s">
        <v>2533</v>
      </c>
      <c r="B96" s="592"/>
      <c r="C96" s="162" t="s">
        <v>2534</v>
      </c>
      <c r="D96" s="794" t="s">
        <v>3677</v>
      </c>
      <c r="E96" s="890">
        <v>287</v>
      </c>
      <c r="F96" s="890">
        <v>46</v>
      </c>
      <c r="G96" s="795" t="s">
        <v>3678</v>
      </c>
    </row>
    <row r="97" spans="1:7" x14ac:dyDescent="0.25">
      <c r="A97" s="443" t="s">
        <v>2535</v>
      </c>
      <c r="B97" s="592"/>
      <c r="C97" s="162" t="s">
        <v>2536</v>
      </c>
      <c r="D97" s="794" t="s">
        <v>3677</v>
      </c>
      <c r="E97" s="890">
        <v>43</v>
      </c>
      <c r="F97" s="890">
        <v>18</v>
      </c>
      <c r="G97" s="795" t="s">
        <v>3678</v>
      </c>
    </row>
    <row r="98" spans="1:7" x14ac:dyDescent="0.25">
      <c r="A98" s="443" t="s">
        <v>81</v>
      </c>
      <c r="B98" s="592"/>
      <c r="C98" s="162" t="s">
        <v>2537</v>
      </c>
      <c r="D98" s="794" t="s">
        <v>3677</v>
      </c>
      <c r="E98" s="890">
        <v>373</v>
      </c>
      <c r="F98" s="890">
        <v>57</v>
      </c>
      <c r="G98" s="795" t="s">
        <v>3678</v>
      </c>
    </row>
    <row r="99" spans="1:7" x14ac:dyDescent="0.25">
      <c r="A99" s="182"/>
      <c r="B99" s="182"/>
      <c r="C99" s="430"/>
      <c r="E99" s="890" t="s">
        <v>3675</v>
      </c>
      <c r="F99" s="890" t="s">
        <v>3675</v>
      </c>
    </row>
    <row r="100" spans="1:7" ht="15.75" x14ac:dyDescent="0.3">
      <c r="A100" s="186" t="s">
        <v>2538</v>
      </c>
      <c r="B100" s="182"/>
      <c r="C100" s="430"/>
      <c r="E100" s="890" t="s">
        <v>3675</v>
      </c>
      <c r="F100" s="890" t="s">
        <v>3675</v>
      </c>
    </row>
    <row r="101" spans="1:7" ht="15.75" x14ac:dyDescent="0.3">
      <c r="A101" s="186"/>
      <c r="B101" s="182"/>
      <c r="C101" s="430"/>
      <c r="E101" s="890" t="s">
        <v>3675</v>
      </c>
      <c r="F101" s="890" t="s">
        <v>3675</v>
      </c>
    </row>
    <row r="102" spans="1:7" x14ac:dyDescent="0.25">
      <c r="A102" s="187" t="s">
        <v>2539</v>
      </c>
      <c r="B102" s="182"/>
      <c r="C102" s="430" t="s">
        <v>2540</v>
      </c>
      <c r="D102" s="794" t="s">
        <v>3677</v>
      </c>
      <c r="E102" s="890">
        <v>29270</v>
      </c>
      <c r="F102" s="890">
        <v>465</v>
      </c>
      <c r="G102" s="795" t="s">
        <v>3678</v>
      </c>
    </row>
    <row r="103" spans="1:7" x14ac:dyDescent="0.25">
      <c r="A103" s="443" t="s">
        <v>2343</v>
      </c>
      <c r="B103" s="182"/>
      <c r="C103" s="430" t="s">
        <v>2541</v>
      </c>
      <c r="D103" s="794" t="s">
        <v>3677</v>
      </c>
      <c r="E103" s="890">
        <v>1706</v>
      </c>
      <c r="F103" s="890">
        <v>112</v>
      </c>
      <c r="G103" s="795" t="s">
        <v>3678</v>
      </c>
    </row>
    <row r="104" spans="1:7" x14ac:dyDescent="0.25">
      <c r="A104" s="443" t="s">
        <v>2345</v>
      </c>
      <c r="B104" s="182"/>
      <c r="C104" s="430" t="s">
        <v>2542</v>
      </c>
      <c r="D104" s="794" t="s">
        <v>3677</v>
      </c>
      <c r="E104" s="890">
        <v>555</v>
      </c>
      <c r="F104" s="890">
        <v>76</v>
      </c>
      <c r="G104" s="795" t="s">
        <v>3678</v>
      </c>
    </row>
    <row r="105" spans="1:7" x14ac:dyDescent="0.25">
      <c r="A105" s="443" t="s">
        <v>2347</v>
      </c>
      <c r="B105" s="182"/>
      <c r="C105" s="430" t="s">
        <v>2543</v>
      </c>
      <c r="D105" s="794" t="s">
        <v>3677</v>
      </c>
      <c r="E105" s="890">
        <v>310</v>
      </c>
      <c r="F105" s="890">
        <v>55</v>
      </c>
      <c r="G105" s="795" t="s">
        <v>3678</v>
      </c>
    </row>
    <row r="106" spans="1:7" x14ac:dyDescent="0.25">
      <c r="A106" s="443" t="s">
        <v>2349</v>
      </c>
      <c r="B106" s="182"/>
      <c r="C106" s="430" t="s">
        <v>2544</v>
      </c>
      <c r="D106" s="794" t="s">
        <v>3677</v>
      </c>
      <c r="E106" s="890">
        <v>357</v>
      </c>
      <c r="F106" s="890">
        <v>57</v>
      </c>
      <c r="G106" s="795" t="s">
        <v>3678</v>
      </c>
    </row>
    <row r="107" spans="1:7" x14ac:dyDescent="0.25">
      <c r="A107" s="443" t="s">
        <v>2351</v>
      </c>
      <c r="B107" s="182"/>
      <c r="C107" s="430" t="s">
        <v>2545</v>
      </c>
      <c r="D107" s="794" t="s">
        <v>3677</v>
      </c>
      <c r="E107" s="890">
        <v>79</v>
      </c>
      <c r="F107" s="890">
        <v>24</v>
      </c>
      <c r="G107" s="795" t="s">
        <v>3678</v>
      </c>
    </row>
    <row r="108" spans="1:7" x14ac:dyDescent="0.25">
      <c r="A108" s="443" t="s">
        <v>834</v>
      </c>
      <c r="B108" s="182"/>
      <c r="C108" s="430" t="s">
        <v>2546</v>
      </c>
      <c r="D108" s="794" t="s">
        <v>3677</v>
      </c>
      <c r="E108" s="890">
        <v>41</v>
      </c>
      <c r="F108" s="890">
        <v>17</v>
      </c>
      <c r="G108" s="795" t="s">
        <v>3678</v>
      </c>
    </row>
    <row r="109" spans="1:7" x14ac:dyDescent="0.25">
      <c r="A109" s="443" t="s">
        <v>835</v>
      </c>
      <c r="B109" s="182"/>
      <c r="C109" s="430" t="s">
        <v>2547</v>
      </c>
      <c r="D109" s="794" t="s">
        <v>3677</v>
      </c>
      <c r="E109" s="890">
        <v>126</v>
      </c>
      <c r="F109" s="890">
        <v>32</v>
      </c>
      <c r="G109" s="795" t="s">
        <v>3678</v>
      </c>
    </row>
    <row r="110" spans="1:7" x14ac:dyDescent="0.25">
      <c r="A110" s="443" t="s">
        <v>836</v>
      </c>
      <c r="B110" s="182"/>
      <c r="C110" s="430" t="s">
        <v>2548</v>
      </c>
      <c r="D110" s="794" t="s">
        <v>3677</v>
      </c>
      <c r="E110" s="890">
        <v>138</v>
      </c>
      <c r="F110" s="890">
        <v>36</v>
      </c>
      <c r="G110" s="795" t="s">
        <v>3678</v>
      </c>
    </row>
    <row r="111" spans="1:7" x14ac:dyDescent="0.25">
      <c r="A111" s="443" t="s">
        <v>2356</v>
      </c>
      <c r="B111" s="182"/>
      <c r="C111" s="430" t="s">
        <v>2549</v>
      </c>
      <c r="D111" s="794" t="s">
        <v>3677</v>
      </c>
      <c r="E111" s="890">
        <v>269</v>
      </c>
      <c r="F111" s="890">
        <v>49</v>
      </c>
      <c r="G111" s="795" t="s">
        <v>3678</v>
      </c>
    </row>
    <row r="112" spans="1:7" x14ac:dyDescent="0.25">
      <c r="A112" s="443" t="s">
        <v>2303</v>
      </c>
      <c r="B112" s="182"/>
      <c r="C112" s="430" t="s">
        <v>2550</v>
      </c>
      <c r="D112" s="794" t="s">
        <v>3677</v>
      </c>
      <c r="E112" s="890">
        <v>776</v>
      </c>
      <c r="F112" s="890">
        <v>83</v>
      </c>
      <c r="G112" s="795" t="s">
        <v>3678</v>
      </c>
    </row>
    <row r="113" spans="1:7" x14ac:dyDescent="0.25">
      <c r="A113" s="443" t="s">
        <v>2304</v>
      </c>
      <c r="B113" s="182"/>
      <c r="C113" s="430" t="s">
        <v>2551</v>
      </c>
      <c r="D113" s="794" t="s">
        <v>3677</v>
      </c>
      <c r="E113" s="890">
        <v>973</v>
      </c>
      <c r="F113" s="890">
        <v>94</v>
      </c>
      <c r="G113" s="795" t="s">
        <v>3678</v>
      </c>
    </row>
    <row r="114" spans="1:7" x14ac:dyDescent="0.25">
      <c r="A114" s="443" t="s">
        <v>2360</v>
      </c>
      <c r="B114" s="182"/>
      <c r="C114" s="430" t="s">
        <v>2552</v>
      </c>
      <c r="D114" s="794" t="s">
        <v>3677</v>
      </c>
      <c r="E114" s="890">
        <v>20980</v>
      </c>
      <c r="F114" s="890">
        <v>444</v>
      </c>
      <c r="G114" s="795" t="s">
        <v>3678</v>
      </c>
    </row>
    <row r="115" spans="1:7" x14ac:dyDescent="0.25">
      <c r="A115" s="443" t="s">
        <v>316</v>
      </c>
      <c r="B115" s="182"/>
      <c r="C115" s="430" t="s">
        <v>2553</v>
      </c>
      <c r="D115" s="794" t="s">
        <v>3677</v>
      </c>
      <c r="E115" s="890">
        <v>2967</v>
      </c>
      <c r="F115" s="890">
        <v>183</v>
      </c>
      <c r="G115" s="795" t="s">
        <v>3678</v>
      </c>
    </row>
    <row r="116" spans="1:7" ht="15.75" x14ac:dyDescent="0.3">
      <c r="A116" s="446" t="s">
        <v>2363</v>
      </c>
      <c r="B116" s="182"/>
      <c r="C116" s="715" t="s">
        <v>3607</v>
      </c>
      <c r="D116" s="794" t="s">
        <v>3677</v>
      </c>
      <c r="E116" s="890">
        <v>100</v>
      </c>
      <c r="F116" s="890" t="s">
        <v>3675</v>
      </c>
      <c r="G116" s="795" t="s">
        <v>3678</v>
      </c>
    </row>
    <row r="117" spans="1:7" x14ac:dyDescent="0.25">
      <c r="A117" s="182"/>
      <c r="B117" s="182"/>
      <c r="C117" s="430"/>
      <c r="E117" s="890" t="s">
        <v>3675</v>
      </c>
      <c r="F117" s="890" t="s">
        <v>3675</v>
      </c>
    </row>
    <row r="118" spans="1:7" ht="15" customHeight="1" x14ac:dyDescent="0.3">
      <c r="A118" s="186" t="s">
        <v>2554</v>
      </c>
      <c r="B118" s="182"/>
      <c r="C118" s="430"/>
      <c r="E118" s="890" t="s">
        <v>3675</v>
      </c>
      <c r="F118" s="890" t="s">
        <v>3675</v>
      </c>
    </row>
    <row r="119" spans="1:7" ht="15" customHeight="1" x14ac:dyDescent="0.3">
      <c r="A119" s="186"/>
      <c r="B119" s="182"/>
      <c r="C119" s="430"/>
      <c r="E119" s="890" t="s">
        <v>3675</v>
      </c>
      <c r="F119" s="890" t="s">
        <v>3675</v>
      </c>
    </row>
    <row r="120" spans="1:7" ht="15" customHeight="1" x14ac:dyDescent="0.25">
      <c r="A120" s="443" t="s">
        <v>2555</v>
      </c>
      <c r="B120" s="593"/>
      <c r="C120" s="115" t="s">
        <v>2556</v>
      </c>
      <c r="D120" s="794" t="s">
        <v>3677</v>
      </c>
      <c r="E120" s="890">
        <v>36840</v>
      </c>
      <c r="F120" s="890">
        <v>472</v>
      </c>
      <c r="G120" s="795" t="s">
        <v>3678</v>
      </c>
    </row>
    <row r="121" spans="1:7" ht="15" customHeight="1" x14ac:dyDescent="0.25">
      <c r="A121" s="443" t="s">
        <v>2557</v>
      </c>
      <c r="B121" s="593"/>
      <c r="C121" s="115" t="s">
        <v>2558</v>
      </c>
      <c r="D121" s="794" t="s">
        <v>3677</v>
      </c>
      <c r="E121" s="890">
        <v>305</v>
      </c>
      <c r="F121" s="890">
        <v>48</v>
      </c>
      <c r="G121" s="795" t="s">
        <v>3678</v>
      </c>
    </row>
    <row r="122" spans="1:7" ht="15" customHeight="1" x14ac:dyDescent="0.25">
      <c r="A122" s="443" t="s">
        <v>2559</v>
      </c>
      <c r="B122" s="593"/>
      <c r="C122" s="115" t="s">
        <v>2560</v>
      </c>
      <c r="D122" s="794" t="s">
        <v>3677</v>
      </c>
      <c r="E122" s="890">
        <v>6460</v>
      </c>
      <c r="F122" s="890">
        <v>244</v>
      </c>
      <c r="G122" s="795" t="s">
        <v>3678</v>
      </c>
    </row>
    <row r="123" spans="1:7" ht="15" customHeight="1" x14ac:dyDescent="0.25">
      <c r="A123" s="443" t="s">
        <v>316</v>
      </c>
      <c r="B123" s="593"/>
      <c r="C123" s="115" t="s">
        <v>2561</v>
      </c>
      <c r="D123" s="794" t="s">
        <v>3677</v>
      </c>
      <c r="E123" s="890">
        <v>632</v>
      </c>
      <c r="F123" s="890">
        <v>71</v>
      </c>
      <c r="G123" s="795" t="s">
        <v>3678</v>
      </c>
    </row>
    <row r="124" spans="1:7" x14ac:dyDescent="0.25">
      <c r="A124" s="182"/>
      <c r="B124" s="182"/>
      <c r="C124" s="430"/>
      <c r="E124" s="890" t="s">
        <v>3675</v>
      </c>
      <c r="F124" s="890" t="s">
        <v>3675</v>
      </c>
    </row>
    <row r="125" spans="1:7" ht="15.75" x14ac:dyDescent="0.3">
      <c r="A125" s="186" t="s">
        <v>2562</v>
      </c>
      <c r="B125" s="182"/>
      <c r="C125" s="430"/>
      <c r="E125" s="890" t="s">
        <v>3675</v>
      </c>
      <c r="F125" s="890" t="s">
        <v>3675</v>
      </c>
    </row>
    <row r="126" spans="1:7" x14ac:dyDescent="0.25">
      <c r="A126" s="182"/>
      <c r="B126" s="182"/>
      <c r="C126" s="430"/>
      <c r="E126" s="890" t="s">
        <v>3675</v>
      </c>
      <c r="F126" s="890" t="s">
        <v>3675</v>
      </c>
    </row>
    <row r="127" spans="1:7" x14ac:dyDescent="0.25">
      <c r="A127" s="443" t="s">
        <v>2563</v>
      </c>
      <c r="B127" s="592"/>
      <c r="C127" s="162" t="s">
        <v>2564</v>
      </c>
      <c r="D127" s="794" t="s">
        <v>3677</v>
      </c>
      <c r="E127" s="890">
        <v>10160</v>
      </c>
      <c r="F127" s="890">
        <v>305</v>
      </c>
      <c r="G127" s="795" t="s">
        <v>3678</v>
      </c>
    </row>
    <row r="128" spans="1:7" x14ac:dyDescent="0.25">
      <c r="A128" s="443" t="s">
        <v>2565</v>
      </c>
      <c r="B128" s="592"/>
      <c r="C128" s="162" t="s">
        <v>2566</v>
      </c>
      <c r="D128" s="794" t="s">
        <v>3677</v>
      </c>
      <c r="E128" s="890">
        <v>2793</v>
      </c>
      <c r="F128" s="890">
        <v>178</v>
      </c>
      <c r="G128" s="795" t="s">
        <v>3678</v>
      </c>
    </row>
    <row r="129" spans="1:7" x14ac:dyDescent="0.25">
      <c r="A129" s="443" t="s">
        <v>2567</v>
      </c>
      <c r="B129" s="667"/>
      <c r="C129" s="184" t="s">
        <v>2568</v>
      </c>
      <c r="D129" s="794" t="s">
        <v>3677</v>
      </c>
      <c r="E129" s="890">
        <v>608</v>
      </c>
      <c r="F129" s="890">
        <v>74</v>
      </c>
      <c r="G129" s="795" t="s">
        <v>3678</v>
      </c>
    </row>
    <row r="130" spans="1:7" x14ac:dyDescent="0.25">
      <c r="A130" s="443" t="s">
        <v>2569</v>
      </c>
      <c r="B130" s="160"/>
      <c r="C130" s="161" t="s">
        <v>2570</v>
      </c>
      <c r="D130" s="794" t="s">
        <v>3677</v>
      </c>
      <c r="E130" s="890">
        <v>29040</v>
      </c>
      <c r="F130" s="890">
        <v>465</v>
      </c>
      <c r="G130" s="795" t="s">
        <v>3678</v>
      </c>
    </row>
    <row r="131" spans="1:7" x14ac:dyDescent="0.25">
      <c r="A131" s="443" t="s">
        <v>316</v>
      </c>
      <c r="B131" s="160"/>
      <c r="C131" s="161" t="s">
        <v>2571</v>
      </c>
      <c r="D131" s="794" t="s">
        <v>3677</v>
      </c>
      <c r="E131" s="890">
        <v>1634</v>
      </c>
      <c r="F131" s="890">
        <v>128</v>
      </c>
      <c r="G131" s="795" t="s">
        <v>3678</v>
      </c>
    </row>
    <row r="132" spans="1:7" ht="15.75" x14ac:dyDescent="0.3">
      <c r="A132" s="186"/>
      <c r="B132" s="182"/>
      <c r="C132" s="430"/>
      <c r="E132" s="890" t="s">
        <v>3675</v>
      </c>
      <c r="F132" s="890" t="s">
        <v>3675</v>
      </c>
    </row>
    <row r="133" spans="1:7" ht="15.75" x14ac:dyDescent="0.3">
      <c r="A133" s="447" t="s">
        <v>2572</v>
      </c>
      <c r="B133" s="592"/>
      <c r="C133" s="162"/>
      <c r="E133" s="890" t="s">
        <v>3675</v>
      </c>
      <c r="F133" s="890" t="s">
        <v>3675</v>
      </c>
    </row>
    <row r="134" spans="1:7" ht="15.75" x14ac:dyDescent="0.3">
      <c r="A134" s="446"/>
      <c r="B134" s="592"/>
      <c r="C134" s="162"/>
      <c r="E134" s="890" t="s">
        <v>3675</v>
      </c>
      <c r="F134" s="890" t="s">
        <v>3675</v>
      </c>
    </row>
    <row r="135" spans="1:7" x14ac:dyDescent="0.25">
      <c r="A135" s="443" t="s">
        <v>2573</v>
      </c>
      <c r="B135" s="592"/>
      <c r="C135" s="162" t="s">
        <v>2574</v>
      </c>
      <c r="D135" s="794" t="s">
        <v>3677</v>
      </c>
      <c r="E135" s="890">
        <v>2013</v>
      </c>
      <c r="F135" s="890">
        <v>132</v>
      </c>
      <c r="G135" s="795" t="s">
        <v>3678</v>
      </c>
    </row>
    <row r="136" spans="1:7" x14ac:dyDescent="0.25">
      <c r="A136" s="443" t="s">
        <v>2575</v>
      </c>
      <c r="B136" s="160"/>
      <c r="C136" s="161" t="s">
        <v>2576</v>
      </c>
      <c r="D136" s="794" t="s">
        <v>3677</v>
      </c>
      <c r="E136" s="890">
        <v>41520</v>
      </c>
      <c r="F136" s="890">
        <v>476</v>
      </c>
      <c r="G136" s="795" t="s">
        <v>3678</v>
      </c>
    </row>
    <row r="137" spans="1:7" x14ac:dyDescent="0.25">
      <c r="A137" s="443" t="s">
        <v>316</v>
      </c>
      <c r="B137" s="160"/>
      <c r="C137" s="161" t="s">
        <v>2577</v>
      </c>
      <c r="D137" s="794" t="s">
        <v>3677</v>
      </c>
      <c r="E137" s="890">
        <v>700</v>
      </c>
      <c r="F137" s="890">
        <v>83</v>
      </c>
      <c r="G137" s="795" t="s">
        <v>3678</v>
      </c>
    </row>
    <row r="138" spans="1:7" x14ac:dyDescent="0.25">
      <c r="A138" s="182"/>
      <c r="B138" s="182"/>
      <c r="C138" s="430"/>
      <c r="E138" s="890" t="s">
        <v>3675</v>
      </c>
      <c r="F138" s="890" t="s">
        <v>3675</v>
      </c>
    </row>
    <row r="139" spans="1:7" ht="15.75" x14ac:dyDescent="0.3">
      <c r="A139" s="446" t="s">
        <v>2578</v>
      </c>
      <c r="B139" s="446"/>
      <c r="C139" s="448"/>
      <c r="E139" s="890" t="s">
        <v>3675</v>
      </c>
      <c r="F139" s="890" t="s">
        <v>3675</v>
      </c>
    </row>
    <row r="140" spans="1:7" ht="15.75" x14ac:dyDescent="0.3">
      <c r="A140" s="446"/>
      <c r="B140" s="160"/>
      <c r="C140" s="161"/>
      <c r="E140" s="890" t="s">
        <v>3675</v>
      </c>
      <c r="F140" s="890" t="s">
        <v>3675</v>
      </c>
    </row>
    <row r="141" spans="1:7" ht="15" customHeight="1" x14ac:dyDescent="0.25">
      <c r="A141" s="449" t="s">
        <v>2579</v>
      </c>
      <c r="B141" s="463"/>
      <c r="C141" s="155" t="s">
        <v>2556</v>
      </c>
      <c r="D141" s="794" t="s">
        <v>3677</v>
      </c>
      <c r="E141" s="890">
        <v>36840</v>
      </c>
      <c r="F141" s="890">
        <v>472</v>
      </c>
      <c r="G141" s="795" t="s">
        <v>3678</v>
      </c>
    </row>
    <row r="142" spans="1:7" ht="15" customHeight="1" x14ac:dyDescent="0.25">
      <c r="A142" s="443" t="s">
        <v>2580</v>
      </c>
      <c r="B142" s="592"/>
      <c r="C142" s="162" t="s">
        <v>2581</v>
      </c>
      <c r="D142" s="794" t="s">
        <v>3677</v>
      </c>
      <c r="E142" s="890">
        <v>5446</v>
      </c>
      <c r="F142" s="890">
        <v>258</v>
      </c>
      <c r="G142" s="795" t="s">
        <v>3678</v>
      </c>
    </row>
    <row r="143" spans="1:7" ht="15" customHeight="1" x14ac:dyDescent="0.25">
      <c r="A143" s="443" t="s">
        <v>2582</v>
      </c>
      <c r="B143" s="592"/>
      <c r="C143" s="162" t="s">
        <v>2583</v>
      </c>
      <c r="D143" s="794" t="s">
        <v>3677</v>
      </c>
      <c r="E143" s="890">
        <v>30960</v>
      </c>
      <c r="F143" s="890">
        <v>457</v>
      </c>
      <c r="G143" s="795" t="s">
        <v>3678</v>
      </c>
    </row>
    <row r="144" spans="1:7" ht="15" customHeight="1" x14ac:dyDescent="0.25">
      <c r="A144" s="443" t="s">
        <v>81</v>
      </c>
      <c r="B144" s="592"/>
      <c r="C144" s="162" t="s">
        <v>2584</v>
      </c>
      <c r="D144" s="794" t="s">
        <v>3677</v>
      </c>
      <c r="E144" s="890">
        <v>435</v>
      </c>
      <c r="F144" s="890">
        <v>56</v>
      </c>
      <c r="G144" s="795" t="s">
        <v>3678</v>
      </c>
    </row>
    <row r="145" spans="1:7" x14ac:dyDescent="0.25">
      <c r="A145" s="182"/>
      <c r="B145" s="182"/>
      <c r="C145" s="430"/>
      <c r="E145" s="890" t="s">
        <v>3675</v>
      </c>
      <c r="F145" s="890" t="s">
        <v>3675</v>
      </c>
    </row>
    <row r="146" spans="1:7" ht="15.75" x14ac:dyDescent="0.3">
      <c r="A146" s="172" t="s">
        <v>2585</v>
      </c>
      <c r="B146" s="169"/>
      <c r="C146" s="132"/>
      <c r="E146" s="890" t="s">
        <v>3675</v>
      </c>
      <c r="F146" s="890" t="s">
        <v>3675</v>
      </c>
    </row>
    <row r="147" spans="1:7" ht="15.75" x14ac:dyDescent="0.3">
      <c r="A147" s="172"/>
      <c r="B147" s="169"/>
      <c r="C147" s="132"/>
      <c r="E147" s="890" t="s">
        <v>3675</v>
      </c>
      <c r="F147" s="890" t="s">
        <v>3675</v>
      </c>
    </row>
    <row r="148" spans="1:7" x14ac:dyDescent="0.25">
      <c r="A148" s="443" t="s">
        <v>1904</v>
      </c>
      <c r="B148" s="169"/>
      <c r="C148" s="132" t="s">
        <v>2586</v>
      </c>
      <c r="D148" s="794" t="s">
        <v>3677</v>
      </c>
      <c r="E148" s="890">
        <v>1966</v>
      </c>
      <c r="F148" s="890">
        <v>133</v>
      </c>
      <c r="G148" s="795" t="s">
        <v>3678</v>
      </c>
    </row>
    <row r="149" spans="1:7" x14ac:dyDescent="0.25">
      <c r="A149" s="443" t="s">
        <v>1906</v>
      </c>
      <c r="B149" s="169"/>
      <c r="C149" s="132" t="s">
        <v>2587</v>
      </c>
      <c r="D149" s="794" t="s">
        <v>3677</v>
      </c>
      <c r="E149" s="890">
        <v>3778</v>
      </c>
      <c r="F149" s="890">
        <v>196</v>
      </c>
      <c r="G149" s="795" t="s">
        <v>3678</v>
      </c>
    </row>
    <row r="150" spans="1:7" x14ac:dyDescent="0.25">
      <c r="A150" s="443" t="s">
        <v>1908</v>
      </c>
      <c r="B150" s="169"/>
      <c r="C150" s="132" t="s">
        <v>2588</v>
      </c>
      <c r="D150" s="794" t="s">
        <v>3677</v>
      </c>
      <c r="E150" s="890">
        <v>6925</v>
      </c>
      <c r="F150" s="890">
        <v>245</v>
      </c>
      <c r="G150" s="795" t="s">
        <v>3678</v>
      </c>
    </row>
    <row r="151" spans="1:7" x14ac:dyDescent="0.25">
      <c r="A151" s="443" t="s">
        <v>1910</v>
      </c>
      <c r="B151" s="169"/>
      <c r="C151" s="132" t="s">
        <v>2589</v>
      </c>
      <c r="D151" s="794" t="s">
        <v>3677</v>
      </c>
      <c r="E151" s="890">
        <v>6846</v>
      </c>
      <c r="F151" s="890">
        <v>235</v>
      </c>
      <c r="G151" s="795" t="s">
        <v>3678</v>
      </c>
    </row>
    <row r="152" spans="1:7" x14ac:dyDescent="0.25">
      <c r="A152" s="443" t="s">
        <v>1912</v>
      </c>
      <c r="B152" s="169"/>
      <c r="C152" s="132" t="s">
        <v>2590</v>
      </c>
      <c r="D152" s="794" t="s">
        <v>3677</v>
      </c>
      <c r="E152" s="890">
        <v>6755</v>
      </c>
      <c r="F152" s="890">
        <v>266</v>
      </c>
      <c r="G152" s="795" t="s">
        <v>3678</v>
      </c>
    </row>
    <row r="153" spans="1:7" x14ac:dyDescent="0.25">
      <c r="A153" s="443" t="s">
        <v>1914</v>
      </c>
      <c r="B153" s="169"/>
      <c r="C153" s="132" t="s">
        <v>2591</v>
      </c>
      <c r="D153" s="794" t="s">
        <v>3677</v>
      </c>
      <c r="E153" s="890">
        <v>4166</v>
      </c>
      <c r="F153" s="890">
        <v>189</v>
      </c>
      <c r="G153" s="795" t="s">
        <v>3678</v>
      </c>
    </row>
    <row r="154" spans="1:7" x14ac:dyDescent="0.25">
      <c r="A154" s="443" t="s">
        <v>1916</v>
      </c>
      <c r="B154" s="169"/>
      <c r="C154" s="132" t="s">
        <v>2592</v>
      </c>
      <c r="D154" s="794" t="s">
        <v>3677</v>
      </c>
      <c r="E154" s="890">
        <v>3842</v>
      </c>
      <c r="F154" s="890">
        <v>193</v>
      </c>
      <c r="G154" s="795" t="s">
        <v>3678</v>
      </c>
    </row>
    <row r="155" spans="1:7" x14ac:dyDescent="0.25">
      <c r="A155" s="443" t="s">
        <v>1918</v>
      </c>
      <c r="B155" s="169"/>
      <c r="C155" s="132" t="s">
        <v>2593</v>
      </c>
      <c r="D155" s="794" t="s">
        <v>3677</v>
      </c>
      <c r="E155" s="890">
        <v>2291</v>
      </c>
      <c r="F155" s="890">
        <v>130</v>
      </c>
      <c r="G155" s="795" t="s">
        <v>3678</v>
      </c>
    </row>
    <row r="156" spans="1:7" x14ac:dyDescent="0.25">
      <c r="A156" s="443" t="s">
        <v>1920</v>
      </c>
      <c r="B156" s="169"/>
      <c r="C156" s="132" t="s">
        <v>2594</v>
      </c>
      <c r="D156" s="794" t="s">
        <v>3677</v>
      </c>
      <c r="E156" s="890">
        <v>2271</v>
      </c>
      <c r="F156" s="890">
        <v>129</v>
      </c>
      <c r="G156" s="795" t="s">
        <v>3678</v>
      </c>
    </row>
    <row r="157" spans="1:7" x14ac:dyDescent="0.25">
      <c r="A157" s="443" t="s">
        <v>1922</v>
      </c>
      <c r="B157" s="169"/>
      <c r="C157" s="132" t="s">
        <v>2595</v>
      </c>
      <c r="D157" s="794" t="s">
        <v>3677</v>
      </c>
      <c r="E157" s="890">
        <v>1231</v>
      </c>
      <c r="F157" s="890">
        <v>112</v>
      </c>
      <c r="G157" s="795" t="s">
        <v>3678</v>
      </c>
    </row>
    <row r="158" spans="1:7" x14ac:dyDescent="0.25">
      <c r="A158" s="443" t="s">
        <v>2596</v>
      </c>
      <c r="B158" s="169"/>
      <c r="C158" s="132" t="s">
        <v>2597</v>
      </c>
      <c r="D158" s="794" t="s">
        <v>3677</v>
      </c>
      <c r="E158" s="890">
        <v>4098</v>
      </c>
      <c r="F158" s="890">
        <v>158</v>
      </c>
      <c r="G158" s="795" t="s">
        <v>3678</v>
      </c>
    </row>
    <row r="159" spans="1:7" x14ac:dyDescent="0.25">
      <c r="A159" s="443" t="s">
        <v>81</v>
      </c>
      <c r="B159" s="698"/>
      <c r="C159" s="450" t="s">
        <v>2598</v>
      </c>
      <c r="D159" s="794" t="s">
        <v>3677</v>
      </c>
      <c r="E159" s="890">
        <v>66</v>
      </c>
      <c r="F159" s="890">
        <v>21</v>
      </c>
      <c r="G159" s="795" t="s">
        <v>3678</v>
      </c>
    </row>
    <row r="160" spans="1:7" ht="15.75" x14ac:dyDescent="0.3">
      <c r="A160" s="446" t="s">
        <v>1779</v>
      </c>
      <c r="B160" s="698"/>
      <c r="C160" s="767" t="s">
        <v>3608</v>
      </c>
      <c r="D160" s="794" t="s">
        <v>3677</v>
      </c>
      <c r="E160" s="890">
        <v>1100</v>
      </c>
      <c r="F160" s="890">
        <v>13</v>
      </c>
      <c r="G160" s="795" t="s">
        <v>3678</v>
      </c>
    </row>
    <row r="161" spans="1:7" ht="15.75" x14ac:dyDescent="0.3">
      <c r="A161" s="446"/>
      <c r="B161" s="698"/>
      <c r="C161" s="450"/>
      <c r="E161" s="890" t="s">
        <v>3675</v>
      </c>
      <c r="F161" s="890" t="s">
        <v>3675</v>
      </c>
    </row>
    <row r="162" spans="1:7" ht="15.75" x14ac:dyDescent="0.3">
      <c r="A162" s="446" t="s">
        <v>2599</v>
      </c>
      <c r="B162" s="592"/>
      <c r="C162" s="162"/>
      <c r="E162" s="890" t="s">
        <v>3675</v>
      </c>
      <c r="F162" s="890" t="s">
        <v>3675</v>
      </c>
    </row>
    <row r="163" spans="1:7" x14ac:dyDescent="0.25">
      <c r="A163" s="443"/>
      <c r="B163" s="592"/>
      <c r="C163" s="162"/>
      <c r="E163" s="890" t="s">
        <v>3675</v>
      </c>
      <c r="F163" s="890" t="s">
        <v>3675</v>
      </c>
    </row>
    <row r="164" spans="1:7" x14ac:dyDescent="0.25">
      <c r="A164" s="443" t="s">
        <v>2600</v>
      </c>
      <c r="B164" s="592"/>
      <c r="C164" s="162" t="s">
        <v>2601</v>
      </c>
      <c r="D164" s="794" t="s">
        <v>3677</v>
      </c>
      <c r="E164" s="890">
        <v>42150</v>
      </c>
      <c r="F164" s="890">
        <v>476</v>
      </c>
      <c r="G164" s="795" t="s">
        <v>3678</v>
      </c>
    </row>
    <row r="165" spans="1:7" x14ac:dyDescent="0.25">
      <c r="A165" s="443" t="s">
        <v>2602</v>
      </c>
      <c r="B165" s="592"/>
      <c r="C165" s="162" t="s">
        <v>2603</v>
      </c>
      <c r="D165" s="794" t="s">
        <v>3677</v>
      </c>
      <c r="E165" s="890">
        <v>901</v>
      </c>
      <c r="F165" s="890">
        <v>93</v>
      </c>
      <c r="G165" s="795" t="s">
        <v>3678</v>
      </c>
    </row>
    <row r="166" spans="1:7" x14ac:dyDescent="0.25">
      <c r="A166" s="443" t="s">
        <v>2604</v>
      </c>
      <c r="B166" s="592"/>
      <c r="C166" s="162" t="s">
        <v>2605</v>
      </c>
      <c r="D166" s="794" t="s">
        <v>3677</v>
      </c>
      <c r="E166" s="890">
        <v>385</v>
      </c>
      <c r="F166" s="890">
        <v>54</v>
      </c>
      <c r="G166" s="795" t="s">
        <v>3678</v>
      </c>
    </row>
    <row r="167" spans="1:7" x14ac:dyDescent="0.25">
      <c r="A167" s="443" t="s">
        <v>628</v>
      </c>
      <c r="B167" s="592"/>
      <c r="C167" s="162" t="s">
        <v>2606</v>
      </c>
      <c r="D167" s="794" t="s">
        <v>3677</v>
      </c>
      <c r="E167" s="890">
        <v>485</v>
      </c>
      <c r="F167" s="890">
        <v>56</v>
      </c>
      <c r="G167" s="795" t="s">
        <v>3678</v>
      </c>
    </row>
    <row r="168" spans="1:7" x14ac:dyDescent="0.25">
      <c r="A168" s="443" t="s">
        <v>81</v>
      </c>
      <c r="B168" s="592"/>
      <c r="C168" s="162" t="s">
        <v>2607</v>
      </c>
      <c r="D168" s="794" t="s">
        <v>3677</v>
      </c>
      <c r="E168" s="890">
        <v>311</v>
      </c>
      <c r="F168" s="890">
        <v>52</v>
      </c>
      <c r="G168" s="795" t="s">
        <v>3678</v>
      </c>
    </row>
    <row r="169" spans="1:7" x14ac:dyDescent="0.25">
      <c r="A169" s="182"/>
      <c r="B169" s="182"/>
      <c r="C169" s="430"/>
      <c r="E169" s="890" t="s">
        <v>3675</v>
      </c>
      <c r="F169" s="890" t="s">
        <v>3675</v>
      </c>
    </row>
    <row r="170" spans="1:7" ht="15.75" x14ac:dyDescent="0.3">
      <c r="A170" s="172" t="s">
        <v>2608</v>
      </c>
      <c r="B170" s="182"/>
      <c r="C170" s="430"/>
      <c r="E170" s="890" t="s">
        <v>3675</v>
      </c>
      <c r="F170" s="890" t="s">
        <v>3675</v>
      </c>
    </row>
    <row r="171" spans="1:7" ht="15.75" x14ac:dyDescent="0.3">
      <c r="A171" s="172"/>
      <c r="B171" s="182"/>
      <c r="C171" s="430"/>
      <c r="E171" s="890" t="s">
        <v>3675</v>
      </c>
      <c r="F171" s="890" t="s">
        <v>3675</v>
      </c>
    </row>
    <row r="172" spans="1:7" x14ac:dyDescent="0.25">
      <c r="A172" s="443" t="s">
        <v>2116</v>
      </c>
      <c r="B172" s="182"/>
      <c r="C172" s="430" t="s">
        <v>2609</v>
      </c>
      <c r="D172" s="794" t="s">
        <v>3677</v>
      </c>
      <c r="E172" s="890">
        <v>1459</v>
      </c>
      <c r="F172" s="890">
        <v>111</v>
      </c>
      <c r="G172" s="795" t="s">
        <v>3678</v>
      </c>
    </row>
    <row r="173" spans="1:7" x14ac:dyDescent="0.25">
      <c r="A173" s="443" t="s">
        <v>2119</v>
      </c>
      <c r="B173" s="182"/>
      <c r="C173" s="430" t="s">
        <v>2610</v>
      </c>
      <c r="D173" s="794" t="s">
        <v>3677</v>
      </c>
      <c r="E173" s="890">
        <v>893</v>
      </c>
      <c r="F173" s="890">
        <v>97</v>
      </c>
      <c r="G173" s="795" t="s">
        <v>3678</v>
      </c>
    </row>
    <row r="174" spans="1:7" x14ac:dyDescent="0.25">
      <c r="A174" s="443" t="s">
        <v>2121</v>
      </c>
      <c r="B174" s="182"/>
      <c r="C174" s="430" t="s">
        <v>2611</v>
      </c>
      <c r="D174" s="794" t="s">
        <v>3677</v>
      </c>
      <c r="E174" s="890">
        <v>1061</v>
      </c>
      <c r="F174" s="890">
        <v>95</v>
      </c>
      <c r="G174" s="795" t="s">
        <v>3678</v>
      </c>
    </row>
    <row r="175" spans="1:7" x14ac:dyDescent="0.25">
      <c r="A175" s="443" t="s">
        <v>2123</v>
      </c>
      <c r="B175" s="182"/>
      <c r="C175" s="430" t="s">
        <v>2612</v>
      </c>
      <c r="D175" s="794" t="s">
        <v>3677</v>
      </c>
      <c r="E175" s="890">
        <v>1243</v>
      </c>
      <c r="F175" s="890">
        <v>110</v>
      </c>
      <c r="G175" s="795" t="s">
        <v>3678</v>
      </c>
    </row>
    <row r="176" spans="1:7" x14ac:dyDescent="0.25">
      <c r="A176" s="443" t="s">
        <v>1773</v>
      </c>
      <c r="B176" s="182"/>
      <c r="C176" s="430" t="s">
        <v>2613</v>
      </c>
      <c r="D176" s="794" t="s">
        <v>3677</v>
      </c>
      <c r="E176" s="890">
        <v>1261</v>
      </c>
      <c r="F176" s="890">
        <v>102</v>
      </c>
      <c r="G176" s="795" t="s">
        <v>3678</v>
      </c>
    </row>
    <row r="177" spans="1:7" x14ac:dyDescent="0.25">
      <c r="A177" s="443" t="s">
        <v>1774</v>
      </c>
      <c r="B177" s="182"/>
      <c r="C177" s="430" t="s">
        <v>2614</v>
      </c>
      <c r="D177" s="794" t="s">
        <v>3677</v>
      </c>
      <c r="E177" s="890">
        <v>1381</v>
      </c>
      <c r="F177" s="890">
        <v>96</v>
      </c>
      <c r="G177" s="795" t="s">
        <v>3678</v>
      </c>
    </row>
    <row r="178" spans="1:7" x14ac:dyDescent="0.25">
      <c r="A178" s="443" t="s">
        <v>2182</v>
      </c>
      <c r="B178" s="182"/>
      <c r="C178" s="430" t="s">
        <v>2615</v>
      </c>
      <c r="D178" s="794" t="s">
        <v>3677</v>
      </c>
      <c r="E178" s="890">
        <v>1540</v>
      </c>
      <c r="F178" s="890">
        <v>102</v>
      </c>
      <c r="G178" s="795" t="s">
        <v>3678</v>
      </c>
    </row>
    <row r="179" spans="1:7" x14ac:dyDescent="0.25">
      <c r="A179" s="443" t="s">
        <v>2184</v>
      </c>
      <c r="B179" s="182"/>
      <c r="C179" s="430" t="s">
        <v>2616</v>
      </c>
      <c r="D179" s="794" t="s">
        <v>3677</v>
      </c>
      <c r="E179" s="890">
        <v>1540</v>
      </c>
      <c r="F179" s="890">
        <v>105</v>
      </c>
      <c r="G179" s="795" t="s">
        <v>3678</v>
      </c>
    </row>
    <row r="180" spans="1:7" x14ac:dyDescent="0.25">
      <c r="A180" s="443" t="s">
        <v>1776</v>
      </c>
      <c r="B180" s="182"/>
      <c r="C180" s="430" t="s">
        <v>2617</v>
      </c>
      <c r="D180" s="794" t="s">
        <v>3677</v>
      </c>
      <c r="E180" s="890">
        <v>3221</v>
      </c>
      <c r="F180" s="890">
        <v>151</v>
      </c>
      <c r="G180" s="795" t="s">
        <v>3678</v>
      </c>
    </row>
    <row r="181" spans="1:7" x14ac:dyDescent="0.25">
      <c r="A181" s="443" t="s">
        <v>1777</v>
      </c>
      <c r="B181" s="182"/>
      <c r="C181" s="430" t="s">
        <v>2618</v>
      </c>
      <c r="D181" s="794" t="s">
        <v>3677</v>
      </c>
      <c r="E181" s="890">
        <v>2847</v>
      </c>
      <c r="F181" s="890">
        <v>140</v>
      </c>
      <c r="G181" s="795" t="s">
        <v>3678</v>
      </c>
    </row>
    <row r="182" spans="1:7" x14ac:dyDescent="0.25">
      <c r="A182" s="443" t="s">
        <v>2130</v>
      </c>
      <c r="B182" s="182"/>
      <c r="C182" s="430" t="s">
        <v>2619</v>
      </c>
      <c r="D182" s="794" t="s">
        <v>3677</v>
      </c>
      <c r="E182" s="890">
        <v>3802</v>
      </c>
      <c r="F182" s="890">
        <v>184</v>
      </c>
      <c r="G182" s="795" t="s">
        <v>3678</v>
      </c>
    </row>
    <row r="183" spans="1:7" x14ac:dyDescent="0.25">
      <c r="A183" s="443" t="s">
        <v>2132</v>
      </c>
      <c r="B183" s="182"/>
      <c r="C183" s="430" t="s">
        <v>2620</v>
      </c>
      <c r="D183" s="794" t="s">
        <v>3677</v>
      </c>
      <c r="E183" s="890">
        <v>4745</v>
      </c>
      <c r="F183" s="890">
        <v>205</v>
      </c>
      <c r="G183" s="795" t="s">
        <v>3678</v>
      </c>
    </row>
    <row r="184" spans="1:7" x14ac:dyDescent="0.25">
      <c r="A184" s="443" t="s">
        <v>2190</v>
      </c>
      <c r="B184" s="182"/>
      <c r="C184" s="430" t="s">
        <v>2621</v>
      </c>
      <c r="D184" s="794" t="s">
        <v>3677</v>
      </c>
      <c r="E184" s="890">
        <v>3328</v>
      </c>
      <c r="F184" s="890">
        <v>169</v>
      </c>
      <c r="G184" s="795" t="s">
        <v>3678</v>
      </c>
    </row>
    <row r="185" spans="1:7" x14ac:dyDescent="0.25">
      <c r="A185" s="443" t="s">
        <v>2622</v>
      </c>
      <c r="B185" s="182"/>
      <c r="C185" s="430" t="s">
        <v>2623</v>
      </c>
      <c r="D185" s="794" t="s">
        <v>3677</v>
      </c>
      <c r="E185" s="890">
        <v>6707</v>
      </c>
      <c r="F185" s="890">
        <v>210</v>
      </c>
      <c r="G185" s="795" t="s">
        <v>3678</v>
      </c>
    </row>
    <row r="186" spans="1:7" x14ac:dyDescent="0.25">
      <c r="A186" s="443" t="s">
        <v>316</v>
      </c>
      <c r="B186" s="182"/>
      <c r="C186" s="430" t="s">
        <v>2624</v>
      </c>
      <c r="D186" s="794" t="s">
        <v>3677</v>
      </c>
      <c r="E186" s="890">
        <v>9206</v>
      </c>
      <c r="F186" s="890">
        <v>315</v>
      </c>
      <c r="G186" s="795" t="s">
        <v>3678</v>
      </c>
    </row>
    <row r="187" spans="1:7" ht="15.75" x14ac:dyDescent="0.3">
      <c r="A187" s="446" t="s">
        <v>1779</v>
      </c>
      <c r="B187" s="182"/>
      <c r="C187" s="715" t="s">
        <v>3609</v>
      </c>
      <c r="D187" s="794" t="s">
        <v>3677</v>
      </c>
      <c r="E187" s="890">
        <v>126000</v>
      </c>
      <c r="F187" s="890">
        <v>3628</v>
      </c>
      <c r="G187" s="795" t="s">
        <v>3678</v>
      </c>
    </row>
    <row r="188" spans="1:7" x14ac:dyDescent="0.25">
      <c r="A188" s="182"/>
      <c r="B188" s="182"/>
      <c r="C188" s="430"/>
      <c r="E188" s="890" t="s">
        <v>3675</v>
      </c>
      <c r="F188" s="890" t="s">
        <v>3675</v>
      </c>
    </row>
    <row r="189" spans="1:7" ht="15.75" x14ac:dyDescent="0.3">
      <c r="A189" s="186" t="s">
        <v>2625</v>
      </c>
      <c r="B189" s="182"/>
      <c r="C189" s="430"/>
      <c r="E189" s="890" t="s">
        <v>3675</v>
      </c>
      <c r="F189" s="890" t="s">
        <v>3675</v>
      </c>
    </row>
    <row r="190" spans="1:7" ht="15.75" x14ac:dyDescent="0.3">
      <c r="A190" s="186"/>
      <c r="B190" s="182"/>
      <c r="C190" s="430"/>
      <c r="E190" s="890" t="s">
        <v>3675</v>
      </c>
      <c r="F190" s="890" t="s">
        <v>3675</v>
      </c>
    </row>
    <row r="191" spans="1:7" x14ac:dyDescent="0.25">
      <c r="A191" s="443" t="s">
        <v>1292</v>
      </c>
      <c r="B191" s="182"/>
      <c r="C191" s="430" t="s">
        <v>2626</v>
      </c>
      <c r="D191" s="794" t="s">
        <v>3677</v>
      </c>
      <c r="E191" s="890">
        <v>42350</v>
      </c>
      <c r="F191" s="890">
        <v>467</v>
      </c>
      <c r="G191" s="795" t="s">
        <v>3678</v>
      </c>
    </row>
    <row r="192" spans="1:7" x14ac:dyDescent="0.25">
      <c r="A192" s="443" t="s">
        <v>1294</v>
      </c>
      <c r="B192" s="182"/>
      <c r="C192" s="430" t="s">
        <v>2627</v>
      </c>
      <c r="D192" s="794" t="s">
        <v>3677</v>
      </c>
      <c r="E192" s="890">
        <v>692</v>
      </c>
      <c r="F192" s="890">
        <v>79</v>
      </c>
      <c r="G192" s="795" t="s">
        <v>3678</v>
      </c>
    </row>
    <row r="193" spans="1:7" x14ac:dyDescent="0.25">
      <c r="A193" s="443" t="s">
        <v>316</v>
      </c>
      <c r="B193" s="182"/>
      <c r="C193" s="430" t="s">
        <v>2628</v>
      </c>
      <c r="D193" s="794" t="s">
        <v>3677</v>
      </c>
      <c r="E193" s="890">
        <v>1194</v>
      </c>
      <c r="F193" s="890">
        <v>109</v>
      </c>
      <c r="G193" s="795" t="s">
        <v>3678</v>
      </c>
    </row>
    <row r="194" spans="1:7" ht="15.75" x14ac:dyDescent="0.3">
      <c r="A194" s="186"/>
      <c r="B194" s="182"/>
      <c r="C194" s="430"/>
      <c r="E194" s="890" t="s">
        <v>3675</v>
      </c>
      <c r="F194" s="890" t="s">
        <v>3675</v>
      </c>
    </row>
    <row r="195" spans="1:7" ht="15.75" x14ac:dyDescent="0.3">
      <c r="A195" s="186" t="s">
        <v>2629</v>
      </c>
      <c r="B195" s="182"/>
      <c r="C195" s="430"/>
      <c r="E195" s="890" t="s">
        <v>3675</v>
      </c>
      <c r="F195" s="890" t="s">
        <v>3675</v>
      </c>
    </row>
    <row r="196" spans="1:7" ht="15.75" x14ac:dyDescent="0.3">
      <c r="A196" s="186"/>
      <c r="B196" s="182"/>
      <c r="C196" s="430"/>
      <c r="E196" s="890" t="s">
        <v>3675</v>
      </c>
      <c r="F196" s="890" t="s">
        <v>3675</v>
      </c>
    </row>
    <row r="197" spans="1:7" x14ac:dyDescent="0.25">
      <c r="A197" s="443" t="s">
        <v>1292</v>
      </c>
      <c r="B197" s="182"/>
      <c r="C197" s="430" t="s">
        <v>2630</v>
      </c>
      <c r="D197" s="794" t="s">
        <v>3677</v>
      </c>
      <c r="E197" s="890">
        <v>41730</v>
      </c>
      <c r="F197" s="890">
        <v>468</v>
      </c>
      <c r="G197" s="795" t="s">
        <v>3678</v>
      </c>
    </row>
    <row r="198" spans="1:7" x14ac:dyDescent="0.25">
      <c r="A198" s="443" t="s">
        <v>1294</v>
      </c>
      <c r="B198" s="182"/>
      <c r="C198" s="430" t="s">
        <v>2631</v>
      </c>
      <c r="D198" s="794" t="s">
        <v>3677</v>
      </c>
      <c r="E198" s="890">
        <v>1308</v>
      </c>
      <c r="F198" s="890">
        <v>106</v>
      </c>
      <c r="G198" s="795" t="s">
        <v>3678</v>
      </c>
    </row>
    <row r="199" spans="1:7" x14ac:dyDescent="0.25">
      <c r="A199" s="443" t="s">
        <v>316</v>
      </c>
      <c r="B199" s="182"/>
      <c r="C199" s="430" t="s">
        <v>2632</v>
      </c>
      <c r="D199" s="794" t="s">
        <v>3677</v>
      </c>
      <c r="E199" s="890">
        <v>1194</v>
      </c>
      <c r="F199" s="890">
        <v>109</v>
      </c>
      <c r="G199" s="795" t="s">
        <v>3678</v>
      </c>
    </row>
    <row r="200" spans="1:7" x14ac:dyDescent="0.25">
      <c r="A200" s="443"/>
      <c r="B200" s="182"/>
      <c r="C200" s="430"/>
      <c r="E200" s="890" t="s">
        <v>3675</v>
      </c>
      <c r="F200" s="890" t="s">
        <v>3675</v>
      </c>
    </row>
    <row r="201" spans="1:7" ht="19.5" x14ac:dyDescent="0.3">
      <c r="A201" s="446" t="s">
        <v>3465</v>
      </c>
      <c r="B201" s="446"/>
      <c r="C201" s="448"/>
      <c r="E201" s="890" t="s">
        <v>3675</v>
      </c>
      <c r="F201" s="890" t="s">
        <v>3675</v>
      </c>
    </row>
    <row r="202" spans="1:7" ht="15" customHeight="1" x14ac:dyDescent="0.3">
      <c r="A202" s="446"/>
      <c r="B202" s="667"/>
      <c r="C202" s="184"/>
      <c r="E202" s="890" t="s">
        <v>3675</v>
      </c>
      <c r="F202" s="890" t="s">
        <v>3675</v>
      </c>
    </row>
    <row r="203" spans="1:7" s="430" customFormat="1" ht="15.75" x14ac:dyDescent="0.3">
      <c r="A203" s="443" t="s">
        <v>2633</v>
      </c>
      <c r="B203" s="160"/>
      <c r="C203" s="161" t="s">
        <v>3467</v>
      </c>
      <c r="D203" s="794" t="s">
        <v>3677</v>
      </c>
      <c r="E203" s="890">
        <v>7707</v>
      </c>
      <c r="F203" s="890">
        <v>252</v>
      </c>
      <c r="G203" s="795" t="s">
        <v>3678</v>
      </c>
    </row>
    <row r="204" spans="1:7" x14ac:dyDescent="0.25">
      <c r="A204" s="443" t="s">
        <v>2634</v>
      </c>
      <c r="B204" s="160"/>
      <c r="C204" s="161" t="s">
        <v>2635</v>
      </c>
      <c r="D204" s="794" t="s">
        <v>3677</v>
      </c>
      <c r="E204" s="890">
        <v>32630</v>
      </c>
      <c r="F204" s="890">
        <v>466</v>
      </c>
      <c r="G204" s="795" t="s">
        <v>3678</v>
      </c>
    </row>
    <row r="205" spans="1:7" x14ac:dyDescent="0.25">
      <c r="A205" s="443" t="s">
        <v>2636</v>
      </c>
      <c r="B205" s="160"/>
      <c r="C205" s="161" t="s">
        <v>2637</v>
      </c>
      <c r="D205" s="794" t="s">
        <v>3677</v>
      </c>
      <c r="E205" s="890">
        <v>28680</v>
      </c>
      <c r="F205" s="890">
        <v>473</v>
      </c>
      <c r="G205" s="795" t="s">
        <v>3678</v>
      </c>
    </row>
    <row r="206" spans="1:7" x14ac:dyDescent="0.25">
      <c r="A206" s="443" t="s">
        <v>2638</v>
      </c>
      <c r="B206" s="463"/>
      <c r="C206" s="155" t="s">
        <v>2639</v>
      </c>
      <c r="D206" s="794" t="s">
        <v>3677</v>
      </c>
      <c r="E206" s="890">
        <v>10870</v>
      </c>
      <c r="F206" s="890">
        <v>309</v>
      </c>
      <c r="G206" s="795" t="s">
        <v>3678</v>
      </c>
    </row>
    <row r="207" spans="1:7" x14ac:dyDescent="0.25">
      <c r="A207" s="443" t="s">
        <v>345</v>
      </c>
      <c r="B207" s="463"/>
      <c r="C207" s="155" t="s">
        <v>2640</v>
      </c>
      <c r="D207" s="794" t="s">
        <v>3677</v>
      </c>
      <c r="E207" s="890">
        <v>478</v>
      </c>
      <c r="F207" s="890">
        <v>62</v>
      </c>
      <c r="G207" s="795" t="s">
        <v>3678</v>
      </c>
    </row>
    <row r="208" spans="1:7" x14ac:dyDescent="0.25">
      <c r="A208" s="443" t="s">
        <v>316</v>
      </c>
      <c r="B208" s="463"/>
      <c r="C208" s="155" t="s">
        <v>2641</v>
      </c>
      <c r="D208" s="794" t="s">
        <v>3677</v>
      </c>
      <c r="E208" s="890">
        <v>2629</v>
      </c>
      <c r="F208" s="890">
        <v>169</v>
      </c>
      <c r="G208" s="795" t="s">
        <v>3678</v>
      </c>
    </row>
    <row r="209" spans="1:7" x14ac:dyDescent="0.25">
      <c r="A209" s="182"/>
      <c r="B209" s="182"/>
      <c r="C209" s="430"/>
      <c r="E209" s="890" t="s">
        <v>3675</v>
      </c>
      <c r="F209" s="890" t="s">
        <v>3675</v>
      </c>
    </row>
    <row r="210" spans="1:7" ht="15.75" x14ac:dyDescent="0.3">
      <c r="A210" s="172" t="s">
        <v>2642</v>
      </c>
      <c r="B210" s="169"/>
      <c r="C210" s="132"/>
      <c r="E210" s="890" t="s">
        <v>3675</v>
      </c>
      <c r="F210" s="890" t="s">
        <v>3675</v>
      </c>
    </row>
    <row r="211" spans="1:7" ht="15.75" x14ac:dyDescent="0.3">
      <c r="A211" s="172"/>
      <c r="B211" s="169"/>
      <c r="C211" s="132"/>
      <c r="E211" s="890" t="s">
        <v>3675</v>
      </c>
      <c r="F211" s="890" t="s">
        <v>3675</v>
      </c>
    </row>
    <row r="212" spans="1:7" x14ac:dyDescent="0.25">
      <c r="A212" s="175" t="s">
        <v>2643</v>
      </c>
      <c r="B212" s="169"/>
      <c r="C212" s="132" t="s">
        <v>2639</v>
      </c>
      <c r="D212" s="794" t="s">
        <v>3677</v>
      </c>
      <c r="E212" s="890">
        <v>10870</v>
      </c>
      <c r="F212" s="890">
        <v>309</v>
      </c>
      <c r="G212" s="795" t="s">
        <v>3678</v>
      </c>
    </row>
    <row r="213" spans="1:7" x14ac:dyDescent="0.25">
      <c r="A213" s="169" t="s">
        <v>2009</v>
      </c>
      <c r="B213" s="169"/>
      <c r="C213" s="132" t="s">
        <v>2644</v>
      </c>
      <c r="D213" s="794" t="s">
        <v>3677</v>
      </c>
      <c r="E213" s="890">
        <v>894</v>
      </c>
      <c r="F213" s="890">
        <v>93</v>
      </c>
      <c r="G213" s="795" t="s">
        <v>3678</v>
      </c>
    </row>
    <row r="214" spans="1:7" x14ac:dyDescent="0.25">
      <c r="A214" s="169" t="s">
        <v>2645</v>
      </c>
      <c r="B214" s="169"/>
      <c r="C214" s="132" t="s">
        <v>2646</v>
      </c>
      <c r="D214" s="794" t="s">
        <v>3677</v>
      </c>
      <c r="E214" s="890">
        <v>1228</v>
      </c>
      <c r="F214" s="890">
        <v>117</v>
      </c>
      <c r="G214" s="795" t="s">
        <v>3678</v>
      </c>
    </row>
    <row r="215" spans="1:7" x14ac:dyDescent="0.25">
      <c r="A215" s="169" t="s">
        <v>2037</v>
      </c>
      <c r="B215" s="169"/>
      <c r="C215" s="132" t="s">
        <v>2647</v>
      </c>
      <c r="D215" s="794" t="s">
        <v>3677</v>
      </c>
      <c r="E215" s="890">
        <v>1081</v>
      </c>
      <c r="F215" s="890">
        <v>91</v>
      </c>
      <c r="G215" s="795" t="s">
        <v>3678</v>
      </c>
    </row>
    <row r="216" spans="1:7" x14ac:dyDescent="0.25">
      <c r="A216" s="169" t="s">
        <v>2039</v>
      </c>
      <c r="B216" s="169"/>
      <c r="C216" s="132" t="s">
        <v>2648</v>
      </c>
      <c r="D216" s="794" t="s">
        <v>3677</v>
      </c>
      <c r="E216" s="890">
        <v>545</v>
      </c>
      <c r="F216" s="890">
        <v>65</v>
      </c>
      <c r="G216" s="795" t="s">
        <v>3678</v>
      </c>
    </row>
    <row r="217" spans="1:7" x14ac:dyDescent="0.25">
      <c r="A217" s="169" t="s">
        <v>2041</v>
      </c>
      <c r="B217" s="169"/>
      <c r="C217" s="132" t="s">
        <v>2649</v>
      </c>
      <c r="D217" s="794" t="s">
        <v>3677</v>
      </c>
      <c r="E217" s="890">
        <v>429</v>
      </c>
      <c r="F217" s="890">
        <v>55</v>
      </c>
      <c r="G217" s="795" t="s">
        <v>3678</v>
      </c>
    </row>
    <row r="218" spans="1:7" x14ac:dyDescent="0.25">
      <c r="A218" s="169" t="s">
        <v>2043</v>
      </c>
      <c r="B218" s="169"/>
      <c r="C218" s="132" t="s">
        <v>2650</v>
      </c>
      <c r="D218" s="794" t="s">
        <v>3677</v>
      </c>
      <c r="E218" s="890">
        <v>168</v>
      </c>
      <c r="F218" s="890">
        <v>38</v>
      </c>
      <c r="G218" s="795" t="s">
        <v>3678</v>
      </c>
    </row>
    <row r="219" spans="1:7" x14ac:dyDescent="0.25">
      <c r="A219" s="169" t="s">
        <v>2651</v>
      </c>
      <c r="B219" s="169"/>
      <c r="C219" s="132" t="s">
        <v>2652</v>
      </c>
      <c r="D219" s="794" t="s">
        <v>3677</v>
      </c>
      <c r="E219" s="890">
        <v>186</v>
      </c>
      <c r="F219" s="890">
        <v>40</v>
      </c>
      <c r="G219" s="795" t="s">
        <v>3678</v>
      </c>
    </row>
    <row r="220" spans="1:7" x14ac:dyDescent="0.25">
      <c r="A220" s="169" t="s">
        <v>2653</v>
      </c>
      <c r="B220" s="169"/>
      <c r="C220" s="132" t="s">
        <v>2654</v>
      </c>
      <c r="D220" s="794" t="s">
        <v>3677</v>
      </c>
      <c r="E220" s="890">
        <v>874</v>
      </c>
      <c r="F220" s="890">
        <v>82</v>
      </c>
      <c r="G220" s="795" t="s">
        <v>3678</v>
      </c>
    </row>
    <row r="221" spans="1:7" x14ac:dyDescent="0.25">
      <c r="A221" s="443" t="s">
        <v>316</v>
      </c>
      <c r="B221" s="169"/>
      <c r="C221" s="132" t="s">
        <v>2655</v>
      </c>
      <c r="D221" s="794" t="s">
        <v>3677</v>
      </c>
      <c r="E221" s="890">
        <v>5470</v>
      </c>
      <c r="F221" s="890">
        <v>216</v>
      </c>
      <c r="G221" s="795" t="s">
        <v>3678</v>
      </c>
    </row>
    <row r="222" spans="1:7" ht="15.75" x14ac:dyDescent="0.3">
      <c r="A222" s="446" t="s">
        <v>1779</v>
      </c>
      <c r="B222" s="169"/>
      <c r="C222" s="132" t="s">
        <v>3610</v>
      </c>
      <c r="D222" s="794" t="s">
        <v>3677</v>
      </c>
      <c r="E222" s="890">
        <v>113</v>
      </c>
      <c r="F222" s="890">
        <v>11</v>
      </c>
      <c r="G222" s="795" t="s">
        <v>3678</v>
      </c>
    </row>
    <row r="223" spans="1:7" ht="15.75" x14ac:dyDescent="0.3">
      <c r="A223" s="446"/>
      <c r="B223" s="169"/>
      <c r="C223" s="132"/>
      <c r="E223" s="890" t="s">
        <v>3675</v>
      </c>
      <c r="F223" s="890" t="s">
        <v>3675</v>
      </c>
    </row>
    <row r="224" spans="1:7" ht="15.75" x14ac:dyDescent="0.3">
      <c r="A224" s="172" t="s">
        <v>2656</v>
      </c>
      <c r="B224" s="169"/>
      <c r="C224" s="132"/>
      <c r="E224" s="890" t="s">
        <v>3675</v>
      </c>
      <c r="F224" s="890" t="s">
        <v>3675</v>
      </c>
    </row>
    <row r="225" spans="1:7" ht="15.75" x14ac:dyDescent="0.3">
      <c r="A225" s="172"/>
      <c r="B225" s="169"/>
      <c r="C225" s="132"/>
      <c r="E225" s="890" t="s">
        <v>3675</v>
      </c>
      <c r="F225" s="890" t="s">
        <v>3675</v>
      </c>
    </row>
    <row r="226" spans="1:7" x14ac:dyDescent="0.25">
      <c r="A226" s="175" t="s">
        <v>2657</v>
      </c>
      <c r="B226" s="169"/>
      <c r="C226" s="132" t="s">
        <v>2640</v>
      </c>
      <c r="D226" s="794" t="s">
        <v>3677</v>
      </c>
      <c r="E226" s="890">
        <v>478</v>
      </c>
      <c r="F226" s="890">
        <v>62</v>
      </c>
      <c r="G226" s="795" t="s">
        <v>3678</v>
      </c>
    </row>
    <row r="227" spans="1:7" x14ac:dyDescent="0.25">
      <c r="A227" s="169" t="s">
        <v>844</v>
      </c>
      <c r="B227" s="169"/>
      <c r="C227" s="132" t="s">
        <v>2658</v>
      </c>
      <c r="D227" s="794" t="s">
        <v>3677</v>
      </c>
      <c r="E227" s="890" t="s">
        <v>68</v>
      </c>
      <c r="F227" s="890" t="s">
        <v>68</v>
      </c>
      <c r="G227" s="795" t="s">
        <v>3678</v>
      </c>
    </row>
    <row r="228" spans="1:7" x14ac:dyDescent="0.25">
      <c r="A228" s="451" t="s">
        <v>2659</v>
      </c>
      <c r="B228" s="169"/>
      <c r="C228" s="132" t="s">
        <v>2660</v>
      </c>
      <c r="D228" s="794" t="s">
        <v>3677</v>
      </c>
      <c r="E228" s="890" t="s">
        <v>68</v>
      </c>
      <c r="F228" s="890" t="s">
        <v>68</v>
      </c>
      <c r="G228" s="795" t="s">
        <v>3678</v>
      </c>
    </row>
    <row r="229" spans="1:7" x14ac:dyDescent="0.25">
      <c r="A229" s="169" t="s">
        <v>2015</v>
      </c>
      <c r="B229" s="169"/>
      <c r="C229" s="132" t="s">
        <v>2661</v>
      </c>
      <c r="D229" s="794" t="s">
        <v>3677</v>
      </c>
      <c r="E229" s="890" t="s">
        <v>68</v>
      </c>
      <c r="F229" s="890" t="s">
        <v>68</v>
      </c>
      <c r="G229" s="795" t="s">
        <v>3678</v>
      </c>
    </row>
    <row r="230" spans="1:7" x14ac:dyDescent="0.25">
      <c r="A230" s="169" t="s">
        <v>2045</v>
      </c>
      <c r="B230" s="169"/>
      <c r="C230" s="132" t="s">
        <v>2662</v>
      </c>
      <c r="D230" s="794" t="s">
        <v>3677</v>
      </c>
      <c r="E230" s="890" t="s">
        <v>68</v>
      </c>
      <c r="F230" s="890" t="s">
        <v>68</v>
      </c>
      <c r="G230" s="795" t="s">
        <v>3678</v>
      </c>
    </row>
    <row r="231" spans="1:7" x14ac:dyDescent="0.25">
      <c r="A231" s="169" t="s">
        <v>2663</v>
      </c>
      <c r="B231" s="169"/>
      <c r="C231" s="132" t="s">
        <v>2664</v>
      </c>
      <c r="D231" s="794" t="s">
        <v>3677</v>
      </c>
      <c r="E231" s="890" t="s">
        <v>68</v>
      </c>
      <c r="F231" s="890" t="s">
        <v>68</v>
      </c>
      <c r="G231" s="795" t="s">
        <v>3678</v>
      </c>
    </row>
    <row r="232" spans="1:7" x14ac:dyDescent="0.25">
      <c r="A232" s="169" t="s">
        <v>2665</v>
      </c>
      <c r="B232" s="169"/>
      <c r="C232" s="132" t="s">
        <v>2666</v>
      </c>
      <c r="D232" s="794" t="s">
        <v>3677</v>
      </c>
      <c r="E232" s="890" t="s">
        <v>68</v>
      </c>
      <c r="F232" s="890" t="s">
        <v>68</v>
      </c>
      <c r="G232" s="795" t="s">
        <v>3678</v>
      </c>
    </row>
    <row r="233" spans="1:7" x14ac:dyDescent="0.25">
      <c r="A233" s="169" t="s">
        <v>2667</v>
      </c>
      <c r="B233" s="169"/>
      <c r="C233" s="132" t="s">
        <v>2668</v>
      </c>
      <c r="D233" s="794" t="s">
        <v>3677</v>
      </c>
      <c r="E233" s="890" t="s">
        <v>68</v>
      </c>
      <c r="F233" s="890" t="s">
        <v>68</v>
      </c>
      <c r="G233" s="795" t="s">
        <v>3678</v>
      </c>
    </row>
    <row r="234" spans="1:7" x14ac:dyDescent="0.25">
      <c r="A234" s="169" t="s">
        <v>2669</v>
      </c>
      <c r="B234" s="169"/>
      <c r="C234" s="132" t="s">
        <v>2670</v>
      </c>
      <c r="D234" s="794" t="s">
        <v>3677</v>
      </c>
      <c r="E234" s="890" t="s">
        <v>68</v>
      </c>
      <c r="F234" s="890" t="s">
        <v>68</v>
      </c>
      <c r="G234" s="795" t="s">
        <v>3678</v>
      </c>
    </row>
    <row r="235" spans="1:7" x14ac:dyDescent="0.25">
      <c r="A235" s="169" t="s">
        <v>2671</v>
      </c>
      <c r="B235" s="169"/>
      <c r="C235" s="132" t="s">
        <v>2672</v>
      </c>
      <c r="D235" s="794" t="s">
        <v>3677</v>
      </c>
      <c r="E235" s="890" t="s">
        <v>68</v>
      </c>
      <c r="F235" s="890" t="s">
        <v>68</v>
      </c>
      <c r="G235" s="795" t="s">
        <v>3678</v>
      </c>
    </row>
    <row r="236" spans="1:7" x14ac:dyDescent="0.25">
      <c r="A236" s="169" t="s">
        <v>2673</v>
      </c>
      <c r="B236" s="169"/>
      <c r="C236" s="132" t="s">
        <v>2674</v>
      </c>
      <c r="D236" s="794" t="s">
        <v>3677</v>
      </c>
      <c r="E236" s="890" t="s">
        <v>68</v>
      </c>
      <c r="F236" s="890" t="s">
        <v>68</v>
      </c>
      <c r="G236" s="795" t="s">
        <v>3678</v>
      </c>
    </row>
    <row r="237" spans="1:7" x14ac:dyDescent="0.25">
      <c r="A237" s="169" t="s">
        <v>2675</v>
      </c>
      <c r="B237" s="169"/>
      <c r="C237" s="132" t="s">
        <v>2676</v>
      </c>
      <c r="D237" s="794" t="s">
        <v>3677</v>
      </c>
      <c r="E237" s="890" t="s">
        <v>68</v>
      </c>
      <c r="F237" s="890" t="s">
        <v>68</v>
      </c>
      <c r="G237" s="795" t="s">
        <v>3678</v>
      </c>
    </row>
    <row r="238" spans="1:7" x14ac:dyDescent="0.25">
      <c r="A238" s="443" t="s">
        <v>316</v>
      </c>
      <c r="B238" s="169"/>
      <c r="C238" s="132" t="s">
        <v>2677</v>
      </c>
      <c r="D238" s="794" t="s">
        <v>3677</v>
      </c>
      <c r="E238" s="890" t="s">
        <v>68</v>
      </c>
      <c r="F238" s="890" t="s">
        <v>68</v>
      </c>
      <c r="G238" s="795" t="s">
        <v>3678</v>
      </c>
    </row>
    <row r="239" spans="1:7" ht="15.75" x14ac:dyDescent="0.3">
      <c r="A239" s="446" t="s">
        <v>1779</v>
      </c>
      <c r="B239" s="169"/>
      <c r="C239" s="768" t="s">
        <v>3611</v>
      </c>
      <c r="D239" s="794" t="s">
        <v>3677</v>
      </c>
      <c r="E239" s="890">
        <v>720</v>
      </c>
      <c r="F239" s="890">
        <v>199</v>
      </c>
      <c r="G239" s="795" t="s">
        <v>3678</v>
      </c>
    </row>
    <row r="240" spans="1:7" ht="15.75" x14ac:dyDescent="0.3">
      <c r="A240" s="446"/>
      <c r="B240" s="169"/>
      <c r="C240" s="132"/>
      <c r="E240" s="890" t="s">
        <v>3675</v>
      </c>
      <c r="F240" s="890" t="s">
        <v>3675</v>
      </c>
    </row>
    <row r="241" spans="1:7" ht="15" customHeight="1" x14ac:dyDescent="0.3">
      <c r="A241" s="446" t="s">
        <v>2678</v>
      </c>
      <c r="B241" s="446"/>
      <c r="C241" s="448"/>
      <c r="E241" s="890" t="s">
        <v>3675</v>
      </c>
      <c r="F241" s="890" t="s">
        <v>3675</v>
      </c>
    </row>
    <row r="242" spans="1:7" ht="15" customHeight="1" x14ac:dyDescent="0.25">
      <c r="A242" s="443"/>
      <c r="B242" s="463"/>
      <c r="C242" s="155"/>
      <c r="E242" s="890" t="s">
        <v>3675</v>
      </c>
      <c r="F242" s="890" t="s">
        <v>3675</v>
      </c>
    </row>
    <row r="243" spans="1:7" ht="15" customHeight="1" x14ac:dyDescent="0.25">
      <c r="A243" s="449" t="s">
        <v>2679</v>
      </c>
      <c r="B243" s="463"/>
      <c r="C243" s="155" t="s">
        <v>2680</v>
      </c>
      <c r="D243" s="794" t="s">
        <v>3677</v>
      </c>
      <c r="E243" s="890">
        <v>3508</v>
      </c>
      <c r="F243" s="890">
        <v>172</v>
      </c>
      <c r="G243" s="795" t="s">
        <v>3678</v>
      </c>
    </row>
    <row r="244" spans="1:7" ht="15" customHeight="1" x14ac:dyDescent="0.25">
      <c r="A244" s="443" t="s">
        <v>2681</v>
      </c>
      <c r="B244" s="465"/>
      <c r="C244" s="373" t="s">
        <v>2682</v>
      </c>
      <c r="D244" s="794" t="s">
        <v>3677</v>
      </c>
      <c r="E244" s="890">
        <v>396</v>
      </c>
      <c r="F244" s="890">
        <v>58</v>
      </c>
      <c r="G244" s="795" t="s">
        <v>3678</v>
      </c>
    </row>
    <row r="245" spans="1:7" ht="15" customHeight="1" x14ac:dyDescent="0.25">
      <c r="A245" s="443" t="s">
        <v>2683</v>
      </c>
      <c r="B245" s="699"/>
      <c r="C245" s="452" t="s">
        <v>2684</v>
      </c>
      <c r="D245" s="794" t="s">
        <v>3677</v>
      </c>
      <c r="E245" s="890">
        <v>90</v>
      </c>
      <c r="F245" s="890">
        <v>28</v>
      </c>
      <c r="G245" s="795" t="s">
        <v>3678</v>
      </c>
    </row>
    <row r="246" spans="1:7" ht="15" customHeight="1" x14ac:dyDescent="0.25">
      <c r="A246" s="443" t="s">
        <v>2685</v>
      </c>
      <c r="B246" s="699"/>
      <c r="C246" s="452" t="s">
        <v>2686</v>
      </c>
      <c r="D246" s="794" t="s">
        <v>3677</v>
      </c>
      <c r="E246" s="890">
        <v>404</v>
      </c>
      <c r="F246" s="890">
        <v>68</v>
      </c>
      <c r="G246" s="795" t="s">
        <v>3678</v>
      </c>
    </row>
    <row r="247" spans="1:7" ht="15" customHeight="1" x14ac:dyDescent="0.25">
      <c r="A247" s="443" t="s">
        <v>2687</v>
      </c>
      <c r="B247" s="465"/>
      <c r="C247" s="373" t="s">
        <v>2688</v>
      </c>
      <c r="D247" s="794" t="s">
        <v>3677</v>
      </c>
      <c r="E247" s="890">
        <v>1099</v>
      </c>
      <c r="F247" s="890">
        <v>94</v>
      </c>
      <c r="G247" s="795" t="s">
        <v>3678</v>
      </c>
    </row>
    <row r="248" spans="1:7" ht="15" customHeight="1" x14ac:dyDescent="0.25">
      <c r="A248" s="443" t="s">
        <v>2689</v>
      </c>
      <c r="B248" s="463"/>
      <c r="C248" s="155" t="s">
        <v>2690</v>
      </c>
      <c r="D248" s="794" t="s">
        <v>3677</v>
      </c>
      <c r="E248" s="890">
        <v>189</v>
      </c>
      <c r="F248" s="890">
        <v>42</v>
      </c>
      <c r="G248" s="795" t="s">
        <v>3678</v>
      </c>
    </row>
    <row r="249" spans="1:7" ht="15" customHeight="1" x14ac:dyDescent="0.25">
      <c r="A249" s="443" t="s">
        <v>2691</v>
      </c>
      <c r="B249" s="463"/>
      <c r="C249" s="155" t="s">
        <v>2692</v>
      </c>
      <c r="D249" s="794" t="s">
        <v>3677</v>
      </c>
      <c r="E249" s="890">
        <v>839</v>
      </c>
      <c r="F249" s="890">
        <v>77</v>
      </c>
      <c r="G249" s="795" t="s">
        <v>3678</v>
      </c>
    </row>
    <row r="250" spans="1:7" ht="15" customHeight="1" x14ac:dyDescent="0.25">
      <c r="A250" s="443" t="s">
        <v>81</v>
      </c>
      <c r="B250" s="463"/>
      <c r="C250" s="155" t="s">
        <v>2693</v>
      </c>
      <c r="D250" s="794" t="s">
        <v>3677</v>
      </c>
      <c r="E250" s="890">
        <v>491</v>
      </c>
      <c r="F250" s="890">
        <v>70</v>
      </c>
      <c r="G250" s="795" t="s">
        <v>3678</v>
      </c>
    </row>
    <row r="251" spans="1:7" ht="15" customHeight="1" x14ac:dyDescent="0.3">
      <c r="A251" s="446" t="s">
        <v>1779</v>
      </c>
      <c r="B251" s="665"/>
      <c r="C251" s="400" t="s">
        <v>3612</v>
      </c>
      <c r="D251" s="794" t="s">
        <v>3677</v>
      </c>
      <c r="E251" s="890">
        <v>25</v>
      </c>
      <c r="F251" s="890">
        <v>10</v>
      </c>
      <c r="G251" s="795" t="s">
        <v>3678</v>
      </c>
    </row>
    <row r="252" spans="1:7" ht="15" customHeight="1" x14ac:dyDescent="0.25">
      <c r="A252" s="182"/>
      <c r="B252" s="182"/>
      <c r="C252" s="430"/>
      <c r="E252" s="890" t="s">
        <v>3675</v>
      </c>
      <c r="F252" s="890" t="s">
        <v>3675</v>
      </c>
    </row>
    <row r="253" spans="1:7" ht="15" customHeight="1" x14ac:dyDescent="0.3">
      <c r="A253" s="446" t="s">
        <v>2694</v>
      </c>
      <c r="B253" s="592"/>
      <c r="C253" s="162"/>
      <c r="E253" s="890" t="s">
        <v>3675</v>
      </c>
      <c r="F253" s="890" t="s">
        <v>3675</v>
      </c>
    </row>
    <row r="254" spans="1:7" ht="15" customHeight="1" x14ac:dyDescent="0.3">
      <c r="A254" s="446"/>
      <c r="B254" s="160"/>
      <c r="C254" s="161"/>
      <c r="E254" s="890" t="s">
        <v>3675</v>
      </c>
      <c r="F254" s="890" t="s">
        <v>3675</v>
      </c>
    </row>
    <row r="255" spans="1:7" ht="15" customHeight="1" x14ac:dyDescent="0.25">
      <c r="A255" s="449" t="s">
        <v>3466</v>
      </c>
      <c r="B255" s="463"/>
      <c r="C255" s="155" t="s">
        <v>2680</v>
      </c>
      <c r="D255" s="794" t="s">
        <v>3677</v>
      </c>
      <c r="E255" s="890">
        <v>3508</v>
      </c>
      <c r="F255" s="890">
        <v>172</v>
      </c>
      <c r="G255" s="795" t="s">
        <v>3678</v>
      </c>
    </row>
    <row r="256" spans="1:7" ht="15" customHeight="1" x14ac:dyDescent="0.25">
      <c r="A256" s="443" t="s">
        <v>2695</v>
      </c>
      <c r="B256" s="592"/>
      <c r="C256" s="162" t="s">
        <v>2696</v>
      </c>
      <c r="D256" s="794" t="s">
        <v>3677</v>
      </c>
      <c r="E256" s="890">
        <v>100</v>
      </c>
      <c r="F256" s="890">
        <v>30</v>
      </c>
      <c r="G256" s="795" t="s">
        <v>3678</v>
      </c>
    </row>
    <row r="257" spans="1:7" ht="15" customHeight="1" x14ac:dyDescent="0.25">
      <c r="A257" s="443" t="s">
        <v>2697</v>
      </c>
      <c r="B257" s="592"/>
      <c r="C257" s="162" t="s">
        <v>2698</v>
      </c>
      <c r="D257" s="794" t="s">
        <v>3677</v>
      </c>
      <c r="E257" s="890">
        <v>72</v>
      </c>
      <c r="F257" s="890">
        <v>24</v>
      </c>
      <c r="G257" s="795" t="s">
        <v>3678</v>
      </c>
    </row>
    <row r="258" spans="1:7" ht="15" customHeight="1" x14ac:dyDescent="0.25">
      <c r="A258" s="443" t="s">
        <v>2699</v>
      </c>
      <c r="B258" s="592"/>
      <c r="C258" s="162" t="s">
        <v>2700</v>
      </c>
      <c r="D258" s="794" t="s">
        <v>3677</v>
      </c>
      <c r="E258" s="890">
        <v>159</v>
      </c>
      <c r="F258" s="890">
        <v>35</v>
      </c>
      <c r="G258" s="795" t="s">
        <v>3678</v>
      </c>
    </row>
    <row r="259" spans="1:7" ht="30" customHeight="1" x14ac:dyDescent="0.25">
      <c r="A259" s="453" t="s">
        <v>2701</v>
      </c>
      <c r="B259" s="592"/>
      <c r="C259" s="162" t="s">
        <v>2702</v>
      </c>
      <c r="D259" s="794" t="s">
        <v>3677</v>
      </c>
      <c r="E259" s="890">
        <v>199</v>
      </c>
      <c r="F259" s="890">
        <v>37</v>
      </c>
      <c r="G259" s="795" t="s">
        <v>3678</v>
      </c>
    </row>
    <row r="260" spans="1:7" ht="15" customHeight="1" x14ac:dyDescent="0.25">
      <c r="A260" s="443" t="s">
        <v>2703</v>
      </c>
      <c r="B260" s="160"/>
      <c r="C260" s="161" t="s">
        <v>2704</v>
      </c>
      <c r="D260" s="794" t="s">
        <v>3677</v>
      </c>
      <c r="E260" s="890">
        <v>204</v>
      </c>
      <c r="F260" s="890">
        <v>47</v>
      </c>
      <c r="G260" s="795" t="s">
        <v>3678</v>
      </c>
    </row>
    <row r="261" spans="1:7" ht="15" customHeight="1" x14ac:dyDescent="0.25">
      <c r="A261" s="443" t="s">
        <v>2705</v>
      </c>
      <c r="B261" s="160"/>
      <c r="C261" s="161" t="s">
        <v>2706</v>
      </c>
      <c r="D261" s="794" t="s">
        <v>3677</v>
      </c>
      <c r="E261" s="890">
        <v>720</v>
      </c>
      <c r="F261" s="890">
        <v>73</v>
      </c>
      <c r="G261" s="795" t="s">
        <v>3678</v>
      </c>
    </row>
    <row r="262" spans="1:7" ht="15" customHeight="1" x14ac:dyDescent="0.25">
      <c r="A262" s="443" t="s">
        <v>2707</v>
      </c>
      <c r="B262" s="160"/>
      <c r="C262" s="161" t="s">
        <v>2708</v>
      </c>
      <c r="D262" s="794" t="s">
        <v>3677</v>
      </c>
      <c r="E262" s="890">
        <v>1970</v>
      </c>
      <c r="F262" s="890">
        <v>135</v>
      </c>
      <c r="G262" s="795" t="s">
        <v>3678</v>
      </c>
    </row>
    <row r="263" spans="1:7" ht="15" customHeight="1" x14ac:dyDescent="0.25">
      <c r="A263" s="454" t="s">
        <v>1366</v>
      </c>
      <c r="B263" s="455"/>
      <c r="C263" s="455" t="s">
        <v>2709</v>
      </c>
      <c r="D263" s="897" t="s">
        <v>3677</v>
      </c>
      <c r="E263" s="891">
        <v>174</v>
      </c>
      <c r="F263" s="891">
        <v>38</v>
      </c>
      <c r="G263" s="807" t="s">
        <v>3678</v>
      </c>
    </row>
    <row r="264" spans="1:7" ht="15" customHeight="1" x14ac:dyDescent="0.25">
      <c r="A264" s="700" t="s">
        <v>3452</v>
      </c>
      <c r="B264" s="700"/>
      <c r="C264" s="700"/>
      <c r="D264" s="885"/>
      <c r="E264" s="264"/>
      <c r="F264" s="264"/>
      <c r="G264" s="264"/>
    </row>
    <row r="265" spans="1:7" ht="15" customHeight="1" x14ac:dyDescent="0.25">
      <c r="A265" s="607" t="s">
        <v>3320</v>
      </c>
      <c r="E265" s="264"/>
      <c r="F265" s="264"/>
      <c r="G265" s="264"/>
    </row>
    <row r="266" spans="1:7" ht="15" customHeight="1" x14ac:dyDescent="0.25">
      <c r="E266" s="264"/>
      <c r="F266" s="264"/>
      <c r="G266" s="264"/>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62" style="157" customWidth="1"/>
    <col min="2" max="2" width="59.42578125" style="157" customWidth="1"/>
    <col min="3" max="3" width="54.42578125" style="157" customWidth="1"/>
    <col min="4" max="4" width="19.28515625" style="157" customWidth="1"/>
    <col min="5" max="5" width="16.42578125" style="157" customWidth="1"/>
    <col min="6" max="6" width="16.7109375" style="157" customWidth="1"/>
    <col min="7" max="7" width="51.85546875" style="157" customWidth="1"/>
    <col min="8" max="16384" width="9.140625" style="157"/>
  </cols>
  <sheetData>
    <row r="1" spans="1:7" x14ac:dyDescent="0.25">
      <c r="A1" s="701" t="s">
        <v>3468</v>
      </c>
    </row>
    <row r="2" spans="1:7" ht="15.75" x14ac:dyDescent="0.3">
      <c r="A2" s="629" t="s">
        <v>3469</v>
      </c>
    </row>
    <row r="3" spans="1:7" ht="44.25" customHeight="1" x14ac:dyDescent="0.25">
      <c r="A3" s="920" t="s">
        <v>3555</v>
      </c>
      <c r="B3" s="920"/>
      <c r="C3" s="920"/>
      <c r="D3" s="876"/>
    </row>
    <row r="4" spans="1:7" x14ac:dyDescent="0.25">
      <c r="A4" s="526" t="s">
        <v>578</v>
      </c>
      <c r="B4" s="163"/>
      <c r="C4" s="528"/>
      <c r="D4" s="877"/>
      <c r="E4" s="163"/>
      <c r="F4" s="163"/>
      <c r="G4" s="163"/>
    </row>
    <row r="5" spans="1:7" ht="63.75" customHeight="1" x14ac:dyDescent="0.25">
      <c r="A5" s="157" t="s">
        <v>65</v>
      </c>
      <c r="B5" s="157" t="s">
        <v>66</v>
      </c>
      <c r="C5" s="157" t="s">
        <v>67</v>
      </c>
      <c r="D5" s="645" t="s">
        <v>3671</v>
      </c>
      <c r="E5" s="645" t="s">
        <v>3748</v>
      </c>
      <c r="F5" s="896" t="s">
        <v>3749</v>
      </c>
      <c r="G5" s="584" t="s">
        <v>3672</v>
      </c>
    </row>
    <row r="6" spans="1:7" ht="15" customHeight="1" x14ac:dyDescent="0.3">
      <c r="A6" s="456" t="s">
        <v>586</v>
      </c>
      <c r="B6" s="457" t="s">
        <v>617</v>
      </c>
      <c r="C6" s="789"/>
      <c r="D6" s="792">
        <v>77566.755740559005</v>
      </c>
      <c r="E6" s="898">
        <v>77570</v>
      </c>
      <c r="F6" s="890">
        <v>514</v>
      </c>
      <c r="G6" s="264" t="s">
        <v>3676</v>
      </c>
    </row>
    <row r="7" spans="1:7" ht="15" customHeight="1" x14ac:dyDescent="0.25">
      <c r="A7" s="458"/>
      <c r="B7" s="459"/>
      <c r="C7" s="790"/>
      <c r="D7" s="792" t="s">
        <v>3675</v>
      </c>
      <c r="E7" s="898" t="s">
        <v>3675</v>
      </c>
      <c r="F7" s="890" t="s">
        <v>3675</v>
      </c>
    </row>
    <row r="8" spans="1:7" ht="15" customHeight="1" x14ac:dyDescent="0.3">
      <c r="A8" s="460" t="s">
        <v>2710</v>
      </c>
      <c r="B8" s="461"/>
      <c r="C8" s="368"/>
      <c r="D8" s="792" t="s">
        <v>3675</v>
      </c>
      <c r="E8" s="898" t="s">
        <v>3675</v>
      </c>
      <c r="F8" s="890" t="s">
        <v>3675</v>
      </c>
    </row>
    <row r="9" spans="1:7" ht="15" customHeight="1" x14ac:dyDescent="0.3">
      <c r="A9" s="460"/>
      <c r="B9" s="461"/>
      <c r="C9" s="368"/>
      <c r="D9" s="792" t="s">
        <v>3675</v>
      </c>
      <c r="E9" s="898" t="s">
        <v>3675</v>
      </c>
      <c r="F9" s="890" t="s">
        <v>3675</v>
      </c>
    </row>
    <row r="10" spans="1:7" ht="15" customHeight="1" x14ac:dyDescent="0.25">
      <c r="A10" s="462" t="s">
        <v>2711</v>
      </c>
      <c r="B10" s="463" t="s">
        <v>2117</v>
      </c>
      <c r="C10" s="371" t="s">
        <v>2712</v>
      </c>
      <c r="D10" s="817" t="s">
        <v>3677</v>
      </c>
      <c r="E10" s="898">
        <v>10810</v>
      </c>
      <c r="F10" s="890">
        <v>347</v>
      </c>
      <c r="G10" s="795" t="s">
        <v>3678</v>
      </c>
    </row>
    <row r="11" spans="1:7" ht="15" customHeight="1" x14ac:dyDescent="0.25">
      <c r="A11" s="462" t="s">
        <v>2713</v>
      </c>
      <c r="B11" s="463" t="s">
        <v>2117</v>
      </c>
      <c r="C11" s="371" t="s">
        <v>2714</v>
      </c>
      <c r="D11" s="817" t="s">
        <v>3677</v>
      </c>
      <c r="E11" s="898">
        <v>6344</v>
      </c>
      <c r="F11" s="890">
        <v>258</v>
      </c>
      <c r="G11" s="795" t="s">
        <v>3678</v>
      </c>
    </row>
    <row r="12" spans="1:7" ht="15" customHeight="1" x14ac:dyDescent="0.25">
      <c r="A12" s="464" t="s">
        <v>2715</v>
      </c>
      <c r="B12" s="463" t="s">
        <v>2117</v>
      </c>
      <c r="C12" s="371" t="s">
        <v>2716</v>
      </c>
      <c r="D12" s="817" t="s">
        <v>3677</v>
      </c>
      <c r="E12" s="898">
        <v>12220</v>
      </c>
      <c r="F12" s="890">
        <v>297</v>
      </c>
      <c r="G12" s="795" t="s">
        <v>3678</v>
      </c>
    </row>
    <row r="13" spans="1:7" ht="15" customHeight="1" x14ac:dyDescent="0.25">
      <c r="A13" s="462" t="s">
        <v>2717</v>
      </c>
      <c r="B13" s="463" t="s">
        <v>2117</v>
      </c>
      <c r="C13" s="371" t="s">
        <v>2718</v>
      </c>
      <c r="D13" s="817" t="s">
        <v>3677</v>
      </c>
      <c r="E13" s="898">
        <v>13560</v>
      </c>
      <c r="F13" s="890">
        <v>293</v>
      </c>
      <c r="G13" s="795" t="s">
        <v>3678</v>
      </c>
    </row>
    <row r="14" spans="1:7" ht="15" customHeight="1" x14ac:dyDescent="0.25">
      <c r="A14" s="462" t="s">
        <v>2719</v>
      </c>
      <c r="B14" s="463" t="s">
        <v>2117</v>
      </c>
      <c r="C14" s="371" t="s">
        <v>2720</v>
      </c>
      <c r="D14" s="817" t="s">
        <v>3677</v>
      </c>
      <c r="E14" s="898">
        <v>3132</v>
      </c>
      <c r="F14" s="890">
        <v>172</v>
      </c>
      <c r="G14" s="795" t="s">
        <v>3678</v>
      </c>
    </row>
    <row r="15" spans="1:7" ht="15" customHeight="1" x14ac:dyDescent="0.25">
      <c r="A15" s="462" t="s">
        <v>2721</v>
      </c>
      <c r="B15" s="463" t="s">
        <v>2117</v>
      </c>
      <c r="C15" s="371" t="s">
        <v>2722</v>
      </c>
      <c r="D15" s="817" t="s">
        <v>3677</v>
      </c>
      <c r="E15" s="898">
        <v>9091</v>
      </c>
      <c r="F15" s="890">
        <v>273</v>
      </c>
      <c r="G15" s="795" t="s">
        <v>3678</v>
      </c>
    </row>
    <row r="16" spans="1:7" ht="15" customHeight="1" x14ac:dyDescent="0.25">
      <c r="A16" s="462" t="s">
        <v>2723</v>
      </c>
      <c r="B16" s="463" t="s">
        <v>2117</v>
      </c>
      <c r="C16" s="371" t="s">
        <v>2724</v>
      </c>
      <c r="D16" s="817" t="s">
        <v>3677</v>
      </c>
      <c r="E16" s="898">
        <v>3714</v>
      </c>
      <c r="F16" s="890">
        <v>192</v>
      </c>
      <c r="G16" s="795" t="s">
        <v>3678</v>
      </c>
    </row>
    <row r="17" spans="1:7" ht="15" customHeight="1" x14ac:dyDescent="0.25">
      <c r="A17" s="462" t="s">
        <v>2725</v>
      </c>
      <c r="B17" s="463" t="s">
        <v>2117</v>
      </c>
      <c r="C17" s="371" t="s">
        <v>2726</v>
      </c>
      <c r="D17" s="817" t="s">
        <v>3677</v>
      </c>
      <c r="E17" s="898">
        <v>4344</v>
      </c>
      <c r="F17" s="890">
        <v>192</v>
      </c>
      <c r="G17" s="795" t="s">
        <v>3678</v>
      </c>
    </row>
    <row r="18" spans="1:7" ht="15" customHeight="1" x14ac:dyDescent="0.25">
      <c r="A18" s="462" t="s">
        <v>2727</v>
      </c>
      <c r="B18" s="463" t="s">
        <v>2117</v>
      </c>
      <c r="C18" s="372" t="s">
        <v>2728</v>
      </c>
      <c r="D18" s="817" t="s">
        <v>3677</v>
      </c>
      <c r="E18" s="898">
        <v>5886</v>
      </c>
      <c r="F18" s="890">
        <v>241</v>
      </c>
      <c r="G18" s="795" t="s">
        <v>3678</v>
      </c>
    </row>
    <row r="19" spans="1:7" ht="15" customHeight="1" x14ac:dyDescent="0.25">
      <c r="A19" s="462" t="s">
        <v>316</v>
      </c>
      <c r="B19" s="463" t="s">
        <v>2117</v>
      </c>
      <c r="C19" s="371" t="s">
        <v>2729</v>
      </c>
      <c r="D19" s="817" t="s">
        <v>3677</v>
      </c>
      <c r="E19" s="898">
        <v>8464</v>
      </c>
      <c r="F19" s="890">
        <v>322</v>
      </c>
      <c r="G19" s="795" t="s">
        <v>3678</v>
      </c>
    </row>
    <row r="20" spans="1:7" ht="15" customHeight="1" x14ac:dyDescent="0.3">
      <c r="A20" s="419" t="s">
        <v>1779</v>
      </c>
      <c r="B20" s="461" t="s">
        <v>3556</v>
      </c>
      <c r="C20" s="372" t="s">
        <v>2730</v>
      </c>
      <c r="D20" s="817" t="s">
        <v>3677</v>
      </c>
      <c r="E20" s="898">
        <v>500</v>
      </c>
      <c r="F20" s="890" t="s">
        <v>3675</v>
      </c>
      <c r="G20" s="795" t="s">
        <v>3678</v>
      </c>
    </row>
    <row r="21" spans="1:7" ht="15" customHeight="1" x14ac:dyDescent="0.3">
      <c r="A21" s="466"/>
      <c r="B21" s="467"/>
      <c r="C21" s="155"/>
      <c r="E21" s="898" t="s">
        <v>3675</v>
      </c>
      <c r="F21" s="890" t="s">
        <v>3675</v>
      </c>
    </row>
    <row r="22" spans="1:7" ht="15" customHeight="1" x14ac:dyDescent="0.3">
      <c r="A22" s="466" t="s">
        <v>2731</v>
      </c>
      <c r="B22" s="463"/>
      <c r="C22" s="371"/>
      <c r="E22" s="898" t="s">
        <v>3675</v>
      </c>
      <c r="F22" s="890" t="s">
        <v>3675</v>
      </c>
    </row>
    <row r="23" spans="1:7" ht="15" customHeight="1" x14ac:dyDescent="0.3">
      <c r="A23" s="466"/>
      <c r="B23" s="463"/>
      <c r="C23" s="371"/>
      <c r="E23" s="898" t="s">
        <v>3675</v>
      </c>
      <c r="F23" s="890" t="s">
        <v>3675</v>
      </c>
    </row>
    <row r="24" spans="1:7" ht="15" customHeight="1" x14ac:dyDescent="0.25">
      <c r="A24" s="468" t="s">
        <v>3471</v>
      </c>
      <c r="B24" s="463" t="s">
        <v>2117</v>
      </c>
      <c r="C24" s="371" t="s">
        <v>2732</v>
      </c>
      <c r="D24" s="792">
        <v>73839.322051314404</v>
      </c>
      <c r="E24" s="898">
        <v>73840</v>
      </c>
      <c r="F24" s="890">
        <v>503</v>
      </c>
      <c r="G24" s="264" t="s">
        <v>3676</v>
      </c>
    </row>
    <row r="25" spans="1:7" ht="15" customHeight="1" x14ac:dyDescent="0.25">
      <c r="A25" s="469" t="s">
        <v>1292</v>
      </c>
      <c r="B25" s="463" t="s">
        <v>2117</v>
      </c>
      <c r="C25" s="371" t="s">
        <v>2733</v>
      </c>
      <c r="D25" s="792">
        <v>14687.3575733254</v>
      </c>
      <c r="E25" s="898">
        <v>14690</v>
      </c>
      <c r="F25" s="890">
        <v>361</v>
      </c>
      <c r="G25" s="264" t="s">
        <v>3676</v>
      </c>
    </row>
    <row r="26" spans="1:7" ht="15" customHeight="1" x14ac:dyDescent="0.25">
      <c r="A26" s="469" t="s">
        <v>1294</v>
      </c>
      <c r="B26" s="463" t="s">
        <v>2117</v>
      </c>
      <c r="C26" s="371" t="s">
        <v>2734</v>
      </c>
      <c r="D26" s="792">
        <v>58363.283981647197</v>
      </c>
      <c r="E26" s="898">
        <v>58360</v>
      </c>
      <c r="F26" s="890">
        <v>531</v>
      </c>
      <c r="G26" s="264" t="s">
        <v>3676</v>
      </c>
    </row>
    <row r="27" spans="1:7" ht="15" customHeight="1" x14ac:dyDescent="0.25">
      <c r="A27" s="469" t="s">
        <v>682</v>
      </c>
      <c r="B27" s="463" t="s">
        <v>2117</v>
      </c>
      <c r="C27" s="371" t="s">
        <v>2735</v>
      </c>
      <c r="D27" s="792">
        <v>788.68049634054501</v>
      </c>
      <c r="E27" s="898">
        <v>789</v>
      </c>
      <c r="F27" s="890">
        <v>88</v>
      </c>
    </row>
    <row r="28" spans="1:7" ht="15" customHeight="1" x14ac:dyDescent="0.3">
      <c r="A28" s="466"/>
      <c r="B28" s="467"/>
      <c r="C28" s="155"/>
      <c r="D28" s="792" t="s">
        <v>3675</v>
      </c>
      <c r="E28" s="898" t="s">
        <v>3675</v>
      </c>
      <c r="F28" s="890" t="s">
        <v>3675</v>
      </c>
    </row>
    <row r="29" spans="1:7" ht="15" customHeight="1" x14ac:dyDescent="0.3">
      <c r="A29" s="442" t="s">
        <v>2736</v>
      </c>
      <c r="B29" s="470"/>
      <c r="C29" s="373"/>
      <c r="D29" s="792" t="s">
        <v>3675</v>
      </c>
      <c r="E29" s="898" t="s">
        <v>3675</v>
      </c>
      <c r="F29" s="890" t="s">
        <v>3675</v>
      </c>
    </row>
    <row r="30" spans="1:7" ht="15" customHeight="1" x14ac:dyDescent="0.3">
      <c r="A30" s="442"/>
      <c r="B30" s="467"/>
      <c r="C30" s="155"/>
      <c r="D30" s="792" t="s">
        <v>3675</v>
      </c>
      <c r="E30" s="898" t="s">
        <v>3675</v>
      </c>
      <c r="F30" s="890" t="s">
        <v>3675</v>
      </c>
    </row>
    <row r="31" spans="1:7" ht="15" customHeight="1" x14ac:dyDescent="0.3">
      <c r="A31" s="442" t="s">
        <v>586</v>
      </c>
      <c r="B31" s="463" t="s">
        <v>2117</v>
      </c>
      <c r="C31" s="298" t="s">
        <v>2737</v>
      </c>
      <c r="D31" s="792">
        <v>43876.6756919291</v>
      </c>
      <c r="E31" s="898">
        <v>43880</v>
      </c>
      <c r="F31" s="890">
        <v>599</v>
      </c>
      <c r="G31" s="264" t="s">
        <v>3676</v>
      </c>
    </row>
    <row r="32" spans="1:7" ht="15" customHeight="1" x14ac:dyDescent="0.3">
      <c r="A32" s="442"/>
      <c r="B32" s="421"/>
      <c r="C32" s="369"/>
      <c r="D32" s="792" t="s">
        <v>3675</v>
      </c>
      <c r="E32" s="898" t="s">
        <v>3675</v>
      </c>
      <c r="F32" s="890" t="s">
        <v>3675</v>
      </c>
    </row>
    <row r="33" spans="1:7" ht="15" customHeight="1" x14ac:dyDescent="0.3">
      <c r="A33" s="434" t="s">
        <v>3470</v>
      </c>
      <c r="B33" s="299"/>
      <c r="C33" s="298"/>
      <c r="D33" s="792" t="s">
        <v>3675</v>
      </c>
      <c r="E33" s="898" t="s">
        <v>3675</v>
      </c>
      <c r="F33" s="890" t="s">
        <v>3675</v>
      </c>
    </row>
    <row r="34" spans="1:7" ht="15" customHeight="1" x14ac:dyDescent="0.25">
      <c r="A34" s="431"/>
      <c r="B34" s="299"/>
      <c r="C34" s="298"/>
      <c r="D34" s="792" t="s">
        <v>3675</v>
      </c>
      <c r="E34" s="898" t="s">
        <v>3675</v>
      </c>
      <c r="F34" s="890" t="s">
        <v>3675</v>
      </c>
    </row>
    <row r="35" spans="1:7" ht="15" customHeight="1" x14ac:dyDescent="0.25">
      <c r="A35" s="471" t="s">
        <v>2738</v>
      </c>
      <c r="B35" s="463" t="s">
        <v>2117</v>
      </c>
      <c r="C35" s="298" t="s">
        <v>2739</v>
      </c>
      <c r="D35" s="792">
        <v>2936.48165551684</v>
      </c>
      <c r="E35" s="898">
        <v>2936</v>
      </c>
      <c r="F35" s="890">
        <v>160</v>
      </c>
    </row>
    <row r="36" spans="1:7" ht="15" customHeight="1" x14ac:dyDescent="0.25">
      <c r="A36" s="431" t="s">
        <v>2740</v>
      </c>
      <c r="B36" s="463" t="s">
        <v>2117</v>
      </c>
      <c r="C36" s="298" t="s">
        <v>2741</v>
      </c>
      <c r="D36" s="792">
        <v>13474.525833776701</v>
      </c>
      <c r="E36" s="898">
        <v>13470</v>
      </c>
      <c r="F36" s="890">
        <v>375</v>
      </c>
      <c r="G36" s="264" t="s">
        <v>3676</v>
      </c>
    </row>
    <row r="37" spans="1:7" ht="15" customHeight="1" x14ac:dyDescent="0.25">
      <c r="A37" s="624" t="s">
        <v>2742</v>
      </c>
      <c r="B37" s="463" t="s">
        <v>2117</v>
      </c>
      <c r="C37" s="298" t="s">
        <v>2743</v>
      </c>
      <c r="D37" s="793">
        <v>1644.8912522773301</v>
      </c>
      <c r="E37" s="899">
        <v>1645</v>
      </c>
      <c r="F37" s="891">
        <v>123</v>
      </c>
      <c r="G37" s="163"/>
    </row>
    <row r="38" spans="1:7" ht="15" customHeight="1" x14ac:dyDescent="0.25">
      <c r="A38" s="657" t="s">
        <v>3326</v>
      </c>
      <c r="B38" s="167"/>
      <c r="C38" s="167"/>
      <c r="D38" s="264"/>
    </row>
    <row r="340" ht="17.25" customHeight="1" x14ac:dyDescent="0.25"/>
  </sheetData>
  <mergeCells count="1">
    <mergeCell ref="A3:C3"/>
  </mergeCells>
  <hyperlinks>
    <hyperlink ref="A4" location="Contents!A1" display="Back to contents"/>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800000"/>
  </sheetPr>
  <dimension ref="A1:H340"/>
  <sheetViews>
    <sheetView zoomScale="80" zoomScaleNormal="80" workbookViewId="0">
      <pane xSplit="1" ySplit="6" topLeftCell="B7"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68.5703125" style="157" customWidth="1"/>
    <col min="2" max="2" width="24" style="157" customWidth="1"/>
    <col min="3" max="3" width="99.85546875" style="157" customWidth="1"/>
    <col min="4" max="4" width="92.7109375" style="157" customWidth="1"/>
    <col min="5" max="5" width="21.140625" style="157" customWidth="1"/>
    <col min="6" max="6" width="16.140625" style="157" customWidth="1"/>
    <col min="7" max="7" width="16.7109375" style="157" customWidth="1"/>
    <col min="8" max="8" width="44.28515625" style="157" customWidth="1"/>
    <col min="9" max="16384" width="9.140625" style="157"/>
  </cols>
  <sheetData>
    <row r="1" spans="1:8" x14ac:dyDescent="0.25">
      <c r="A1" s="157" t="s">
        <v>3472</v>
      </c>
      <c r="B1" s="430"/>
      <c r="C1" s="265"/>
    </row>
    <row r="2" spans="1:8" ht="15.75" x14ac:dyDescent="0.3">
      <c r="A2" s="707" t="s">
        <v>3473</v>
      </c>
      <c r="C2" s="265"/>
    </row>
    <row r="3" spans="1:8" ht="30.75" customHeight="1" x14ac:dyDescent="0.25">
      <c r="A3" s="920" t="s">
        <v>3555</v>
      </c>
      <c r="B3" s="920"/>
      <c r="C3" s="920"/>
      <c r="D3" s="643"/>
      <c r="E3" s="643"/>
    </row>
    <row r="4" spans="1:8" x14ac:dyDescent="0.25">
      <c r="A4" s="702" t="s">
        <v>578</v>
      </c>
      <c r="C4" s="265"/>
    </row>
    <row r="5" spans="1:8" ht="34.5" customHeight="1" x14ac:dyDescent="0.25">
      <c r="A5" s="924" t="s">
        <v>3474</v>
      </c>
      <c r="B5" s="924"/>
      <c r="C5" s="924"/>
      <c r="D5" s="528"/>
      <c r="E5" s="877"/>
      <c r="F5" s="163"/>
      <c r="G5" s="163"/>
      <c r="H5" s="163"/>
    </row>
    <row r="6" spans="1:8" ht="66.75" customHeight="1" x14ac:dyDescent="0.25">
      <c r="A6" s="157" t="s">
        <v>65</v>
      </c>
      <c r="B6" s="157" t="s">
        <v>66</v>
      </c>
      <c r="C6" s="157" t="s">
        <v>67</v>
      </c>
      <c r="D6" s="709" t="s">
        <v>3482</v>
      </c>
      <c r="E6" s="645" t="s">
        <v>3671</v>
      </c>
      <c r="F6" s="645" t="s">
        <v>3748</v>
      </c>
      <c r="G6" s="645" t="s">
        <v>3749</v>
      </c>
      <c r="H6" s="163" t="s">
        <v>3672</v>
      </c>
    </row>
    <row r="7" spans="1:8" ht="15.75" x14ac:dyDescent="0.3">
      <c r="A7" s="472" t="s">
        <v>2736</v>
      </c>
      <c r="B7" s="473"/>
      <c r="C7" s="473"/>
      <c r="D7" s="703" t="s">
        <v>2901</v>
      </c>
      <c r="E7" s="886"/>
    </row>
    <row r="8" spans="1:8" x14ac:dyDescent="0.25">
      <c r="A8" s="263"/>
      <c r="B8" s="263"/>
      <c r="C8" s="263"/>
      <c r="D8" s="704"/>
      <c r="E8" s="704"/>
    </row>
    <row r="9" spans="1:8" ht="15.75" x14ac:dyDescent="0.3">
      <c r="A9" s="263" t="s">
        <v>586</v>
      </c>
      <c r="B9" s="263"/>
      <c r="C9" s="263"/>
      <c r="D9" s="705"/>
      <c r="E9" s="705"/>
    </row>
    <row r="10" spans="1:8" ht="15.75" x14ac:dyDescent="0.3">
      <c r="A10" s="263" t="s">
        <v>2744</v>
      </c>
      <c r="B10" s="263"/>
      <c r="C10" s="263" t="s">
        <v>2745</v>
      </c>
      <c r="D10" s="705"/>
      <c r="E10" s="792">
        <v>113155.34004844401</v>
      </c>
      <c r="F10" s="898">
        <v>113200</v>
      </c>
      <c r="G10" s="890">
        <v>2213</v>
      </c>
      <c r="H10" s="264" t="s">
        <v>3676</v>
      </c>
    </row>
    <row r="11" spans="1:8" ht="30" x14ac:dyDescent="0.25">
      <c r="A11" s="263" t="s">
        <v>2746</v>
      </c>
      <c r="B11" s="263"/>
      <c r="C11" s="263" t="s">
        <v>3567</v>
      </c>
      <c r="D11" s="265" t="s">
        <v>2902</v>
      </c>
      <c r="E11" s="792">
        <v>1400</v>
      </c>
      <c r="F11" s="898">
        <v>1364</v>
      </c>
      <c r="G11" s="890">
        <v>123</v>
      </c>
      <c r="H11" s="795" t="s">
        <v>3685</v>
      </c>
    </row>
    <row r="12" spans="1:8" ht="15.75" x14ac:dyDescent="0.3">
      <c r="A12" s="263" t="s">
        <v>2747</v>
      </c>
      <c r="B12" s="263"/>
      <c r="C12" s="263" t="s">
        <v>2748</v>
      </c>
      <c r="D12" s="705"/>
      <c r="E12" s="811">
        <v>449389577.15799999</v>
      </c>
      <c r="F12" s="898">
        <v>450100000</v>
      </c>
      <c r="G12" s="890">
        <v>20380000</v>
      </c>
      <c r="H12" s="795" t="s">
        <v>3685</v>
      </c>
    </row>
    <row r="13" spans="1:8" x14ac:dyDescent="0.25">
      <c r="A13" s="263"/>
      <c r="B13" s="263"/>
      <c r="C13" s="263"/>
      <c r="D13" s="265"/>
      <c r="E13" s="792" t="s">
        <v>3675</v>
      </c>
      <c r="F13" s="898" t="s">
        <v>3675</v>
      </c>
      <c r="G13" s="890" t="s">
        <v>3675</v>
      </c>
    </row>
    <row r="14" spans="1:8" ht="19.5" x14ac:dyDescent="0.3">
      <c r="A14" s="475" t="s">
        <v>3476</v>
      </c>
      <c r="B14" s="263"/>
      <c r="C14" s="263"/>
      <c r="D14" s="706"/>
      <c r="E14" s="792" t="s">
        <v>3675</v>
      </c>
      <c r="F14" s="898" t="s">
        <v>3675</v>
      </c>
      <c r="G14" s="890" t="s">
        <v>3675</v>
      </c>
    </row>
    <row r="15" spans="1:8" x14ac:dyDescent="0.25">
      <c r="A15" s="263"/>
      <c r="B15" s="263"/>
      <c r="C15" s="263"/>
      <c r="D15" s="706"/>
      <c r="E15" s="792" t="s">
        <v>3675</v>
      </c>
      <c r="F15" s="898" t="s">
        <v>3675</v>
      </c>
      <c r="G15" s="890" t="s">
        <v>3675</v>
      </c>
    </row>
    <row r="16" spans="1:8" x14ac:dyDescent="0.25">
      <c r="A16" s="263" t="s">
        <v>2749</v>
      </c>
      <c r="B16" s="263"/>
      <c r="C16" s="263"/>
      <c r="D16" s="265"/>
      <c r="E16" s="792" t="s">
        <v>3675</v>
      </c>
      <c r="F16" s="898" t="s">
        <v>3675</v>
      </c>
      <c r="G16" s="890" t="s">
        <v>3675</v>
      </c>
    </row>
    <row r="17" spans="1:8" x14ac:dyDescent="0.25">
      <c r="A17" s="263" t="s">
        <v>2750</v>
      </c>
      <c r="C17" s="263" t="s">
        <v>2751</v>
      </c>
      <c r="D17" s="265"/>
      <c r="E17" s="792">
        <v>12.9264702781501</v>
      </c>
      <c r="F17" s="898">
        <v>13</v>
      </c>
      <c r="G17" s="890">
        <v>12</v>
      </c>
    </row>
    <row r="18" spans="1:8" ht="45" x14ac:dyDescent="0.25">
      <c r="A18" s="263" t="s">
        <v>2752</v>
      </c>
      <c r="B18" s="263"/>
      <c r="C18" s="263" t="s">
        <v>3568</v>
      </c>
      <c r="D18" s="265" t="s">
        <v>2903</v>
      </c>
      <c r="E18" s="792">
        <v>4500</v>
      </c>
      <c r="F18" s="898">
        <v>4500</v>
      </c>
      <c r="G18" s="890">
        <v>4642</v>
      </c>
      <c r="H18" s="795"/>
    </row>
    <row r="19" spans="1:8" x14ac:dyDescent="0.25">
      <c r="A19" s="263" t="s">
        <v>2753</v>
      </c>
      <c r="B19" s="263"/>
      <c r="C19" s="263" t="s">
        <v>2754</v>
      </c>
      <c r="D19" s="265"/>
      <c r="E19" s="792">
        <v>44765.904000000002</v>
      </c>
      <c r="F19" s="898">
        <v>44770</v>
      </c>
      <c r="G19" s="890">
        <v>52250</v>
      </c>
      <c r="H19" s="264" t="s">
        <v>3676</v>
      </c>
    </row>
    <row r="20" spans="1:8" x14ac:dyDescent="0.25">
      <c r="A20" s="263" t="s">
        <v>2755</v>
      </c>
      <c r="B20" s="263"/>
      <c r="C20" s="263"/>
      <c r="D20" s="265"/>
      <c r="E20" s="792" t="s">
        <v>3675</v>
      </c>
      <c r="F20" s="898" t="s">
        <v>3675</v>
      </c>
      <c r="G20" s="890" t="s">
        <v>3675</v>
      </c>
    </row>
    <row r="21" spans="1:8" x14ac:dyDescent="0.25">
      <c r="A21" s="263" t="s">
        <v>2750</v>
      </c>
      <c r="C21" s="263" t="s">
        <v>2756</v>
      </c>
      <c r="D21" s="265"/>
      <c r="E21" s="792">
        <v>418.44696723358499</v>
      </c>
      <c r="F21" s="898">
        <v>418</v>
      </c>
      <c r="G21" s="890">
        <v>83</v>
      </c>
    </row>
    <row r="22" spans="1:8" ht="45" x14ac:dyDescent="0.25">
      <c r="A22" s="263" t="s">
        <v>2752</v>
      </c>
      <c r="B22" s="263"/>
      <c r="C22" s="263" t="s">
        <v>3569</v>
      </c>
      <c r="D22" s="265" t="s">
        <v>2904</v>
      </c>
      <c r="E22" s="792">
        <v>7000</v>
      </c>
      <c r="F22" s="898">
        <v>7000</v>
      </c>
      <c r="G22" s="890">
        <v>2791</v>
      </c>
    </row>
    <row r="23" spans="1:8" x14ac:dyDescent="0.25">
      <c r="A23" s="263" t="s">
        <v>2753</v>
      </c>
      <c r="B23" s="263"/>
      <c r="C23" s="263" t="s">
        <v>2757</v>
      </c>
      <c r="D23" s="265"/>
      <c r="E23" s="811">
        <v>4566494.7719999999</v>
      </c>
      <c r="F23" s="898">
        <v>4490000</v>
      </c>
      <c r="G23" s="890">
        <v>1381000</v>
      </c>
      <c r="H23" s="795" t="s">
        <v>3685</v>
      </c>
    </row>
    <row r="24" spans="1:8" x14ac:dyDescent="0.25">
      <c r="A24" s="263" t="s">
        <v>2758</v>
      </c>
      <c r="B24" s="263"/>
      <c r="C24" s="263"/>
      <c r="D24" s="494"/>
      <c r="E24" s="792" t="s">
        <v>3675</v>
      </c>
      <c r="F24" s="898" t="s">
        <v>3675</v>
      </c>
      <c r="G24" s="890" t="s">
        <v>3675</v>
      </c>
    </row>
    <row r="25" spans="1:8" x14ac:dyDescent="0.25">
      <c r="A25" s="263" t="s">
        <v>2750</v>
      </c>
      <c r="C25" s="263" t="s">
        <v>2759</v>
      </c>
      <c r="D25" s="494"/>
      <c r="E25" s="792">
        <v>4.2680977483839397</v>
      </c>
      <c r="F25" s="898">
        <v>4</v>
      </c>
      <c r="G25" s="890">
        <v>5</v>
      </c>
    </row>
    <row r="26" spans="1:8" ht="45" x14ac:dyDescent="0.25">
      <c r="A26" s="263" t="s">
        <v>2752</v>
      </c>
      <c r="B26" s="263"/>
      <c r="C26" s="263" t="s">
        <v>3570</v>
      </c>
      <c r="D26" s="265" t="s">
        <v>2905</v>
      </c>
      <c r="E26" s="792">
        <v>6000</v>
      </c>
      <c r="F26" s="898">
        <v>6020</v>
      </c>
      <c r="G26" s="890">
        <v>2060</v>
      </c>
      <c r="H26" s="795" t="s">
        <v>3685</v>
      </c>
    </row>
    <row r="27" spans="1:8" x14ac:dyDescent="0.25">
      <c r="A27" s="263" t="s">
        <v>2753</v>
      </c>
      <c r="B27" s="263"/>
      <c r="C27" s="263" t="s">
        <v>2760</v>
      </c>
      <c r="D27" s="494"/>
      <c r="E27" s="811">
        <v>27638.194</v>
      </c>
      <c r="F27" s="898">
        <v>27700</v>
      </c>
      <c r="G27" s="890">
        <v>33930</v>
      </c>
      <c r="H27" s="795" t="s">
        <v>3685</v>
      </c>
    </row>
    <row r="28" spans="1:8" x14ac:dyDescent="0.25">
      <c r="A28" s="182" t="s">
        <v>2761</v>
      </c>
      <c r="B28" s="263"/>
      <c r="C28" s="263"/>
      <c r="D28" s="265"/>
      <c r="E28" s="792" t="s">
        <v>3675</v>
      </c>
      <c r="F28" s="898" t="s">
        <v>3675</v>
      </c>
      <c r="G28" s="890" t="s">
        <v>3675</v>
      </c>
    </row>
    <row r="29" spans="1:8" x14ac:dyDescent="0.25">
      <c r="A29" s="263" t="s">
        <v>2750</v>
      </c>
      <c r="C29" s="263" t="s">
        <v>2762</v>
      </c>
      <c r="D29" s="265"/>
      <c r="E29" s="792">
        <v>113.160920654319</v>
      </c>
      <c r="F29" s="898">
        <v>113</v>
      </c>
      <c r="G29" s="890">
        <v>32</v>
      </c>
    </row>
    <row r="30" spans="1:8" ht="45" x14ac:dyDescent="0.25">
      <c r="A30" s="263" t="s">
        <v>2752</v>
      </c>
      <c r="B30" s="263"/>
      <c r="C30" s="263" t="s">
        <v>3571</v>
      </c>
      <c r="D30" s="265" t="s">
        <v>2906</v>
      </c>
      <c r="E30" s="792">
        <v>10000</v>
      </c>
      <c r="F30" s="898">
        <v>10000</v>
      </c>
      <c r="G30" s="890">
        <v>3247</v>
      </c>
    </row>
    <row r="31" spans="1:8" x14ac:dyDescent="0.25">
      <c r="A31" s="263" t="s">
        <v>2753</v>
      </c>
      <c r="B31" s="263"/>
      <c r="C31" s="263" t="s">
        <v>2763</v>
      </c>
      <c r="D31" s="265"/>
      <c r="E31" s="811">
        <v>5958837</v>
      </c>
      <c r="F31" s="898">
        <v>6303000</v>
      </c>
      <c r="G31" s="890">
        <v>3205000</v>
      </c>
      <c r="H31" s="795" t="s">
        <v>3685</v>
      </c>
    </row>
    <row r="32" spans="1:8" x14ac:dyDescent="0.25">
      <c r="A32" s="263" t="s">
        <v>2764</v>
      </c>
      <c r="B32" s="263"/>
      <c r="C32" s="263"/>
      <c r="D32" s="265"/>
      <c r="E32" s="792" t="s">
        <v>3675</v>
      </c>
      <c r="F32" s="898" t="s">
        <v>3675</v>
      </c>
      <c r="G32" s="890" t="s">
        <v>3675</v>
      </c>
    </row>
    <row r="33" spans="1:8" x14ac:dyDescent="0.25">
      <c r="A33" s="263" t="s">
        <v>2750</v>
      </c>
      <c r="C33" s="263" t="s">
        <v>2765</v>
      </c>
      <c r="D33" s="265"/>
      <c r="E33" s="792">
        <v>197.22552507447301</v>
      </c>
      <c r="F33" s="898">
        <v>197</v>
      </c>
      <c r="G33" s="890">
        <v>47</v>
      </c>
    </row>
    <row r="34" spans="1:8" ht="45" x14ac:dyDescent="0.25">
      <c r="A34" s="263" t="s">
        <v>2752</v>
      </c>
      <c r="B34" s="263"/>
      <c r="C34" s="263" t="s">
        <v>3572</v>
      </c>
      <c r="D34" s="265" t="s">
        <v>2907</v>
      </c>
      <c r="E34" s="792">
        <v>12000</v>
      </c>
      <c r="F34" s="898">
        <v>12000</v>
      </c>
      <c r="G34" s="890">
        <v>6963</v>
      </c>
      <c r="H34" s="795"/>
    </row>
    <row r="35" spans="1:8" x14ac:dyDescent="0.25">
      <c r="A35" s="263" t="s">
        <v>2753</v>
      </c>
      <c r="B35" s="263"/>
      <c r="C35" s="263" t="s">
        <v>2766</v>
      </c>
      <c r="D35" s="265"/>
      <c r="E35" s="811">
        <v>4790912.6840000004</v>
      </c>
      <c r="F35" s="898">
        <v>5284000</v>
      </c>
      <c r="G35" s="890">
        <v>2244000</v>
      </c>
      <c r="H35" s="795" t="s">
        <v>3685</v>
      </c>
    </row>
    <row r="36" spans="1:8" x14ac:dyDescent="0.25">
      <c r="A36" s="263" t="s">
        <v>404</v>
      </c>
      <c r="B36" s="263"/>
      <c r="C36" s="263"/>
      <c r="D36" s="265"/>
      <c r="E36" s="792" t="s">
        <v>3675</v>
      </c>
      <c r="F36" s="898" t="s">
        <v>3675</v>
      </c>
      <c r="G36" s="890" t="s">
        <v>3675</v>
      </c>
    </row>
    <row r="37" spans="1:8" x14ac:dyDescent="0.25">
      <c r="A37" s="263" t="s">
        <v>2750</v>
      </c>
      <c r="C37" s="263" t="s">
        <v>2767</v>
      </c>
      <c r="D37" s="265"/>
      <c r="E37" s="792">
        <v>867.18640839538295</v>
      </c>
      <c r="F37" s="898">
        <v>867</v>
      </c>
      <c r="G37" s="890">
        <v>100</v>
      </c>
    </row>
    <row r="38" spans="1:8" ht="45" x14ac:dyDescent="0.25">
      <c r="A38" s="263" t="s">
        <v>2752</v>
      </c>
      <c r="B38" s="263"/>
      <c r="C38" s="263" t="s">
        <v>3573</v>
      </c>
      <c r="D38" s="265" t="s">
        <v>2908</v>
      </c>
      <c r="E38" s="792">
        <v>10000</v>
      </c>
      <c r="F38" s="898">
        <v>9500</v>
      </c>
      <c r="G38" s="890">
        <v>1583</v>
      </c>
      <c r="H38" s="795" t="s">
        <v>3685</v>
      </c>
    </row>
    <row r="39" spans="1:8" x14ac:dyDescent="0.25">
      <c r="A39" s="263" t="s">
        <v>2753</v>
      </c>
      <c r="B39" s="263"/>
      <c r="C39" s="263" t="s">
        <v>2768</v>
      </c>
      <c r="D39" s="265"/>
      <c r="E39" s="811">
        <v>11645350.602</v>
      </c>
      <c r="F39" s="898">
        <v>10900000</v>
      </c>
      <c r="G39" s="890">
        <v>1640000</v>
      </c>
      <c r="H39" s="795" t="s">
        <v>3685</v>
      </c>
    </row>
    <row r="40" spans="1:8" x14ac:dyDescent="0.25">
      <c r="A40" s="263"/>
      <c r="B40" s="263"/>
      <c r="C40" s="263"/>
      <c r="D40" s="265"/>
      <c r="E40" s="792" t="s">
        <v>3675</v>
      </c>
      <c r="F40" s="898" t="s">
        <v>3675</v>
      </c>
      <c r="G40" s="890" t="s">
        <v>3675</v>
      </c>
    </row>
    <row r="41" spans="1:8" ht="19.5" x14ac:dyDescent="0.3">
      <c r="A41" s="475" t="s">
        <v>3477</v>
      </c>
      <c r="B41" s="263"/>
      <c r="C41" s="263"/>
      <c r="D41" s="265"/>
      <c r="E41" s="792" t="s">
        <v>3675</v>
      </c>
      <c r="F41" s="898" t="s">
        <v>3675</v>
      </c>
      <c r="G41" s="890" t="s">
        <v>3675</v>
      </c>
    </row>
    <row r="42" spans="1:8" x14ac:dyDescent="0.25">
      <c r="A42" s="263"/>
      <c r="B42" s="263"/>
      <c r="C42" s="263"/>
      <c r="D42" s="265"/>
      <c r="E42" s="792" t="s">
        <v>3675</v>
      </c>
      <c r="F42" s="898" t="s">
        <v>3675</v>
      </c>
      <c r="G42" s="890" t="s">
        <v>3675</v>
      </c>
    </row>
    <row r="43" spans="1:8" x14ac:dyDescent="0.25">
      <c r="A43" s="263" t="s">
        <v>2769</v>
      </c>
      <c r="B43" s="263"/>
      <c r="C43" s="263"/>
      <c r="D43" s="265"/>
      <c r="E43" s="792" t="s">
        <v>3675</v>
      </c>
      <c r="F43" s="898" t="s">
        <v>3675</v>
      </c>
      <c r="G43" s="890" t="s">
        <v>3675</v>
      </c>
    </row>
    <row r="44" spans="1:8" x14ac:dyDescent="0.25">
      <c r="A44" s="263" t="s">
        <v>2750</v>
      </c>
      <c r="C44" s="263" t="s">
        <v>2770</v>
      </c>
      <c r="D44" s="265"/>
      <c r="E44" s="792">
        <v>419.45784973364601</v>
      </c>
      <c r="F44" s="898">
        <v>419</v>
      </c>
      <c r="G44" s="890">
        <v>60</v>
      </c>
    </row>
    <row r="45" spans="1:8" ht="45" x14ac:dyDescent="0.25">
      <c r="A45" s="263" t="s">
        <v>2752</v>
      </c>
      <c r="B45" s="263"/>
      <c r="C45" s="263" t="s">
        <v>3574</v>
      </c>
      <c r="D45" s="265" t="s">
        <v>2909</v>
      </c>
      <c r="E45" s="792">
        <v>7000</v>
      </c>
      <c r="F45" s="898">
        <v>7000</v>
      </c>
      <c r="G45" s="890">
        <v>2366</v>
      </c>
      <c r="H45" s="795"/>
    </row>
    <row r="46" spans="1:8" x14ac:dyDescent="0.25">
      <c r="A46" s="263" t="s">
        <v>2753</v>
      </c>
      <c r="B46" s="263"/>
      <c r="C46" s="263" t="s">
        <v>2771</v>
      </c>
      <c r="D46" s="265"/>
      <c r="E46" s="811">
        <v>7127394.0609999998</v>
      </c>
      <c r="F46" s="898">
        <v>7290000</v>
      </c>
      <c r="G46" s="890">
        <v>1901000</v>
      </c>
      <c r="H46" s="795" t="s">
        <v>3685</v>
      </c>
    </row>
    <row r="47" spans="1:8" x14ac:dyDescent="0.25">
      <c r="A47" s="263" t="s">
        <v>2772</v>
      </c>
      <c r="B47" s="263"/>
      <c r="C47" s="263"/>
      <c r="D47" s="265"/>
      <c r="E47" s="792" t="s">
        <v>3675</v>
      </c>
      <c r="F47" s="898" t="s">
        <v>3675</v>
      </c>
      <c r="G47" s="890" t="s">
        <v>3675</v>
      </c>
    </row>
    <row r="48" spans="1:8" x14ac:dyDescent="0.25">
      <c r="A48" s="263" t="s">
        <v>2750</v>
      </c>
      <c r="B48" s="263"/>
      <c r="C48" s="263" t="s">
        <v>2773</v>
      </c>
      <c r="D48" s="265"/>
      <c r="E48" s="792">
        <v>274.22596124095799</v>
      </c>
      <c r="F48" s="898">
        <v>274</v>
      </c>
      <c r="G48" s="890">
        <v>46</v>
      </c>
    </row>
    <row r="49" spans="1:8" ht="45" x14ac:dyDescent="0.25">
      <c r="A49" s="263" t="s">
        <v>2752</v>
      </c>
      <c r="B49" s="263"/>
      <c r="C49" s="263" t="s">
        <v>3575</v>
      </c>
      <c r="D49" s="265" t="s">
        <v>2910</v>
      </c>
      <c r="E49" s="792">
        <v>6700</v>
      </c>
      <c r="F49" s="898">
        <v>6400</v>
      </c>
      <c r="G49" s="890">
        <v>1987</v>
      </c>
      <c r="H49" s="795" t="s">
        <v>3685</v>
      </c>
    </row>
    <row r="50" spans="1:8" x14ac:dyDescent="0.25">
      <c r="A50" s="263" t="s">
        <v>2753</v>
      </c>
      <c r="B50" s="263"/>
      <c r="C50" s="263" t="s">
        <v>2774</v>
      </c>
      <c r="D50" s="265"/>
      <c r="E50" s="811">
        <v>3178463.3309999998</v>
      </c>
      <c r="F50" s="898">
        <v>3259000</v>
      </c>
      <c r="G50" s="890">
        <v>1086000</v>
      </c>
      <c r="H50" s="795" t="s">
        <v>3685</v>
      </c>
    </row>
    <row r="51" spans="1:8" x14ac:dyDescent="0.25">
      <c r="A51" s="263" t="s">
        <v>2775</v>
      </c>
      <c r="B51" s="263"/>
      <c r="C51" s="263"/>
      <c r="D51" s="265"/>
      <c r="E51" s="792" t="s">
        <v>3675</v>
      </c>
      <c r="F51" s="898" t="s">
        <v>3675</v>
      </c>
      <c r="G51" s="890" t="s">
        <v>3675</v>
      </c>
    </row>
    <row r="52" spans="1:8" x14ac:dyDescent="0.25">
      <c r="A52" s="263" t="s">
        <v>2750</v>
      </c>
      <c r="C52" s="263" t="s">
        <v>2776</v>
      </c>
      <c r="D52" s="265"/>
      <c r="E52" s="792">
        <v>196.099364788082</v>
      </c>
      <c r="F52" s="898">
        <v>196</v>
      </c>
      <c r="G52" s="890">
        <v>40</v>
      </c>
    </row>
    <row r="53" spans="1:8" ht="45" x14ac:dyDescent="0.25">
      <c r="A53" s="263" t="s">
        <v>2752</v>
      </c>
      <c r="B53" s="263"/>
      <c r="C53" s="263" t="s">
        <v>3576</v>
      </c>
      <c r="D53" s="265" t="s">
        <v>2911</v>
      </c>
      <c r="E53" s="811">
        <v>16500</v>
      </c>
      <c r="F53" s="898">
        <v>15000</v>
      </c>
      <c r="G53" s="890">
        <v>7459</v>
      </c>
      <c r="H53" s="795" t="s">
        <v>3685</v>
      </c>
    </row>
    <row r="54" spans="1:8" x14ac:dyDescent="0.25">
      <c r="A54" s="263" t="s">
        <v>2753</v>
      </c>
      <c r="B54" s="263"/>
      <c r="C54" s="263" t="s">
        <v>2777</v>
      </c>
      <c r="D54" s="265"/>
      <c r="E54" s="811">
        <v>4683253.3329999996</v>
      </c>
      <c r="F54" s="898">
        <v>4881000</v>
      </c>
      <c r="G54" s="890">
        <v>1910000</v>
      </c>
      <c r="H54" s="795" t="s">
        <v>3685</v>
      </c>
    </row>
    <row r="55" spans="1:8" x14ac:dyDescent="0.25">
      <c r="A55" s="263" t="s">
        <v>1242</v>
      </c>
      <c r="B55" s="263"/>
      <c r="C55" s="263"/>
      <c r="D55" s="265"/>
      <c r="E55" s="792" t="s">
        <v>3675</v>
      </c>
      <c r="F55" s="898" t="s">
        <v>3675</v>
      </c>
      <c r="G55" s="890" t="s">
        <v>3675</v>
      </c>
    </row>
    <row r="56" spans="1:8" x14ac:dyDescent="0.25">
      <c r="A56" s="263" t="s">
        <v>2750</v>
      </c>
      <c r="C56" s="263" t="s">
        <v>2778</v>
      </c>
      <c r="D56" s="265"/>
      <c r="E56" s="792">
        <v>158.52735668860501</v>
      </c>
      <c r="F56" s="898">
        <v>159</v>
      </c>
      <c r="G56" s="890">
        <v>37</v>
      </c>
    </row>
    <row r="57" spans="1:8" ht="45" x14ac:dyDescent="0.25">
      <c r="A57" s="263" t="s">
        <v>2752</v>
      </c>
      <c r="B57" s="263"/>
      <c r="C57" s="263" t="s">
        <v>3577</v>
      </c>
      <c r="D57" s="265" t="s">
        <v>2912</v>
      </c>
      <c r="E57" s="792">
        <v>20600</v>
      </c>
      <c r="F57" s="898">
        <v>15000</v>
      </c>
      <c r="G57" s="890">
        <v>10500</v>
      </c>
      <c r="H57" s="795" t="s">
        <v>3685</v>
      </c>
    </row>
    <row r="58" spans="1:8" x14ac:dyDescent="0.25">
      <c r="A58" s="263" t="s">
        <v>2753</v>
      </c>
      <c r="B58" s="263"/>
      <c r="C58" s="263" t="s">
        <v>2779</v>
      </c>
      <c r="D58" s="265"/>
      <c r="E58" s="811">
        <v>4394132.8760000002</v>
      </c>
      <c r="F58" s="898">
        <v>4560000</v>
      </c>
      <c r="G58" s="890">
        <v>1429000</v>
      </c>
      <c r="H58" s="795" t="s">
        <v>3685</v>
      </c>
    </row>
    <row r="59" spans="1:8" x14ac:dyDescent="0.25">
      <c r="A59" s="263" t="s">
        <v>404</v>
      </c>
      <c r="B59" s="263"/>
      <c r="C59" s="263"/>
      <c r="D59" s="265"/>
      <c r="E59" s="792" t="s">
        <v>3675</v>
      </c>
      <c r="F59" s="898" t="s">
        <v>3675</v>
      </c>
      <c r="G59" s="890" t="s">
        <v>3675</v>
      </c>
    </row>
    <row r="60" spans="1:8" x14ac:dyDescent="0.25">
      <c r="A60" s="263" t="s">
        <v>2750</v>
      </c>
      <c r="C60" s="263" t="s">
        <v>2780</v>
      </c>
      <c r="D60" s="265"/>
      <c r="E60" s="792">
        <v>826.69462138503502</v>
      </c>
      <c r="F60" s="898">
        <v>827</v>
      </c>
      <c r="G60" s="890">
        <v>78</v>
      </c>
    </row>
    <row r="61" spans="1:8" ht="45" x14ac:dyDescent="0.25">
      <c r="A61" s="263" t="s">
        <v>2752</v>
      </c>
      <c r="B61" s="263"/>
      <c r="C61" s="263" t="s">
        <v>3578</v>
      </c>
      <c r="D61" s="265" t="s">
        <v>2913</v>
      </c>
      <c r="E61" s="792">
        <v>7000</v>
      </c>
      <c r="F61" s="898">
        <v>6500</v>
      </c>
      <c r="G61" s="890">
        <v>2044</v>
      </c>
      <c r="H61" s="264" t="s">
        <v>3676</v>
      </c>
    </row>
    <row r="62" spans="1:8" x14ac:dyDescent="0.25">
      <c r="A62" s="263" t="s">
        <v>2753</v>
      </c>
      <c r="B62" s="263"/>
      <c r="C62" s="263" t="s">
        <v>2781</v>
      </c>
      <c r="D62" s="265"/>
      <c r="E62" s="811">
        <v>13515383.385</v>
      </c>
      <c r="F62" s="898">
        <v>13510000</v>
      </c>
      <c r="G62" s="890">
        <v>4002000</v>
      </c>
      <c r="H62" s="795" t="s">
        <v>3685</v>
      </c>
    </row>
    <row r="63" spans="1:8" x14ac:dyDescent="0.25">
      <c r="A63" s="263"/>
      <c r="B63" s="263"/>
      <c r="C63" s="263"/>
      <c r="D63" s="265"/>
      <c r="E63" s="792" t="s">
        <v>3675</v>
      </c>
      <c r="F63" s="898" t="s">
        <v>3675</v>
      </c>
      <c r="G63" s="890" t="s">
        <v>3675</v>
      </c>
    </row>
    <row r="64" spans="1:8" ht="19.5" x14ac:dyDescent="0.3">
      <c r="A64" s="475" t="s">
        <v>3478</v>
      </c>
      <c r="B64" s="263"/>
      <c r="C64" s="263"/>
      <c r="D64" s="265"/>
      <c r="E64" s="792" t="s">
        <v>3675</v>
      </c>
      <c r="F64" s="898" t="s">
        <v>3675</v>
      </c>
      <c r="G64" s="890" t="s">
        <v>3675</v>
      </c>
    </row>
    <row r="65" spans="1:8" x14ac:dyDescent="0.25">
      <c r="A65" s="263"/>
      <c r="B65" s="263"/>
      <c r="C65" s="263"/>
      <c r="D65" s="265"/>
      <c r="E65" s="792" t="s">
        <v>3675</v>
      </c>
      <c r="F65" s="898" t="s">
        <v>3675</v>
      </c>
      <c r="G65" s="890" t="s">
        <v>3675</v>
      </c>
    </row>
    <row r="66" spans="1:8" x14ac:dyDescent="0.25">
      <c r="A66" s="263" t="s">
        <v>2772</v>
      </c>
      <c r="B66" s="263"/>
      <c r="C66" s="263"/>
      <c r="D66" s="265"/>
      <c r="E66" s="792" t="s">
        <v>3675</v>
      </c>
      <c r="F66" s="898" t="s">
        <v>3675</v>
      </c>
      <c r="G66" s="890" t="s">
        <v>3675</v>
      </c>
    </row>
    <row r="67" spans="1:8" x14ac:dyDescent="0.25">
      <c r="A67" s="263" t="s">
        <v>2750</v>
      </c>
      <c r="C67" s="263" t="s">
        <v>2782</v>
      </c>
      <c r="D67" s="265"/>
      <c r="E67" s="792">
        <v>5738.9289465665697</v>
      </c>
      <c r="F67" s="898">
        <v>5739</v>
      </c>
      <c r="G67" s="890">
        <v>213</v>
      </c>
    </row>
    <row r="68" spans="1:8" ht="45" x14ac:dyDescent="0.25">
      <c r="A68" s="263" t="s">
        <v>2752</v>
      </c>
      <c r="B68" s="263"/>
      <c r="C68" s="263" t="s">
        <v>3579</v>
      </c>
      <c r="D68" s="265" t="s">
        <v>2914</v>
      </c>
      <c r="E68" s="792">
        <v>3000</v>
      </c>
      <c r="F68" s="898">
        <v>3000</v>
      </c>
      <c r="G68" s="890" t="s">
        <v>3675</v>
      </c>
    </row>
    <row r="69" spans="1:8" x14ac:dyDescent="0.25">
      <c r="A69" s="263" t="s">
        <v>2753</v>
      </c>
      <c r="B69" s="263"/>
      <c r="C69" s="263" t="s">
        <v>2783</v>
      </c>
      <c r="D69" s="265"/>
      <c r="E69" s="811">
        <v>35319307.523999996</v>
      </c>
      <c r="F69" s="898">
        <v>35310000</v>
      </c>
      <c r="G69" s="890">
        <v>3102000</v>
      </c>
      <c r="H69" s="795" t="s">
        <v>3685</v>
      </c>
    </row>
    <row r="70" spans="1:8" x14ac:dyDescent="0.25">
      <c r="A70" s="263" t="s">
        <v>1242</v>
      </c>
      <c r="B70" s="263"/>
      <c r="C70" s="263"/>
      <c r="D70" s="265"/>
      <c r="E70" s="792" t="s">
        <v>3675</v>
      </c>
      <c r="F70" s="898" t="s">
        <v>3675</v>
      </c>
      <c r="G70" s="890" t="s">
        <v>3675</v>
      </c>
    </row>
    <row r="71" spans="1:8" x14ac:dyDescent="0.25">
      <c r="A71" s="263" t="s">
        <v>2750</v>
      </c>
      <c r="B71" s="263"/>
      <c r="C71" s="263" t="s">
        <v>2784</v>
      </c>
      <c r="D71" s="265"/>
      <c r="E71" s="792">
        <v>4183.72232814582</v>
      </c>
      <c r="F71" s="898">
        <v>4184</v>
      </c>
      <c r="G71" s="890">
        <v>182</v>
      </c>
    </row>
    <row r="72" spans="1:8" ht="45" x14ac:dyDescent="0.25">
      <c r="A72" s="263" t="s">
        <v>2752</v>
      </c>
      <c r="B72" s="263"/>
      <c r="C72" s="263" t="s">
        <v>3580</v>
      </c>
      <c r="D72" s="265" t="s">
        <v>2915</v>
      </c>
      <c r="E72" s="792">
        <v>6000</v>
      </c>
      <c r="F72" s="898">
        <v>6000</v>
      </c>
      <c r="G72" s="890">
        <v>104</v>
      </c>
    </row>
    <row r="73" spans="1:8" x14ac:dyDescent="0.25">
      <c r="A73" s="263" t="s">
        <v>2753</v>
      </c>
      <c r="B73" s="263"/>
      <c r="C73" s="263" t="s">
        <v>2785</v>
      </c>
      <c r="D73" s="265"/>
      <c r="E73" s="811">
        <v>49599165.232000001</v>
      </c>
      <c r="F73" s="898">
        <v>49550000</v>
      </c>
      <c r="G73" s="890">
        <v>4402000</v>
      </c>
      <c r="H73" s="795" t="s">
        <v>3685</v>
      </c>
    </row>
    <row r="74" spans="1:8" x14ac:dyDescent="0.25">
      <c r="A74" s="263"/>
      <c r="B74" s="263"/>
      <c r="C74" s="263"/>
      <c r="D74" s="265"/>
      <c r="E74" s="792" t="s">
        <v>3675</v>
      </c>
      <c r="F74" s="898" t="s">
        <v>3675</v>
      </c>
      <c r="G74" s="890" t="s">
        <v>3675</v>
      </c>
    </row>
    <row r="75" spans="1:8" ht="19.5" x14ac:dyDescent="0.3">
      <c r="A75" s="475" t="s">
        <v>3479</v>
      </c>
      <c r="B75" s="263"/>
      <c r="C75" s="263"/>
      <c r="D75" s="265"/>
      <c r="E75" s="792" t="s">
        <v>3675</v>
      </c>
      <c r="F75" s="898" t="s">
        <v>3675</v>
      </c>
      <c r="G75" s="890" t="s">
        <v>3675</v>
      </c>
    </row>
    <row r="76" spans="1:8" x14ac:dyDescent="0.25">
      <c r="A76" s="263"/>
      <c r="B76" s="263"/>
      <c r="C76" s="263"/>
      <c r="D76" s="265"/>
      <c r="E76" s="792" t="s">
        <v>3675</v>
      </c>
      <c r="F76" s="898" t="s">
        <v>3675</v>
      </c>
      <c r="G76" s="890" t="s">
        <v>3675</v>
      </c>
    </row>
    <row r="77" spans="1:8" x14ac:dyDescent="0.25">
      <c r="A77" s="263" t="s">
        <v>2786</v>
      </c>
      <c r="B77" s="263"/>
      <c r="C77" s="263"/>
      <c r="D77" s="265"/>
      <c r="E77" s="792" t="s">
        <v>3675</v>
      </c>
      <c r="F77" s="898" t="s">
        <v>3675</v>
      </c>
      <c r="G77" s="890" t="s">
        <v>3675</v>
      </c>
    </row>
    <row r="78" spans="1:8" x14ac:dyDescent="0.25">
      <c r="A78" s="263" t="s">
        <v>2750</v>
      </c>
      <c r="C78" s="263" t="s">
        <v>2787</v>
      </c>
      <c r="D78" s="265"/>
      <c r="E78" s="792">
        <v>735.80597790203899</v>
      </c>
      <c r="F78" s="898">
        <v>736</v>
      </c>
      <c r="G78" s="890">
        <v>82</v>
      </c>
    </row>
    <row r="79" spans="1:8" ht="45" x14ac:dyDescent="0.25">
      <c r="A79" s="263" t="s">
        <v>2752</v>
      </c>
      <c r="B79" s="263"/>
      <c r="C79" s="263" t="s">
        <v>3581</v>
      </c>
      <c r="D79" s="265" t="s">
        <v>2916</v>
      </c>
      <c r="E79" s="792">
        <v>2900</v>
      </c>
      <c r="F79" s="898">
        <v>2800</v>
      </c>
      <c r="G79" s="890">
        <v>577</v>
      </c>
      <c r="H79" s="795" t="s">
        <v>3685</v>
      </c>
    </row>
    <row r="80" spans="1:8" x14ac:dyDescent="0.25">
      <c r="A80" s="263" t="s">
        <v>2753</v>
      </c>
      <c r="B80" s="263"/>
      <c r="C80" s="263" t="s">
        <v>2788</v>
      </c>
      <c r="D80" s="265"/>
      <c r="E80" s="811">
        <v>6048477.7139999997</v>
      </c>
      <c r="F80" s="898">
        <v>6120000</v>
      </c>
      <c r="G80" s="890">
        <v>1345000</v>
      </c>
      <c r="H80" s="795" t="s">
        <v>3685</v>
      </c>
    </row>
    <row r="81" spans="1:8" x14ac:dyDescent="0.25">
      <c r="A81" s="263" t="s">
        <v>2789</v>
      </c>
      <c r="B81" s="263"/>
      <c r="C81" s="263"/>
      <c r="D81" s="265"/>
      <c r="E81" s="792" t="s">
        <v>3675</v>
      </c>
      <c r="F81" s="898" t="s">
        <v>3675</v>
      </c>
      <c r="G81" s="890" t="s">
        <v>3675</v>
      </c>
    </row>
    <row r="82" spans="1:8" x14ac:dyDescent="0.25">
      <c r="A82" s="263" t="s">
        <v>2750</v>
      </c>
      <c r="C82" s="263" t="s">
        <v>2790</v>
      </c>
      <c r="D82" s="265"/>
      <c r="E82" s="792">
        <v>3331.3134321633902</v>
      </c>
      <c r="F82" s="898">
        <v>3331</v>
      </c>
      <c r="G82" s="890">
        <v>155</v>
      </c>
    </row>
    <row r="83" spans="1:8" ht="45" x14ac:dyDescent="0.25">
      <c r="A83" s="263" t="s">
        <v>2752</v>
      </c>
      <c r="B83" s="263"/>
      <c r="C83" s="263" t="s">
        <v>3582</v>
      </c>
      <c r="D83" s="265" t="s">
        <v>2917</v>
      </c>
      <c r="E83" s="792">
        <v>2500</v>
      </c>
      <c r="F83" s="898">
        <v>2500</v>
      </c>
      <c r="G83" s="890">
        <v>361</v>
      </c>
    </row>
    <row r="84" spans="1:8" x14ac:dyDescent="0.25">
      <c r="A84" s="263" t="s">
        <v>2753</v>
      </c>
      <c r="B84" s="263"/>
      <c r="C84" s="263" t="s">
        <v>2791</v>
      </c>
      <c r="D84" s="265"/>
      <c r="E84" s="811">
        <v>18840838.02</v>
      </c>
      <c r="F84" s="898">
        <v>18810000</v>
      </c>
      <c r="G84" s="890">
        <v>2171000</v>
      </c>
      <c r="H84" s="795" t="s">
        <v>3685</v>
      </c>
    </row>
    <row r="85" spans="1:8" x14ac:dyDescent="0.25">
      <c r="A85" s="263" t="s">
        <v>2792</v>
      </c>
      <c r="B85" s="263"/>
      <c r="C85" s="263"/>
      <c r="D85" s="265"/>
      <c r="E85" s="792" t="s">
        <v>3675</v>
      </c>
      <c r="F85" s="898" t="s">
        <v>3675</v>
      </c>
      <c r="G85" s="890" t="s">
        <v>3675</v>
      </c>
    </row>
    <row r="86" spans="1:8" x14ac:dyDescent="0.25">
      <c r="A86" s="263" t="s">
        <v>2750</v>
      </c>
      <c r="B86" s="263"/>
      <c r="C86" s="263" t="s">
        <v>2793</v>
      </c>
      <c r="D86" s="265"/>
      <c r="E86" s="792">
        <v>6766.1448248153602</v>
      </c>
      <c r="F86" s="898">
        <v>6766</v>
      </c>
      <c r="G86" s="890">
        <v>233</v>
      </c>
    </row>
    <row r="87" spans="1:8" ht="45" x14ac:dyDescent="0.25">
      <c r="A87" s="263" t="s">
        <v>2752</v>
      </c>
      <c r="B87" s="263"/>
      <c r="C87" s="263" t="s">
        <v>3583</v>
      </c>
      <c r="D87" s="265" t="s">
        <v>2918</v>
      </c>
      <c r="E87" s="792">
        <v>6000</v>
      </c>
      <c r="F87" s="898">
        <v>6000</v>
      </c>
      <c r="G87" s="890">
        <v>78</v>
      </c>
    </row>
    <row r="88" spans="1:8" x14ac:dyDescent="0.25">
      <c r="A88" s="263" t="s">
        <v>2753</v>
      </c>
      <c r="B88" s="263"/>
      <c r="C88" s="263" t="s">
        <v>2794</v>
      </c>
      <c r="D88" s="265"/>
      <c r="E88" s="811">
        <v>50231102.186999999</v>
      </c>
      <c r="F88" s="898">
        <v>50220000</v>
      </c>
      <c r="G88" s="890">
        <v>2443000</v>
      </c>
      <c r="H88" s="795" t="s">
        <v>3685</v>
      </c>
    </row>
    <row r="89" spans="1:8" x14ac:dyDescent="0.25">
      <c r="A89" s="263" t="s">
        <v>2795</v>
      </c>
      <c r="B89" s="263"/>
      <c r="C89" s="263"/>
      <c r="D89" s="265"/>
      <c r="E89" s="792" t="s">
        <v>3675</v>
      </c>
      <c r="F89" s="898" t="s">
        <v>3675</v>
      </c>
      <c r="G89" s="890" t="s">
        <v>3675</v>
      </c>
    </row>
    <row r="90" spans="1:8" x14ac:dyDescent="0.25">
      <c r="A90" s="263" t="s">
        <v>2750</v>
      </c>
      <c r="C90" s="263" t="s">
        <v>2796</v>
      </c>
      <c r="D90" s="265"/>
      <c r="E90" s="792">
        <v>1936.51451411522</v>
      </c>
      <c r="F90" s="898">
        <v>1937</v>
      </c>
      <c r="G90" s="890">
        <v>121</v>
      </c>
    </row>
    <row r="91" spans="1:8" ht="45" x14ac:dyDescent="0.25">
      <c r="A91" s="263" t="s">
        <v>2752</v>
      </c>
      <c r="B91" s="263"/>
      <c r="C91" s="263" t="s">
        <v>3584</v>
      </c>
      <c r="D91" s="265" t="s">
        <v>2919</v>
      </c>
      <c r="E91" s="792">
        <v>3000</v>
      </c>
      <c r="F91" s="898">
        <v>3000</v>
      </c>
      <c r="G91" s="890">
        <v>52</v>
      </c>
    </row>
    <row r="92" spans="1:8" x14ac:dyDescent="0.25">
      <c r="A92" s="263" t="s">
        <v>2753</v>
      </c>
      <c r="B92" s="263"/>
      <c r="C92" s="263" t="s">
        <v>2797</v>
      </c>
      <c r="D92" s="265"/>
      <c r="E92" s="811">
        <v>9467667.0429999996</v>
      </c>
      <c r="F92" s="898">
        <v>9469000</v>
      </c>
      <c r="G92" s="890">
        <v>1051000</v>
      </c>
      <c r="H92" s="795" t="s">
        <v>3685</v>
      </c>
    </row>
    <row r="93" spans="1:8" x14ac:dyDescent="0.25">
      <c r="A93" s="263" t="s">
        <v>2798</v>
      </c>
      <c r="B93" s="263"/>
      <c r="C93" s="263"/>
      <c r="D93" s="265"/>
      <c r="E93" s="792" t="s">
        <v>3675</v>
      </c>
      <c r="F93" s="898" t="s">
        <v>3675</v>
      </c>
      <c r="G93" s="890" t="s">
        <v>3675</v>
      </c>
    </row>
    <row r="94" spans="1:8" x14ac:dyDescent="0.25">
      <c r="A94" s="263" t="s">
        <v>2750</v>
      </c>
      <c r="C94" s="263" t="s">
        <v>2799</v>
      </c>
      <c r="D94" s="265"/>
      <c r="E94" s="792">
        <v>7443.0706394938397</v>
      </c>
      <c r="F94" s="898">
        <v>7443</v>
      </c>
      <c r="G94" s="890">
        <v>240</v>
      </c>
    </row>
    <row r="95" spans="1:8" ht="45" x14ac:dyDescent="0.25">
      <c r="A95" s="263" t="s">
        <v>2752</v>
      </c>
      <c r="B95" s="263"/>
      <c r="C95" s="263" t="s">
        <v>3585</v>
      </c>
      <c r="D95" s="265" t="s">
        <v>2920</v>
      </c>
      <c r="E95" s="792">
        <v>1400</v>
      </c>
      <c r="F95" s="898">
        <v>1400</v>
      </c>
      <c r="G95" s="890">
        <v>206</v>
      </c>
    </row>
    <row r="96" spans="1:8" x14ac:dyDescent="0.25">
      <c r="A96" s="263" t="s">
        <v>2753</v>
      </c>
      <c r="B96" s="263"/>
      <c r="C96" s="263" t="s">
        <v>2800</v>
      </c>
      <c r="D96" s="265"/>
      <c r="E96" s="811">
        <v>24780893.193</v>
      </c>
      <c r="F96" s="898">
        <v>24780000</v>
      </c>
      <c r="G96" s="890">
        <v>1666000</v>
      </c>
      <c r="H96" s="795" t="s">
        <v>3685</v>
      </c>
    </row>
    <row r="97" spans="1:8" x14ac:dyDescent="0.25">
      <c r="A97" s="263" t="s">
        <v>2801</v>
      </c>
      <c r="B97" s="263"/>
      <c r="C97" s="263"/>
      <c r="D97" s="265"/>
      <c r="E97" s="792" t="s">
        <v>3675</v>
      </c>
      <c r="F97" s="898" t="s">
        <v>3675</v>
      </c>
      <c r="G97" s="890" t="s">
        <v>3675</v>
      </c>
    </row>
    <row r="98" spans="1:8" x14ac:dyDescent="0.25">
      <c r="A98" s="263" t="s">
        <v>2750</v>
      </c>
      <c r="C98" s="263" t="s">
        <v>2802</v>
      </c>
      <c r="D98" s="265"/>
      <c r="E98" s="792">
        <v>1531.1117779174599</v>
      </c>
      <c r="F98" s="898">
        <v>1531</v>
      </c>
      <c r="G98" s="890">
        <v>99</v>
      </c>
    </row>
    <row r="99" spans="1:8" ht="45" x14ac:dyDescent="0.25">
      <c r="A99" s="263" t="s">
        <v>2752</v>
      </c>
      <c r="B99" s="263"/>
      <c r="C99" s="263" t="s">
        <v>3586</v>
      </c>
      <c r="D99" s="265" t="s">
        <v>2921</v>
      </c>
      <c r="E99" s="792">
        <v>1100</v>
      </c>
      <c r="F99" s="898">
        <v>1072</v>
      </c>
      <c r="G99" s="890">
        <v>256</v>
      </c>
      <c r="H99" s="795" t="s">
        <v>3685</v>
      </c>
    </row>
    <row r="100" spans="1:8" x14ac:dyDescent="0.25">
      <c r="A100" s="263" t="s">
        <v>2753</v>
      </c>
      <c r="B100" s="263"/>
      <c r="C100" s="263" t="s">
        <v>2803</v>
      </c>
      <c r="D100" s="265"/>
      <c r="E100" s="811">
        <v>3857168.7089999998</v>
      </c>
      <c r="F100" s="898">
        <v>3856000</v>
      </c>
      <c r="G100" s="890">
        <v>573800</v>
      </c>
      <c r="H100" s="264" t="s">
        <v>3676</v>
      </c>
    </row>
    <row r="101" spans="1:8" x14ac:dyDescent="0.25">
      <c r="A101" s="263"/>
      <c r="B101" s="263"/>
      <c r="C101" s="263"/>
      <c r="D101" s="265"/>
      <c r="E101" s="792" t="s">
        <v>3675</v>
      </c>
      <c r="F101" s="898" t="s">
        <v>3675</v>
      </c>
      <c r="G101" s="890" t="s">
        <v>3675</v>
      </c>
    </row>
    <row r="102" spans="1:8" ht="19.5" x14ac:dyDescent="0.3">
      <c r="A102" s="475" t="s">
        <v>3480</v>
      </c>
      <c r="B102" s="263"/>
      <c r="C102" s="263"/>
      <c r="D102" s="265"/>
      <c r="E102" s="792" t="s">
        <v>3675</v>
      </c>
      <c r="F102" s="898" t="s">
        <v>3675</v>
      </c>
      <c r="G102" s="890" t="s">
        <v>3675</v>
      </c>
    </row>
    <row r="103" spans="1:8" x14ac:dyDescent="0.25">
      <c r="A103" s="263"/>
      <c r="B103" s="263"/>
      <c r="C103" s="263"/>
      <c r="D103" s="265"/>
      <c r="E103" s="792" t="s">
        <v>3675</v>
      </c>
      <c r="F103" s="898" t="s">
        <v>3675</v>
      </c>
      <c r="G103" s="890" t="s">
        <v>3675</v>
      </c>
    </row>
    <row r="104" spans="1:8" x14ac:dyDescent="0.25">
      <c r="A104" s="263" t="s">
        <v>2804</v>
      </c>
      <c r="B104" s="263"/>
      <c r="C104" s="263"/>
      <c r="D104" s="265"/>
      <c r="E104" s="792" t="s">
        <v>3675</v>
      </c>
      <c r="F104" s="898" t="s">
        <v>3675</v>
      </c>
      <c r="G104" s="890" t="s">
        <v>3675</v>
      </c>
    </row>
    <row r="105" spans="1:8" x14ac:dyDescent="0.25">
      <c r="A105" s="263" t="s">
        <v>2750</v>
      </c>
      <c r="C105" s="263" t="s">
        <v>2805</v>
      </c>
      <c r="D105" s="265"/>
      <c r="E105" s="792">
        <v>2711.5437431785899</v>
      </c>
      <c r="F105" s="898">
        <v>2712</v>
      </c>
      <c r="G105" s="890">
        <v>176</v>
      </c>
    </row>
    <row r="106" spans="1:8" ht="45" x14ac:dyDescent="0.25">
      <c r="A106" s="263" t="s">
        <v>2752</v>
      </c>
      <c r="B106" s="263"/>
      <c r="C106" s="263" t="s">
        <v>3587</v>
      </c>
      <c r="D106" s="265" t="s">
        <v>2922</v>
      </c>
      <c r="E106" s="792">
        <v>750</v>
      </c>
      <c r="F106" s="898">
        <v>750</v>
      </c>
      <c r="G106" s="890">
        <v>89</v>
      </c>
    </row>
    <row r="107" spans="1:8" x14ac:dyDescent="0.25">
      <c r="A107" s="263" t="s">
        <v>2753</v>
      </c>
      <c r="B107" s="263"/>
      <c r="C107" s="263" t="s">
        <v>2806</v>
      </c>
      <c r="D107" s="265"/>
      <c r="E107" s="811">
        <v>3889805.4380000001</v>
      </c>
      <c r="F107" s="898">
        <v>3886000</v>
      </c>
      <c r="G107" s="890">
        <v>523200</v>
      </c>
      <c r="H107" s="795" t="s">
        <v>3685</v>
      </c>
    </row>
    <row r="108" spans="1:8" x14ac:dyDescent="0.25">
      <c r="A108" s="263" t="s">
        <v>2807</v>
      </c>
      <c r="B108" s="263"/>
      <c r="C108" s="263"/>
      <c r="D108" s="265"/>
      <c r="E108" s="792" t="s">
        <v>3675</v>
      </c>
      <c r="F108" s="898" t="s">
        <v>3675</v>
      </c>
      <c r="G108" s="890" t="s">
        <v>3675</v>
      </c>
    </row>
    <row r="109" spans="1:8" x14ac:dyDescent="0.25">
      <c r="A109" s="263" t="s">
        <v>2750</v>
      </c>
      <c r="C109" s="263" t="s">
        <v>2808</v>
      </c>
      <c r="D109" s="265"/>
      <c r="E109" s="792">
        <v>3013.6808144884799</v>
      </c>
      <c r="F109" s="898">
        <v>3014</v>
      </c>
      <c r="G109" s="890">
        <v>164</v>
      </c>
    </row>
    <row r="110" spans="1:8" ht="45" x14ac:dyDescent="0.25">
      <c r="A110" s="263" t="s">
        <v>2752</v>
      </c>
      <c r="B110" s="263"/>
      <c r="C110" s="263" t="s">
        <v>3588</v>
      </c>
      <c r="D110" s="265" t="s">
        <v>2923</v>
      </c>
      <c r="E110" s="792">
        <v>550</v>
      </c>
      <c r="F110" s="898">
        <v>550</v>
      </c>
      <c r="G110" s="890">
        <v>136</v>
      </c>
    </row>
    <row r="111" spans="1:8" x14ac:dyDescent="0.25">
      <c r="A111" s="263" t="s">
        <v>2753</v>
      </c>
      <c r="B111" s="263"/>
      <c r="C111" s="263" t="s">
        <v>2809</v>
      </c>
      <c r="D111" s="265"/>
      <c r="E111" s="811">
        <v>4555810.4060000004</v>
      </c>
      <c r="F111" s="898">
        <v>4549000</v>
      </c>
      <c r="G111" s="890">
        <v>700900</v>
      </c>
      <c r="H111" s="795" t="s">
        <v>3685</v>
      </c>
    </row>
    <row r="112" spans="1:8" x14ac:dyDescent="0.25">
      <c r="A112" s="263" t="s">
        <v>2810</v>
      </c>
      <c r="B112" s="263"/>
      <c r="C112" s="263"/>
      <c r="D112" s="265"/>
      <c r="E112" s="792" t="s">
        <v>3675</v>
      </c>
      <c r="F112" s="898" t="s">
        <v>3675</v>
      </c>
      <c r="G112" s="890" t="s">
        <v>3675</v>
      </c>
    </row>
    <row r="113" spans="1:8" x14ac:dyDescent="0.25">
      <c r="A113" s="263" t="s">
        <v>2750</v>
      </c>
      <c r="C113" s="263" t="s">
        <v>2811</v>
      </c>
      <c r="D113" s="265"/>
      <c r="E113" s="792">
        <v>8192.3523306276802</v>
      </c>
      <c r="F113" s="898">
        <v>8192</v>
      </c>
      <c r="G113" s="890">
        <v>282</v>
      </c>
    </row>
    <row r="114" spans="1:8" ht="45" x14ac:dyDescent="0.25">
      <c r="A114" s="263" t="s">
        <v>2752</v>
      </c>
      <c r="B114" s="263"/>
      <c r="C114" s="263" t="s">
        <v>3589</v>
      </c>
      <c r="D114" s="265" t="s">
        <v>2924</v>
      </c>
      <c r="E114" s="792">
        <v>400</v>
      </c>
      <c r="F114" s="898">
        <v>400</v>
      </c>
      <c r="G114" s="890" t="s">
        <v>3675</v>
      </c>
    </row>
    <row r="115" spans="1:8" x14ac:dyDescent="0.25">
      <c r="A115" s="263" t="s">
        <v>2753</v>
      </c>
      <c r="B115" s="263"/>
      <c r="C115" s="263" t="s">
        <v>2812</v>
      </c>
      <c r="D115" s="265"/>
      <c r="E115" s="811">
        <v>10775625.872</v>
      </c>
      <c r="F115" s="898">
        <v>10770000</v>
      </c>
      <c r="G115" s="890">
        <v>1181000</v>
      </c>
      <c r="H115" s="795" t="s">
        <v>3685</v>
      </c>
    </row>
    <row r="116" spans="1:8" ht="11.25" customHeight="1" x14ac:dyDescent="0.25">
      <c r="A116" s="263" t="s">
        <v>2813</v>
      </c>
      <c r="B116" s="263"/>
      <c r="C116" s="263"/>
      <c r="D116" s="265"/>
      <c r="E116" s="792" t="s">
        <v>3675</v>
      </c>
      <c r="F116" s="898" t="s">
        <v>3675</v>
      </c>
      <c r="G116" s="890" t="s">
        <v>3675</v>
      </c>
    </row>
    <row r="117" spans="1:8" x14ac:dyDescent="0.25">
      <c r="A117" s="263" t="s">
        <v>2750</v>
      </c>
      <c r="C117" s="263" t="s">
        <v>2814</v>
      </c>
      <c r="D117" s="265"/>
      <c r="E117" s="792">
        <v>4487.1867909271896</v>
      </c>
      <c r="F117" s="898">
        <v>4487</v>
      </c>
      <c r="G117" s="890">
        <v>189</v>
      </c>
    </row>
    <row r="118" spans="1:8" ht="45" x14ac:dyDescent="0.25">
      <c r="A118" s="263" t="s">
        <v>2752</v>
      </c>
      <c r="B118" s="263"/>
      <c r="C118" s="263" t="s">
        <v>3590</v>
      </c>
      <c r="D118" s="265" t="s">
        <v>2925</v>
      </c>
      <c r="E118" s="792">
        <v>600</v>
      </c>
      <c r="F118" s="898">
        <v>600</v>
      </c>
      <c r="G118" s="890">
        <v>143</v>
      </c>
    </row>
    <row r="119" spans="1:8" x14ac:dyDescent="0.25">
      <c r="A119" s="263" t="s">
        <v>2753</v>
      </c>
      <c r="B119" s="263"/>
      <c r="C119" s="263" t="s">
        <v>2815</v>
      </c>
      <c r="D119" s="265"/>
      <c r="E119" s="811">
        <v>6392766.9040000001</v>
      </c>
      <c r="F119" s="898">
        <v>6389000</v>
      </c>
      <c r="G119" s="890">
        <v>797600</v>
      </c>
      <c r="H119" s="795" t="s">
        <v>3685</v>
      </c>
    </row>
    <row r="120" spans="1:8" x14ac:dyDescent="0.25">
      <c r="A120" s="263" t="s">
        <v>2816</v>
      </c>
      <c r="B120" s="263"/>
      <c r="C120" s="263"/>
      <c r="D120" s="265"/>
      <c r="E120" s="792" t="s">
        <v>3675</v>
      </c>
      <c r="F120" s="898" t="s">
        <v>3675</v>
      </c>
      <c r="G120" s="890" t="s">
        <v>3675</v>
      </c>
    </row>
    <row r="121" spans="1:8" x14ac:dyDescent="0.25">
      <c r="A121" s="263" t="s">
        <v>2750</v>
      </c>
      <c r="C121" s="263" t="s">
        <v>2817</v>
      </c>
      <c r="D121" s="265"/>
      <c r="E121" s="792">
        <v>4286.22710170351</v>
      </c>
      <c r="F121" s="898">
        <v>4286</v>
      </c>
      <c r="G121" s="890">
        <v>210</v>
      </c>
    </row>
    <row r="122" spans="1:8" ht="45" x14ac:dyDescent="0.25">
      <c r="A122" s="263" t="s">
        <v>2752</v>
      </c>
      <c r="B122" s="263"/>
      <c r="C122" s="263" t="s">
        <v>3591</v>
      </c>
      <c r="D122" s="265" t="s">
        <v>2926</v>
      </c>
      <c r="E122" s="792">
        <v>400</v>
      </c>
      <c r="F122" s="898">
        <v>400</v>
      </c>
      <c r="G122" s="890" t="s">
        <v>3675</v>
      </c>
    </row>
    <row r="123" spans="1:8" x14ac:dyDescent="0.25">
      <c r="A123" s="263" t="s">
        <v>2753</v>
      </c>
      <c r="B123" s="263"/>
      <c r="C123" s="263" t="s">
        <v>2818</v>
      </c>
      <c r="D123" s="265"/>
      <c r="E123" s="811">
        <v>2606069.148</v>
      </c>
      <c r="F123" s="898">
        <v>2605000</v>
      </c>
      <c r="G123" s="890">
        <v>253900</v>
      </c>
      <c r="H123" s="795" t="s">
        <v>3685</v>
      </c>
    </row>
    <row r="124" spans="1:8" x14ac:dyDescent="0.25">
      <c r="A124" s="263" t="s">
        <v>2819</v>
      </c>
      <c r="B124" s="263"/>
      <c r="C124" s="263"/>
      <c r="D124" s="265"/>
      <c r="E124" s="792" t="s">
        <v>3675</v>
      </c>
      <c r="F124" s="898" t="s">
        <v>3675</v>
      </c>
      <c r="G124" s="890" t="s">
        <v>3675</v>
      </c>
    </row>
    <row r="125" spans="1:8" x14ac:dyDescent="0.25">
      <c r="A125" s="263" t="s">
        <v>2750</v>
      </c>
      <c r="C125" s="263" t="s">
        <v>2820</v>
      </c>
      <c r="D125" s="265"/>
      <c r="E125" s="792">
        <v>10438.067507662099</v>
      </c>
      <c r="F125" s="898">
        <v>10440</v>
      </c>
      <c r="G125" s="890">
        <v>280</v>
      </c>
    </row>
    <row r="126" spans="1:8" ht="45" x14ac:dyDescent="0.25">
      <c r="A126" s="263" t="s">
        <v>2752</v>
      </c>
      <c r="B126" s="263"/>
      <c r="C126" s="263" t="s">
        <v>3592</v>
      </c>
      <c r="D126" s="265" t="s">
        <v>2927</v>
      </c>
      <c r="E126" s="792">
        <v>2000</v>
      </c>
      <c r="F126" s="898">
        <v>2000</v>
      </c>
      <c r="G126" s="890">
        <v>242</v>
      </c>
      <c r="H126" s="795"/>
    </row>
    <row r="127" spans="1:8" x14ac:dyDescent="0.25">
      <c r="A127" s="263" t="s">
        <v>2753</v>
      </c>
      <c r="B127" s="263"/>
      <c r="C127" s="263" t="s">
        <v>2821</v>
      </c>
      <c r="D127" s="265"/>
      <c r="E127" s="811">
        <v>33155632.554000001</v>
      </c>
      <c r="F127" s="898">
        <v>33140000</v>
      </c>
      <c r="G127" s="890">
        <v>2002000</v>
      </c>
      <c r="H127" s="795" t="s">
        <v>3685</v>
      </c>
    </row>
    <row r="128" spans="1:8" x14ac:dyDescent="0.25">
      <c r="A128" s="263" t="s">
        <v>2822</v>
      </c>
      <c r="B128" s="263"/>
      <c r="C128" s="263"/>
      <c r="D128" s="265"/>
      <c r="E128" s="792" t="s">
        <v>3675</v>
      </c>
      <c r="F128" s="898" t="s">
        <v>3675</v>
      </c>
      <c r="G128" s="890" t="s">
        <v>3675</v>
      </c>
    </row>
    <row r="129" spans="1:8" x14ac:dyDescent="0.25">
      <c r="A129" s="263" t="s">
        <v>2750</v>
      </c>
      <c r="C129" s="263" t="s">
        <v>2823</v>
      </c>
      <c r="D129" s="265"/>
      <c r="E129" s="792">
        <v>9930.2505118328409</v>
      </c>
      <c r="F129" s="898">
        <v>9930</v>
      </c>
      <c r="G129" s="890">
        <v>354</v>
      </c>
    </row>
    <row r="130" spans="1:8" ht="45" x14ac:dyDescent="0.25">
      <c r="A130" s="263" t="s">
        <v>2752</v>
      </c>
      <c r="B130" s="263"/>
      <c r="C130" s="263" t="s">
        <v>3593</v>
      </c>
      <c r="D130" s="265" t="s">
        <v>2928</v>
      </c>
      <c r="E130" s="792">
        <v>3600</v>
      </c>
      <c r="F130" s="898">
        <v>3600</v>
      </c>
      <c r="G130" s="890">
        <v>246</v>
      </c>
      <c r="H130" s="795"/>
    </row>
    <row r="131" spans="1:8" x14ac:dyDescent="0.25">
      <c r="A131" s="263" t="s">
        <v>2753</v>
      </c>
      <c r="B131" s="263"/>
      <c r="C131" s="263" t="s">
        <v>2824</v>
      </c>
      <c r="D131" s="265"/>
      <c r="E131" s="811">
        <v>43427198.550999999</v>
      </c>
      <c r="F131" s="898">
        <v>43410000</v>
      </c>
      <c r="G131" s="890">
        <v>2213000</v>
      </c>
      <c r="H131" s="795" t="s">
        <v>3685</v>
      </c>
    </row>
    <row r="132" spans="1:8" x14ac:dyDescent="0.25">
      <c r="A132" s="263" t="s">
        <v>2825</v>
      </c>
      <c r="B132" s="263"/>
      <c r="C132" s="263"/>
      <c r="D132" s="265"/>
      <c r="E132" s="792" t="s">
        <v>3675</v>
      </c>
      <c r="F132" s="898" t="s">
        <v>3675</v>
      </c>
      <c r="G132" s="890" t="s">
        <v>3675</v>
      </c>
    </row>
    <row r="133" spans="1:8" x14ac:dyDescent="0.25">
      <c r="A133" s="263" t="s">
        <v>2750</v>
      </c>
      <c r="C133" s="263" t="s">
        <v>2826</v>
      </c>
      <c r="D133" s="265"/>
      <c r="E133" s="792">
        <v>354.94458972029003</v>
      </c>
      <c r="F133" s="898">
        <v>355</v>
      </c>
      <c r="G133" s="890">
        <v>48</v>
      </c>
    </row>
    <row r="134" spans="1:8" ht="45" x14ac:dyDescent="0.25">
      <c r="A134" s="263" t="s">
        <v>2752</v>
      </c>
      <c r="B134" s="263"/>
      <c r="C134" s="263" t="s">
        <v>3594</v>
      </c>
      <c r="D134" s="265" t="s">
        <v>2929</v>
      </c>
      <c r="E134" s="792">
        <v>3000</v>
      </c>
      <c r="F134" s="898">
        <v>3000</v>
      </c>
      <c r="G134" s="890">
        <v>305</v>
      </c>
    </row>
    <row r="135" spans="1:8" x14ac:dyDescent="0.25">
      <c r="A135" s="263" t="s">
        <v>2753</v>
      </c>
      <c r="B135" s="263"/>
      <c r="C135" s="263" t="s">
        <v>2827</v>
      </c>
      <c r="D135" s="265"/>
      <c r="E135" s="811">
        <v>1430798.2379999999</v>
      </c>
      <c r="F135" s="898">
        <v>1475000</v>
      </c>
      <c r="G135" s="890">
        <v>370200</v>
      </c>
      <c r="H135" s="795" t="s">
        <v>3685</v>
      </c>
    </row>
    <row r="136" spans="1:8" x14ac:dyDescent="0.25">
      <c r="A136" s="263" t="s">
        <v>2828</v>
      </c>
      <c r="B136" s="263"/>
      <c r="C136" s="263"/>
      <c r="D136" s="265"/>
      <c r="E136" s="792" t="s">
        <v>3675</v>
      </c>
      <c r="F136" s="898" t="s">
        <v>3675</v>
      </c>
      <c r="G136" s="890" t="s">
        <v>3675</v>
      </c>
    </row>
    <row r="137" spans="1:8" x14ac:dyDescent="0.25">
      <c r="A137" s="263" t="s">
        <v>2750</v>
      </c>
      <c r="B137" s="263"/>
      <c r="C137" s="263" t="s">
        <v>2829</v>
      </c>
      <c r="D137" s="265"/>
      <c r="E137" s="792">
        <v>14569.4342797841</v>
      </c>
      <c r="F137" s="898">
        <v>14570</v>
      </c>
      <c r="G137" s="890">
        <v>412</v>
      </c>
      <c r="H137" s="264" t="s">
        <v>3676</v>
      </c>
    </row>
    <row r="138" spans="1:8" ht="45" x14ac:dyDescent="0.25">
      <c r="A138" s="263" t="s">
        <v>2752</v>
      </c>
      <c r="B138" s="263"/>
      <c r="C138" s="263" t="s">
        <v>3595</v>
      </c>
      <c r="D138" s="265" t="s">
        <v>2930</v>
      </c>
      <c r="E138" s="792">
        <v>500</v>
      </c>
      <c r="F138" s="898">
        <v>500</v>
      </c>
      <c r="G138" s="890" t="s">
        <v>3675</v>
      </c>
    </row>
    <row r="139" spans="1:8" x14ac:dyDescent="0.25">
      <c r="A139" s="263" t="s">
        <v>2753</v>
      </c>
      <c r="B139" s="263"/>
      <c r="C139" s="263" t="s">
        <v>2830</v>
      </c>
      <c r="D139" s="265"/>
      <c r="E139" s="811">
        <v>10828390.098999999</v>
      </c>
      <c r="F139" s="898">
        <v>10810000</v>
      </c>
      <c r="G139" s="890">
        <v>465700</v>
      </c>
      <c r="H139" s="795" t="s">
        <v>3685</v>
      </c>
    </row>
    <row r="140" spans="1:8" x14ac:dyDescent="0.25">
      <c r="A140" s="263" t="s">
        <v>2831</v>
      </c>
      <c r="B140" s="263"/>
      <c r="C140" s="263"/>
      <c r="D140" s="265"/>
      <c r="E140" s="792" t="s">
        <v>3675</v>
      </c>
      <c r="F140" s="898" t="s">
        <v>3675</v>
      </c>
      <c r="G140" s="890" t="s">
        <v>3675</v>
      </c>
    </row>
    <row r="141" spans="1:8" x14ac:dyDescent="0.25">
      <c r="A141" s="263" t="s">
        <v>2750</v>
      </c>
      <c r="C141" s="263" t="s">
        <v>2832</v>
      </c>
      <c r="D141" s="265"/>
      <c r="E141" s="792">
        <v>1900.5833207201499</v>
      </c>
      <c r="F141" s="898">
        <v>1901</v>
      </c>
      <c r="G141" s="890">
        <v>158</v>
      </c>
    </row>
    <row r="142" spans="1:8" ht="45" x14ac:dyDescent="0.25">
      <c r="A142" s="263" t="s">
        <v>2752</v>
      </c>
      <c r="B142" s="263"/>
      <c r="C142" s="263" t="s">
        <v>3596</v>
      </c>
      <c r="D142" s="265" t="s">
        <v>2931</v>
      </c>
      <c r="E142" s="792">
        <v>1700</v>
      </c>
      <c r="F142" s="898">
        <v>1700</v>
      </c>
      <c r="G142" s="890">
        <v>293</v>
      </c>
    </row>
    <row r="143" spans="1:8" x14ac:dyDescent="0.25">
      <c r="A143" s="263" t="s">
        <v>2753</v>
      </c>
      <c r="B143" s="263"/>
      <c r="C143" s="263" t="s">
        <v>2833</v>
      </c>
      <c r="D143" s="265"/>
      <c r="E143" s="811">
        <v>11430793.037</v>
      </c>
      <c r="F143" s="898">
        <v>11460000</v>
      </c>
      <c r="G143" s="890">
        <v>5797000</v>
      </c>
      <c r="H143" s="795" t="s">
        <v>3685</v>
      </c>
    </row>
    <row r="144" spans="1:8" x14ac:dyDescent="0.25">
      <c r="A144" s="263"/>
      <c r="B144" s="263"/>
      <c r="C144" s="263"/>
      <c r="D144" s="265"/>
      <c r="E144" s="792" t="s">
        <v>3675</v>
      </c>
      <c r="F144" s="898" t="s">
        <v>3675</v>
      </c>
      <c r="G144" s="890" t="s">
        <v>3675</v>
      </c>
    </row>
    <row r="145" spans="1:8" ht="19.5" x14ac:dyDescent="0.3">
      <c r="A145" s="475" t="s">
        <v>3481</v>
      </c>
      <c r="B145" s="263"/>
      <c r="C145" s="263"/>
      <c r="D145" s="265"/>
      <c r="E145" s="792" t="s">
        <v>3675</v>
      </c>
      <c r="F145" s="898" t="s">
        <v>3675</v>
      </c>
      <c r="G145" s="890" t="s">
        <v>3675</v>
      </c>
    </row>
    <row r="146" spans="1:8" x14ac:dyDescent="0.25">
      <c r="A146" s="263"/>
      <c r="B146" s="263"/>
      <c r="C146" s="263"/>
      <c r="D146" s="265"/>
      <c r="E146" s="792" t="s">
        <v>3675</v>
      </c>
      <c r="F146" s="898" t="s">
        <v>3675</v>
      </c>
      <c r="G146" s="890" t="s">
        <v>3675</v>
      </c>
    </row>
    <row r="147" spans="1:8" x14ac:dyDescent="0.25">
      <c r="A147" s="263" t="s">
        <v>2834</v>
      </c>
      <c r="B147" s="263"/>
      <c r="C147" s="263"/>
      <c r="D147" s="265"/>
      <c r="E147" s="792" t="s">
        <v>3675</v>
      </c>
      <c r="F147" s="898" t="s">
        <v>3675</v>
      </c>
      <c r="G147" s="890" t="s">
        <v>3675</v>
      </c>
    </row>
    <row r="148" spans="1:8" x14ac:dyDescent="0.25">
      <c r="A148" s="263" t="s">
        <v>2750</v>
      </c>
      <c r="C148" s="263" t="s">
        <v>2835</v>
      </c>
      <c r="D148" s="265"/>
      <c r="E148" s="792">
        <v>3857.7399612310801</v>
      </c>
      <c r="F148" s="898">
        <v>3858</v>
      </c>
      <c r="G148" s="890">
        <v>190</v>
      </c>
    </row>
    <row r="149" spans="1:8" ht="45" x14ac:dyDescent="0.25">
      <c r="A149" s="263" t="s">
        <v>2752</v>
      </c>
      <c r="B149" s="263"/>
      <c r="C149" s="263" t="s">
        <v>3597</v>
      </c>
      <c r="D149" s="265" t="s">
        <v>2932</v>
      </c>
      <c r="E149" s="792">
        <v>1800</v>
      </c>
      <c r="F149" s="898">
        <v>1800</v>
      </c>
      <c r="G149" s="890">
        <v>238</v>
      </c>
    </row>
    <row r="150" spans="1:8" x14ac:dyDescent="0.25">
      <c r="A150" s="263" t="s">
        <v>2753</v>
      </c>
      <c r="B150" s="263"/>
      <c r="C150" s="263" t="s">
        <v>2836</v>
      </c>
      <c r="D150" s="265"/>
      <c r="E150" s="811">
        <v>12016520.732000001</v>
      </c>
      <c r="F150" s="898">
        <v>12020000</v>
      </c>
      <c r="G150" s="890">
        <v>942000</v>
      </c>
      <c r="H150" s="795" t="s">
        <v>3685</v>
      </c>
    </row>
    <row r="151" spans="1:8" x14ac:dyDescent="0.25">
      <c r="A151" s="263" t="s">
        <v>2837</v>
      </c>
      <c r="B151" s="263"/>
      <c r="C151" s="263"/>
      <c r="D151" s="265"/>
      <c r="E151" s="792" t="s">
        <v>3675</v>
      </c>
      <c r="F151" s="898" t="s">
        <v>3675</v>
      </c>
      <c r="G151" s="890" t="s">
        <v>3675</v>
      </c>
    </row>
    <row r="152" spans="1:8" x14ac:dyDescent="0.25">
      <c r="A152" s="263" t="s">
        <v>2750</v>
      </c>
      <c r="C152" s="263" t="s">
        <v>2838</v>
      </c>
      <c r="D152" s="265"/>
      <c r="E152" s="792">
        <v>4449.37707768369</v>
      </c>
      <c r="F152" s="898">
        <v>4449</v>
      </c>
      <c r="G152" s="890">
        <v>201</v>
      </c>
    </row>
    <row r="153" spans="1:8" ht="45" x14ac:dyDescent="0.25">
      <c r="A153" s="263" t="s">
        <v>2752</v>
      </c>
      <c r="B153" s="263"/>
      <c r="C153" s="263" t="s">
        <v>3598</v>
      </c>
      <c r="D153" s="265" t="s">
        <v>2933</v>
      </c>
      <c r="E153" s="792">
        <v>1300</v>
      </c>
      <c r="F153" s="898">
        <v>1300</v>
      </c>
      <c r="G153" s="890">
        <v>401</v>
      </c>
    </row>
    <row r="154" spans="1:8" x14ac:dyDescent="0.25">
      <c r="A154" s="263" t="s">
        <v>2753</v>
      </c>
      <c r="B154" s="263"/>
      <c r="C154" s="263" t="s">
        <v>2839</v>
      </c>
      <c r="D154" s="265"/>
      <c r="E154" s="811">
        <v>10142587.796</v>
      </c>
      <c r="F154" s="898">
        <v>10140000</v>
      </c>
      <c r="G154" s="890">
        <v>671400</v>
      </c>
      <c r="H154" s="795" t="s">
        <v>3685</v>
      </c>
    </row>
    <row r="155" spans="1:8" x14ac:dyDescent="0.25">
      <c r="A155" s="263" t="s">
        <v>2840</v>
      </c>
      <c r="B155" s="263"/>
      <c r="C155" s="263"/>
      <c r="D155" s="265"/>
      <c r="E155" s="792" t="s">
        <v>3675</v>
      </c>
      <c r="F155" s="898" t="s">
        <v>3675</v>
      </c>
      <c r="G155" s="890" t="s">
        <v>3675</v>
      </c>
    </row>
    <row r="156" spans="1:8" x14ac:dyDescent="0.25">
      <c r="A156" s="263" t="s">
        <v>2750</v>
      </c>
      <c r="C156" s="263" t="s">
        <v>2841</v>
      </c>
      <c r="D156" s="265"/>
      <c r="E156" s="792">
        <v>967.25771167219398</v>
      </c>
      <c r="F156" s="898">
        <v>967</v>
      </c>
      <c r="G156" s="890">
        <v>82</v>
      </c>
      <c r="H156" s="795" t="s">
        <v>3685</v>
      </c>
    </row>
    <row r="157" spans="1:8" ht="45" x14ac:dyDescent="0.25">
      <c r="A157" s="263" t="s">
        <v>2752</v>
      </c>
      <c r="B157" s="263"/>
      <c r="C157" s="263" t="s">
        <v>3599</v>
      </c>
      <c r="D157" s="265" t="s">
        <v>2934</v>
      </c>
      <c r="E157" s="792">
        <v>3500</v>
      </c>
      <c r="F157" s="898">
        <v>3500</v>
      </c>
      <c r="G157" s="890">
        <v>1231</v>
      </c>
    </row>
    <row r="158" spans="1:8" x14ac:dyDescent="0.25">
      <c r="A158" s="263" t="s">
        <v>2753</v>
      </c>
      <c r="B158" s="263"/>
      <c r="C158" s="263" t="s">
        <v>2842</v>
      </c>
      <c r="D158" s="265"/>
      <c r="E158" s="811">
        <v>11141062.58</v>
      </c>
      <c r="F158" s="898">
        <v>11130000</v>
      </c>
      <c r="G158" s="890">
        <v>2129000</v>
      </c>
      <c r="H158" s="795" t="s">
        <v>3685</v>
      </c>
    </row>
    <row r="159" spans="1:8" x14ac:dyDescent="0.25">
      <c r="A159" s="263" t="s">
        <v>2843</v>
      </c>
      <c r="B159" s="263"/>
      <c r="C159" s="263"/>
      <c r="D159" s="265"/>
      <c r="E159" s="792" t="s">
        <v>3675</v>
      </c>
      <c r="F159" s="898" t="s">
        <v>3675</v>
      </c>
      <c r="G159" s="890" t="s">
        <v>3675</v>
      </c>
    </row>
    <row r="160" spans="1:8" x14ac:dyDescent="0.25">
      <c r="A160" s="263" t="s">
        <v>2750</v>
      </c>
      <c r="C160" s="263" t="s">
        <v>2844</v>
      </c>
      <c r="D160" s="265"/>
      <c r="E160" s="792">
        <v>2337.1823189482802</v>
      </c>
      <c r="F160" s="898">
        <v>2337</v>
      </c>
      <c r="G160" s="890">
        <v>163</v>
      </c>
    </row>
    <row r="161" spans="1:8" ht="45" x14ac:dyDescent="0.25">
      <c r="A161" s="263" t="s">
        <v>2752</v>
      </c>
      <c r="B161" s="263"/>
      <c r="C161" s="263" t="s">
        <v>3600</v>
      </c>
      <c r="D161" s="265" t="s">
        <v>2935</v>
      </c>
      <c r="E161" s="792">
        <v>2000</v>
      </c>
      <c r="F161" s="898">
        <v>2000</v>
      </c>
      <c r="G161" s="890">
        <v>292</v>
      </c>
    </row>
    <row r="162" spans="1:8" x14ac:dyDescent="0.25">
      <c r="A162" s="263" t="s">
        <v>2753</v>
      </c>
      <c r="B162" s="263"/>
      <c r="C162" s="263" t="s">
        <v>2845</v>
      </c>
      <c r="D162" s="265"/>
      <c r="E162" s="811">
        <v>11685824.125</v>
      </c>
      <c r="F162" s="898">
        <v>11680000</v>
      </c>
      <c r="G162" s="890">
        <v>1557000</v>
      </c>
      <c r="H162" s="264" t="s">
        <v>3676</v>
      </c>
    </row>
    <row r="163" spans="1:8" x14ac:dyDescent="0.25">
      <c r="A163" s="263" t="s">
        <v>2846</v>
      </c>
      <c r="B163" s="263"/>
      <c r="C163" s="263"/>
      <c r="D163" s="265"/>
      <c r="E163" s="792" t="s">
        <v>3675</v>
      </c>
      <c r="F163" s="898" t="s">
        <v>3675</v>
      </c>
      <c r="G163" s="890" t="s">
        <v>3675</v>
      </c>
    </row>
    <row r="164" spans="1:8" x14ac:dyDescent="0.25">
      <c r="A164" s="263" t="s">
        <v>2750</v>
      </c>
      <c r="C164" s="263" t="s">
        <v>2847</v>
      </c>
      <c r="D164" s="265"/>
      <c r="E164" s="792">
        <v>5540.6095984192498</v>
      </c>
      <c r="F164" s="898">
        <v>5541</v>
      </c>
      <c r="G164" s="890">
        <v>202</v>
      </c>
    </row>
    <row r="165" spans="1:8" ht="45" x14ac:dyDescent="0.25">
      <c r="A165" s="263" t="s">
        <v>2752</v>
      </c>
      <c r="B165" s="263"/>
      <c r="C165" s="263" t="s">
        <v>3601</v>
      </c>
      <c r="D165" s="265" t="s">
        <v>2936</v>
      </c>
      <c r="E165" s="792">
        <v>900</v>
      </c>
      <c r="F165" s="898">
        <v>900</v>
      </c>
      <c r="G165" s="890">
        <v>159</v>
      </c>
    </row>
    <row r="166" spans="1:8" x14ac:dyDescent="0.25">
      <c r="A166" s="263" t="s">
        <v>2753</v>
      </c>
      <c r="B166" s="263"/>
      <c r="C166" s="263" t="s">
        <v>2848</v>
      </c>
      <c r="D166" s="265"/>
      <c r="E166" s="811">
        <v>13384219.473999999</v>
      </c>
      <c r="F166" s="898">
        <v>13390000</v>
      </c>
      <c r="G166" s="890">
        <v>1497000</v>
      </c>
      <c r="H166" s="264" t="s">
        <v>3676</v>
      </c>
    </row>
    <row r="167" spans="1:8" x14ac:dyDescent="0.25">
      <c r="A167" s="263" t="s">
        <v>404</v>
      </c>
      <c r="B167" s="263"/>
      <c r="C167" s="263"/>
      <c r="D167" s="265"/>
      <c r="E167" s="792" t="s">
        <v>3675</v>
      </c>
      <c r="F167" s="898" t="s">
        <v>3675</v>
      </c>
      <c r="G167" s="890" t="s">
        <v>3675</v>
      </c>
    </row>
    <row r="168" spans="1:8" x14ac:dyDescent="0.25">
      <c r="A168" s="263" t="s">
        <v>2750</v>
      </c>
      <c r="C168" s="263" t="s">
        <v>2849</v>
      </c>
      <c r="D168" s="265"/>
      <c r="E168" s="792">
        <v>964.07040550212002</v>
      </c>
      <c r="F168" s="898">
        <v>964</v>
      </c>
      <c r="G168" s="890">
        <v>109</v>
      </c>
    </row>
    <row r="169" spans="1:8" ht="45" x14ac:dyDescent="0.25">
      <c r="A169" s="263" t="s">
        <v>2752</v>
      </c>
      <c r="B169" s="263"/>
      <c r="C169" s="263" t="s">
        <v>3602</v>
      </c>
      <c r="D169" s="265" t="s">
        <v>2937</v>
      </c>
      <c r="E169" s="792">
        <v>2000</v>
      </c>
      <c r="F169" s="898">
        <v>2000</v>
      </c>
      <c r="G169" s="890">
        <v>438</v>
      </c>
    </row>
    <row r="170" spans="1:8" x14ac:dyDescent="0.25">
      <c r="A170" s="477" t="s">
        <v>2753</v>
      </c>
      <c r="B170" s="263"/>
      <c r="C170" s="263" t="s">
        <v>2850</v>
      </c>
      <c r="D170" s="476"/>
      <c r="E170" s="813">
        <v>4449226.4419999998</v>
      </c>
      <c r="F170" s="899">
        <v>4584000</v>
      </c>
      <c r="G170" s="891">
        <v>1547000</v>
      </c>
      <c r="H170" s="807" t="s">
        <v>3685</v>
      </c>
    </row>
    <row r="171" spans="1:8" ht="17.25" x14ac:dyDescent="0.25">
      <c r="A171" s="708" t="s">
        <v>3475</v>
      </c>
      <c r="B171" s="167"/>
      <c r="C171" s="167"/>
      <c r="D171" s="264"/>
      <c r="E171" s="264"/>
    </row>
    <row r="174" spans="1:8" x14ac:dyDescent="0.25">
      <c r="H174" s="264"/>
    </row>
    <row r="340" ht="17.25" customHeight="1" x14ac:dyDescent="0.25"/>
  </sheetData>
  <mergeCells count="2">
    <mergeCell ref="A3:C3"/>
    <mergeCell ref="A5:C5"/>
  </mergeCells>
  <hyperlinks>
    <hyperlink ref="A4" location="Contents!A1" display="Back to content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800000"/>
  </sheetPr>
  <dimension ref="A1:G386"/>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76.5703125" style="157" customWidth="1"/>
    <col min="2" max="2" width="43.5703125" style="157" customWidth="1"/>
    <col min="3" max="3" width="152.28515625" style="157" customWidth="1"/>
    <col min="4" max="4" width="18.28515625" style="157" customWidth="1"/>
    <col min="5" max="5" width="19" style="157" customWidth="1"/>
    <col min="6" max="6" width="15.140625" style="157" customWidth="1"/>
    <col min="7" max="7" width="50.28515625" style="157" customWidth="1"/>
    <col min="8" max="16384" width="9.140625" style="157"/>
  </cols>
  <sheetData>
    <row r="1" spans="1:7" x14ac:dyDescent="0.25">
      <c r="A1" s="524" t="s">
        <v>3293</v>
      </c>
      <c r="B1" s="524"/>
    </row>
    <row r="2" spans="1:7" ht="16.5" x14ac:dyDescent="0.3">
      <c r="A2" s="525" t="s">
        <v>3294</v>
      </c>
      <c r="B2" s="529"/>
    </row>
    <row r="3" spans="1:7" ht="30.75" customHeight="1" x14ac:dyDescent="0.25">
      <c r="A3" s="920" t="s">
        <v>3555</v>
      </c>
      <c r="B3" s="920"/>
      <c r="C3" s="920"/>
      <c r="D3" s="876"/>
    </row>
    <row r="4" spans="1:7" x14ac:dyDescent="0.25">
      <c r="A4" s="526" t="s">
        <v>578</v>
      </c>
      <c r="B4" s="527"/>
      <c r="C4" s="528"/>
      <c r="D4" s="877"/>
      <c r="E4" s="163"/>
      <c r="F4" s="163"/>
      <c r="G4" s="163"/>
    </row>
    <row r="5" spans="1:7" ht="65.25" customHeight="1" x14ac:dyDescent="0.25">
      <c r="A5" s="157" t="s">
        <v>65</v>
      </c>
      <c r="B5" s="157" t="s">
        <v>66</v>
      </c>
      <c r="C5" s="163" t="s">
        <v>67</v>
      </c>
      <c r="D5" s="851" t="s">
        <v>3671</v>
      </c>
      <c r="E5" s="645" t="s">
        <v>3748</v>
      </c>
      <c r="F5" s="896" t="s">
        <v>3749</v>
      </c>
      <c r="G5" s="584" t="s">
        <v>3672</v>
      </c>
    </row>
    <row r="6" spans="1:7" ht="15" customHeight="1" x14ac:dyDescent="0.3">
      <c r="A6" s="530" t="s">
        <v>69</v>
      </c>
      <c r="B6" s="531" t="s">
        <v>70</v>
      </c>
      <c r="D6" s="792">
        <v>137403.460000002</v>
      </c>
      <c r="E6" s="898">
        <v>137400</v>
      </c>
      <c r="F6" s="890" t="s">
        <v>3675</v>
      </c>
      <c r="G6" s="264" t="s">
        <v>3676</v>
      </c>
    </row>
    <row r="7" spans="1:7" ht="15" customHeight="1" x14ac:dyDescent="0.25">
      <c r="A7" s="532"/>
      <c r="B7" s="533"/>
      <c r="D7" s="792" t="s">
        <v>3675</v>
      </c>
      <c r="E7" s="898" t="s">
        <v>3675</v>
      </c>
      <c r="F7" s="890" t="s">
        <v>3675</v>
      </c>
    </row>
    <row r="8" spans="1:7" ht="15" customHeight="1" x14ac:dyDescent="0.3">
      <c r="A8" s="534" t="s">
        <v>3542</v>
      </c>
      <c r="B8" s="533"/>
      <c r="D8" s="792" t="s">
        <v>3675</v>
      </c>
      <c r="E8" s="898" t="s">
        <v>3675</v>
      </c>
      <c r="F8" s="890" t="s">
        <v>3675</v>
      </c>
    </row>
    <row r="9" spans="1:7" ht="15" customHeight="1" x14ac:dyDescent="0.3">
      <c r="A9" s="534"/>
      <c r="B9" s="533"/>
      <c r="D9" s="792" t="s">
        <v>3675</v>
      </c>
      <c r="E9" s="898" t="s">
        <v>3675</v>
      </c>
      <c r="F9" s="890" t="s">
        <v>3675</v>
      </c>
    </row>
    <row r="10" spans="1:7" ht="48" customHeight="1" x14ac:dyDescent="0.25">
      <c r="A10" s="532" t="s">
        <v>71</v>
      </c>
      <c r="B10" s="535"/>
      <c r="C10" s="536" t="s">
        <v>3060</v>
      </c>
      <c r="D10" s="792">
        <v>136799.08740593001</v>
      </c>
      <c r="E10" s="898">
        <v>136800</v>
      </c>
      <c r="F10" s="890">
        <v>92</v>
      </c>
      <c r="G10" s="264" t="s">
        <v>3676</v>
      </c>
    </row>
    <row r="11" spans="1:7" ht="15" customHeight="1" x14ac:dyDescent="0.25">
      <c r="A11" s="532" t="s">
        <v>72</v>
      </c>
      <c r="B11" s="533"/>
      <c r="C11" s="537" t="s">
        <v>3061</v>
      </c>
      <c r="D11" s="792">
        <v>470.69607614914798</v>
      </c>
      <c r="E11" s="898">
        <v>471</v>
      </c>
      <c r="F11" s="890">
        <v>76</v>
      </c>
      <c r="G11" s="264"/>
    </row>
    <row r="12" spans="1:7" ht="15" customHeight="1" x14ac:dyDescent="0.25">
      <c r="A12" s="532" t="s">
        <v>73</v>
      </c>
      <c r="B12" s="535"/>
      <c r="C12" s="536" t="s">
        <v>3062</v>
      </c>
      <c r="D12" s="792">
        <v>133.67651792206701</v>
      </c>
      <c r="E12" s="898">
        <v>134</v>
      </c>
      <c r="F12" s="890">
        <v>33</v>
      </c>
      <c r="G12" s="264"/>
    </row>
    <row r="13" spans="1:7" ht="15" customHeight="1" x14ac:dyDescent="0.25">
      <c r="A13" s="532"/>
      <c r="B13" s="533"/>
      <c r="D13" s="792" t="s">
        <v>3675</v>
      </c>
      <c r="E13" s="898" t="s">
        <v>3675</v>
      </c>
      <c r="F13" s="890" t="s">
        <v>3675</v>
      </c>
    </row>
    <row r="14" spans="1:7" ht="15" customHeight="1" x14ac:dyDescent="0.3">
      <c r="A14" s="534" t="s">
        <v>74</v>
      </c>
      <c r="B14" s="533"/>
      <c r="D14" s="792" t="s">
        <v>3675</v>
      </c>
      <c r="E14" s="898" t="s">
        <v>3675</v>
      </c>
      <c r="F14" s="890" t="s">
        <v>3675</v>
      </c>
    </row>
    <row r="15" spans="1:7" ht="15" customHeight="1" x14ac:dyDescent="0.3">
      <c r="A15" s="534"/>
      <c r="B15" s="533"/>
      <c r="D15" s="792" t="s">
        <v>3675</v>
      </c>
      <c r="E15" s="898" t="s">
        <v>3675</v>
      </c>
      <c r="F15" s="890" t="s">
        <v>3675</v>
      </c>
    </row>
    <row r="16" spans="1:7" ht="15" customHeight="1" x14ac:dyDescent="0.25">
      <c r="A16" s="538" t="s">
        <v>75</v>
      </c>
      <c r="C16" s="537" t="s">
        <v>76</v>
      </c>
      <c r="D16" s="792">
        <v>15843.5752921321</v>
      </c>
      <c r="E16" s="898">
        <v>15840</v>
      </c>
      <c r="F16" s="890">
        <v>393</v>
      </c>
      <c r="G16" s="264" t="s">
        <v>3676</v>
      </c>
    </row>
    <row r="17" spans="1:7" ht="15" customHeight="1" x14ac:dyDescent="0.25">
      <c r="A17" s="532" t="s">
        <v>77</v>
      </c>
      <c r="C17" s="537" t="s">
        <v>78</v>
      </c>
      <c r="D17" s="792">
        <v>89.340182130086404</v>
      </c>
      <c r="E17" s="898">
        <v>89</v>
      </c>
      <c r="F17" s="890">
        <v>22</v>
      </c>
      <c r="G17" s="264"/>
    </row>
    <row r="18" spans="1:7" ht="15" customHeight="1" x14ac:dyDescent="0.25">
      <c r="A18" s="532" t="s">
        <v>79</v>
      </c>
      <c r="C18" s="537" t="s">
        <v>80</v>
      </c>
      <c r="D18" s="792">
        <v>14543.5783645558</v>
      </c>
      <c r="E18" s="898">
        <v>14540</v>
      </c>
      <c r="F18" s="890">
        <v>378</v>
      </c>
      <c r="G18" s="264" t="s">
        <v>3676</v>
      </c>
    </row>
    <row r="19" spans="1:7" ht="15" customHeight="1" x14ac:dyDescent="0.25">
      <c r="A19" s="532" t="s">
        <v>81</v>
      </c>
      <c r="C19" s="537" t="s">
        <v>82</v>
      </c>
      <c r="D19" s="792">
        <v>1210.6567454462099</v>
      </c>
      <c r="E19" s="898">
        <v>1211</v>
      </c>
      <c r="F19" s="890">
        <v>113</v>
      </c>
      <c r="G19" s="264"/>
    </row>
    <row r="20" spans="1:7" ht="15" customHeight="1" x14ac:dyDescent="0.25">
      <c r="A20" s="532"/>
      <c r="B20" s="533"/>
      <c r="D20" s="792" t="s">
        <v>3675</v>
      </c>
      <c r="E20" s="898" t="s">
        <v>3675</v>
      </c>
      <c r="F20" s="890" t="s">
        <v>3675</v>
      </c>
    </row>
    <row r="21" spans="1:7" ht="15" customHeight="1" x14ac:dyDescent="0.3">
      <c r="A21" s="534" t="s">
        <v>83</v>
      </c>
      <c r="B21" s="533"/>
      <c r="D21" s="792" t="s">
        <v>3675</v>
      </c>
      <c r="E21" s="898" t="s">
        <v>3675</v>
      </c>
      <c r="F21" s="890" t="s">
        <v>3675</v>
      </c>
    </row>
    <row r="22" spans="1:7" ht="15" customHeight="1" x14ac:dyDescent="0.3">
      <c r="A22" s="534"/>
      <c r="B22" s="533"/>
      <c r="D22" s="792" t="s">
        <v>3675</v>
      </c>
      <c r="E22" s="898" t="s">
        <v>3675</v>
      </c>
      <c r="F22" s="890" t="s">
        <v>3675</v>
      </c>
    </row>
    <row r="23" spans="1:7" ht="15" customHeight="1" x14ac:dyDescent="0.25">
      <c r="A23" s="538" t="s">
        <v>84</v>
      </c>
      <c r="C23" s="537" t="s">
        <v>85</v>
      </c>
      <c r="D23" s="792">
        <v>13837.249023283301</v>
      </c>
      <c r="E23" s="898">
        <v>13840</v>
      </c>
      <c r="F23" s="890">
        <v>330</v>
      </c>
      <c r="G23" s="264" t="s">
        <v>3676</v>
      </c>
    </row>
    <row r="24" spans="1:7" ht="15" customHeight="1" x14ac:dyDescent="0.25">
      <c r="A24" s="532" t="s">
        <v>86</v>
      </c>
      <c r="C24" s="537" t="s">
        <v>87</v>
      </c>
      <c r="D24" s="792">
        <v>2114.1656126726798</v>
      </c>
      <c r="E24" s="898">
        <v>2114</v>
      </c>
      <c r="F24" s="890">
        <v>133</v>
      </c>
      <c r="G24" s="264"/>
    </row>
    <row r="25" spans="1:7" ht="15" customHeight="1" x14ac:dyDescent="0.25">
      <c r="A25" s="532" t="s">
        <v>88</v>
      </c>
      <c r="C25" s="537" t="s">
        <v>89</v>
      </c>
      <c r="D25" s="792">
        <v>1850.14061644106</v>
      </c>
      <c r="E25" s="898">
        <v>1850</v>
      </c>
      <c r="F25" s="890">
        <v>120</v>
      </c>
      <c r="G25" s="264"/>
    </row>
    <row r="26" spans="1:7" ht="15" customHeight="1" x14ac:dyDescent="0.25">
      <c r="A26" s="532" t="s">
        <v>90</v>
      </c>
      <c r="C26" s="537" t="s">
        <v>91</v>
      </c>
      <c r="D26" s="792">
        <v>2618.35181188875</v>
      </c>
      <c r="E26" s="898">
        <v>2618</v>
      </c>
      <c r="F26" s="890">
        <v>149</v>
      </c>
      <c r="G26" s="264"/>
    </row>
    <row r="27" spans="1:7" ht="15" customHeight="1" x14ac:dyDescent="0.25">
      <c r="A27" s="532" t="s">
        <v>92</v>
      </c>
      <c r="C27" s="537" t="s">
        <v>93</v>
      </c>
      <c r="D27" s="792">
        <v>1343.20115740294</v>
      </c>
      <c r="E27" s="898">
        <v>1343</v>
      </c>
      <c r="F27" s="890">
        <v>104</v>
      </c>
      <c r="G27" s="264"/>
    </row>
    <row r="28" spans="1:7" ht="15" customHeight="1" x14ac:dyDescent="0.25">
      <c r="A28" s="532" t="s">
        <v>94</v>
      </c>
      <c r="C28" s="537" t="s">
        <v>95</v>
      </c>
      <c r="D28" s="792">
        <v>1009.25615332881</v>
      </c>
      <c r="E28" s="898">
        <v>1009</v>
      </c>
      <c r="F28" s="890">
        <v>81</v>
      </c>
      <c r="G28" s="264"/>
    </row>
    <row r="29" spans="1:7" ht="15" customHeight="1" x14ac:dyDescent="0.25">
      <c r="A29" s="532" t="s">
        <v>96</v>
      </c>
      <c r="C29" s="537" t="s">
        <v>97</v>
      </c>
      <c r="D29" s="792">
        <v>2612.30469399818</v>
      </c>
      <c r="E29" s="898">
        <v>2612</v>
      </c>
      <c r="F29" s="890">
        <v>152</v>
      </c>
      <c r="G29" s="264"/>
    </row>
    <row r="30" spans="1:7" ht="15" customHeight="1" x14ac:dyDescent="0.25">
      <c r="A30" s="532" t="s">
        <v>98</v>
      </c>
      <c r="C30" s="537" t="s">
        <v>99</v>
      </c>
      <c r="D30" s="792">
        <v>372.92636916804202</v>
      </c>
      <c r="E30" s="898">
        <v>373</v>
      </c>
      <c r="F30" s="890">
        <v>67</v>
      </c>
      <c r="G30" s="264"/>
    </row>
    <row r="31" spans="1:7" ht="15" customHeight="1" x14ac:dyDescent="0.25">
      <c r="A31" s="532" t="s">
        <v>100</v>
      </c>
      <c r="C31" s="537" t="s">
        <v>101</v>
      </c>
      <c r="D31" s="792">
        <v>1916.9026083828301</v>
      </c>
      <c r="E31" s="898">
        <v>1917</v>
      </c>
      <c r="F31" s="890">
        <v>158</v>
      </c>
      <c r="G31" s="264"/>
    </row>
    <row r="32" spans="1:7" ht="15" customHeight="1" x14ac:dyDescent="0.25">
      <c r="A32" s="532"/>
      <c r="B32" s="533"/>
      <c r="D32" s="792" t="s">
        <v>3675</v>
      </c>
      <c r="E32" s="898" t="s">
        <v>3675</v>
      </c>
      <c r="F32" s="890" t="s">
        <v>3675</v>
      </c>
    </row>
    <row r="33" spans="1:7" ht="15" customHeight="1" x14ac:dyDescent="0.3">
      <c r="A33" s="539" t="s">
        <v>102</v>
      </c>
      <c r="B33" s="533"/>
      <c r="D33" s="792" t="s">
        <v>3675</v>
      </c>
      <c r="E33" s="898" t="s">
        <v>3675</v>
      </c>
      <c r="F33" s="890" t="s">
        <v>3675</v>
      </c>
    </row>
    <row r="34" spans="1:7" ht="15" customHeight="1" x14ac:dyDescent="0.3">
      <c r="A34" s="540"/>
      <c r="B34" s="533"/>
      <c r="D34" s="792" t="s">
        <v>3675</v>
      </c>
      <c r="E34" s="898" t="s">
        <v>3675</v>
      </c>
      <c r="F34" s="890" t="s">
        <v>3675</v>
      </c>
    </row>
    <row r="35" spans="1:7" ht="15" customHeight="1" x14ac:dyDescent="0.25">
      <c r="A35" s="541" t="s">
        <v>103</v>
      </c>
      <c r="B35" s="533" t="s">
        <v>116</v>
      </c>
      <c r="C35" s="157" t="s">
        <v>104</v>
      </c>
      <c r="D35" s="792">
        <v>2793.33458625618</v>
      </c>
      <c r="E35" s="898">
        <v>2793</v>
      </c>
      <c r="F35" s="890">
        <v>254</v>
      </c>
      <c r="G35" s="264"/>
    </row>
    <row r="36" spans="1:7" ht="15" customHeight="1" x14ac:dyDescent="0.25">
      <c r="A36" s="542" t="s">
        <v>105</v>
      </c>
      <c r="B36" s="533" t="s">
        <v>116</v>
      </c>
      <c r="C36" s="157" t="s">
        <v>106</v>
      </c>
      <c r="D36" s="792">
        <v>234.34394741907201</v>
      </c>
      <c r="E36" s="898">
        <v>234</v>
      </c>
      <c r="F36" s="890">
        <v>41</v>
      </c>
      <c r="G36" s="264"/>
    </row>
    <row r="37" spans="1:7" ht="15" customHeight="1" x14ac:dyDescent="0.25">
      <c r="A37" s="543" t="s">
        <v>88</v>
      </c>
      <c r="B37" s="533" t="s">
        <v>116</v>
      </c>
      <c r="C37" s="157" t="s">
        <v>107</v>
      </c>
      <c r="D37" s="792">
        <v>69.545226160307394</v>
      </c>
      <c r="E37" s="898">
        <v>70</v>
      </c>
      <c r="F37" s="890">
        <v>19</v>
      </c>
      <c r="G37" s="264"/>
    </row>
    <row r="38" spans="1:7" ht="15" customHeight="1" x14ac:dyDescent="0.25">
      <c r="A38" s="543" t="s">
        <v>90</v>
      </c>
      <c r="B38" s="533" t="s">
        <v>116</v>
      </c>
      <c r="C38" s="157" t="s">
        <v>108</v>
      </c>
      <c r="D38" s="792">
        <v>189.64141146334001</v>
      </c>
      <c r="E38" s="898">
        <v>190</v>
      </c>
      <c r="F38" s="890">
        <v>38</v>
      </c>
      <c r="G38" s="264"/>
    </row>
    <row r="39" spans="1:7" ht="15" customHeight="1" x14ac:dyDescent="0.25">
      <c r="A39" s="543" t="s">
        <v>92</v>
      </c>
      <c r="B39" s="533" t="s">
        <v>116</v>
      </c>
      <c r="C39" s="157" t="s">
        <v>109</v>
      </c>
      <c r="D39" s="792">
        <v>114.504479348296</v>
      </c>
      <c r="E39" s="898">
        <v>115</v>
      </c>
      <c r="F39" s="890">
        <v>32</v>
      </c>
      <c r="G39" s="264"/>
    </row>
    <row r="40" spans="1:7" ht="15" customHeight="1" x14ac:dyDescent="0.25">
      <c r="A40" s="543" t="s">
        <v>94</v>
      </c>
      <c r="B40" s="533" t="s">
        <v>116</v>
      </c>
      <c r="C40" s="157" t="s">
        <v>110</v>
      </c>
      <c r="D40" s="792">
        <v>67.275770758226201</v>
      </c>
      <c r="E40" s="898">
        <v>67</v>
      </c>
      <c r="F40" s="890">
        <v>21</v>
      </c>
      <c r="G40" s="264"/>
    </row>
    <row r="41" spans="1:7" ht="15" customHeight="1" x14ac:dyDescent="0.25">
      <c r="A41" s="543" t="s">
        <v>96</v>
      </c>
      <c r="B41" s="533" t="s">
        <v>116</v>
      </c>
      <c r="C41" s="157" t="s">
        <v>111</v>
      </c>
      <c r="D41" s="792">
        <v>662.90211254091605</v>
      </c>
      <c r="E41" s="898">
        <v>663</v>
      </c>
      <c r="F41" s="890">
        <v>84</v>
      </c>
      <c r="G41" s="264"/>
    </row>
    <row r="42" spans="1:7" ht="15" customHeight="1" x14ac:dyDescent="0.25">
      <c r="A42" s="543" t="s">
        <v>112</v>
      </c>
      <c r="B42" s="533" t="s">
        <v>116</v>
      </c>
      <c r="C42" s="157" t="s">
        <v>113</v>
      </c>
      <c r="D42" s="792">
        <v>1038.45545523744</v>
      </c>
      <c r="E42" s="898">
        <v>1038</v>
      </c>
      <c r="F42" s="890">
        <v>153</v>
      </c>
      <c r="G42" s="264"/>
    </row>
    <row r="43" spans="1:7" ht="15" customHeight="1" x14ac:dyDescent="0.25">
      <c r="A43" s="543" t="s">
        <v>73</v>
      </c>
      <c r="B43" s="533" t="s">
        <v>116</v>
      </c>
      <c r="C43" s="157" t="s">
        <v>114</v>
      </c>
      <c r="D43" s="792">
        <v>416.66618332856899</v>
      </c>
      <c r="E43" s="898">
        <v>417</v>
      </c>
      <c r="F43" s="890">
        <v>72</v>
      </c>
      <c r="G43" s="264"/>
    </row>
    <row r="44" spans="1:7" ht="15" customHeight="1" x14ac:dyDescent="0.25">
      <c r="A44" s="543"/>
      <c r="B44" s="533"/>
      <c r="D44" s="792" t="s">
        <v>3675</v>
      </c>
      <c r="E44" s="898" t="s">
        <v>3675</v>
      </c>
      <c r="F44" s="890" t="s">
        <v>3675</v>
      </c>
    </row>
    <row r="45" spans="1:7" ht="15" customHeight="1" x14ac:dyDescent="0.3">
      <c r="A45" s="539" t="s">
        <v>3543</v>
      </c>
      <c r="B45" s="533"/>
      <c r="D45" s="792" t="s">
        <v>3675</v>
      </c>
      <c r="E45" s="898" t="s">
        <v>3675</v>
      </c>
      <c r="F45" s="890" t="s">
        <v>3675</v>
      </c>
    </row>
    <row r="46" spans="1:7" ht="15" customHeight="1" x14ac:dyDescent="0.3">
      <c r="A46" s="540"/>
      <c r="B46" s="533"/>
      <c r="D46" s="792" t="s">
        <v>3675</v>
      </c>
      <c r="E46" s="898" t="s">
        <v>3675</v>
      </c>
      <c r="F46" s="890" t="s">
        <v>3675</v>
      </c>
    </row>
    <row r="47" spans="1:7" ht="15" customHeight="1" x14ac:dyDescent="0.25">
      <c r="A47" s="543" t="s">
        <v>115</v>
      </c>
      <c r="B47" s="533" t="s">
        <v>116</v>
      </c>
      <c r="C47" s="157" t="s">
        <v>117</v>
      </c>
      <c r="D47" s="796" t="s">
        <v>3677</v>
      </c>
      <c r="E47" s="898">
        <v>4654</v>
      </c>
      <c r="F47" s="890">
        <v>184</v>
      </c>
      <c r="G47" s="795" t="s">
        <v>3704</v>
      </c>
    </row>
    <row r="48" spans="1:7" ht="15" customHeight="1" x14ac:dyDescent="0.25">
      <c r="A48" s="543" t="s">
        <v>118</v>
      </c>
      <c r="B48" s="533" t="s">
        <v>116</v>
      </c>
      <c r="C48" s="157" t="s">
        <v>119</v>
      </c>
      <c r="D48" s="796" t="s">
        <v>3677</v>
      </c>
      <c r="E48" s="898">
        <v>400</v>
      </c>
      <c r="F48" s="890">
        <v>54</v>
      </c>
      <c r="G48" s="795" t="s">
        <v>3704</v>
      </c>
    </row>
    <row r="49" spans="1:7" ht="15" customHeight="1" x14ac:dyDescent="0.25">
      <c r="A49" s="543" t="s">
        <v>120</v>
      </c>
      <c r="B49" s="533" t="s">
        <v>116</v>
      </c>
      <c r="C49" s="157" t="s">
        <v>121</v>
      </c>
      <c r="D49" s="796" t="s">
        <v>3677</v>
      </c>
      <c r="E49" s="898">
        <v>2654</v>
      </c>
      <c r="F49" s="890">
        <v>132</v>
      </c>
      <c r="G49" s="795" t="s">
        <v>3704</v>
      </c>
    </row>
    <row r="50" spans="1:7" ht="15" customHeight="1" x14ac:dyDescent="0.25">
      <c r="A50" s="543" t="s">
        <v>122</v>
      </c>
      <c r="B50" s="533" t="s">
        <v>116</v>
      </c>
      <c r="C50" s="157" t="s">
        <v>123</v>
      </c>
      <c r="D50" s="796" t="s">
        <v>3677</v>
      </c>
      <c r="E50" s="898">
        <v>79000</v>
      </c>
      <c r="F50" s="890">
        <v>483</v>
      </c>
      <c r="G50" s="795" t="s">
        <v>3704</v>
      </c>
    </row>
    <row r="51" spans="1:7" ht="15" customHeight="1" x14ac:dyDescent="0.25">
      <c r="A51" s="543" t="s">
        <v>73</v>
      </c>
      <c r="B51" s="535" t="s">
        <v>116</v>
      </c>
      <c r="C51" s="157" t="s">
        <v>124</v>
      </c>
      <c r="D51" s="796" t="s">
        <v>3677</v>
      </c>
      <c r="E51" s="898">
        <v>3908</v>
      </c>
      <c r="F51" s="890">
        <v>178</v>
      </c>
      <c r="G51" s="795" t="s">
        <v>3704</v>
      </c>
    </row>
    <row r="52" spans="1:7" ht="15" customHeight="1" x14ac:dyDescent="0.25">
      <c r="A52" s="543"/>
      <c r="B52" s="533"/>
      <c r="D52" s="792"/>
      <c r="E52" s="898" t="s">
        <v>3675</v>
      </c>
      <c r="F52" s="890" t="s">
        <v>3675</v>
      </c>
    </row>
    <row r="53" spans="1:7" ht="15" customHeight="1" x14ac:dyDescent="0.3">
      <c r="A53" s="540" t="s">
        <v>125</v>
      </c>
      <c r="B53" s="533"/>
      <c r="D53" s="792"/>
      <c r="E53" s="898" t="s">
        <v>3675</v>
      </c>
      <c r="F53" s="890" t="s">
        <v>3675</v>
      </c>
    </row>
    <row r="54" spans="1:7" ht="15" customHeight="1" x14ac:dyDescent="0.3">
      <c r="A54" s="540"/>
      <c r="B54" s="533"/>
      <c r="D54" s="792"/>
      <c r="E54" s="898" t="s">
        <v>3675</v>
      </c>
      <c r="F54" s="890" t="s">
        <v>3675</v>
      </c>
    </row>
    <row r="55" spans="1:7" ht="33.75" customHeight="1" x14ac:dyDescent="0.25">
      <c r="A55" s="541" t="s">
        <v>3544</v>
      </c>
      <c r="B55" s="430"/>
      <c r="C55" s="536" t="s">
        <v>3063</v>
      </c>
      <c r="D55" s="792">
        <v>5787.0094845689</v>
      </c>
      <c r="E55" s="898">
        <v>5787</v>
      </c>
      <c r="F55" s="890">
        <v>353</v>
      </c>
    </row>
    <row r="56" spans="1:7" ht="34.5" customHeight="1" x14ac:dyDescent="0.25">
      <c r="A56" s="543" t="s">
        <v>126</v>
      </c>
      <c r="B56" s="430"/>
      <c r="C56" s="536" t="s">
        <v>3064</v>
      </c>
      <c r="D56" s="792">
        <v>475.11606612753098</v>
      </c>
      <c r="E56" s="898">
        <v>475</v>
      </c>
      <c r="F56" s="890">
        <v>60</v>
      </c>
    </row>
    <row r="57" spans="1:7" ht="33" customHeight="1" x14ac:dyDescent="0.25">
      <c r="A57" s="543" t="s">
        <v>127</v>
      </c>
      <c r="B57" s="430"/>
      <c r="C57" s="536" t="s">
        <v>3065</v>
      </c>
      <c r="D57" s="792">
        <v>2727.3779392831598</v>
      </c>
      <c r="E57" s="898">
        <v>2727</v>
      </c>
      <c r="F57" s="890">
        <v>260</v>
      </c>
    </row>
    <row r="58" spans="1:7" ht="34.5" customHeight="1" x14ac:dyDescent="0.25">
      <c r="A58" s="543" t="s">
        <v>128</v>
      </c>
      <c r="B58" s="430"/>
      <c r="C58" s="536" t="s">
        <v>3066</v>
      </c>
      <c r="D58" s="792">
        <v>599.08551323573499</v>
      </c>
      <c r="E58" s="898">
        <v>599</v>
      </c>
      <c r="F58" s="890">
        <v>69</v>
      </c>
    </row>
    <row r="59" spans="1:7" ht="30" customHeight="1" x14ac:dyDescent="0.25">
      <c r="A59" s="543" t="s">
        <v>129</v>
      </c>
      <c r="B59" s="430"/>
      <c r="C59" s="536" t="s">
        <v>3067</v>
      </c>
      <c r="D59" s="792">
        <v>79.574642862719898</v>
      </c>
      <c r="E59" s="898">
        <v>80</v>
      </c>
      <c r="F59" s="890">
        <v>21</v>
      </c>
    </row>
    <row r="60" spans="1:7" ht="36" customHeight="1" x14ac:dyDescent="0.25">
      <c r="A60" s="543" t="s">
        <v>130</v>
      </c>
      <c r="B60" s="430"/>
      <c r="C60" s="536" t="s">
        <v>3068</v>
      </c>
      <c r="D60" s="792">
        <v>384.78851946419201</v>
      </c>
      <c r="E60" s="898">
        <v>385</v>
      </c>
      <c r="F60" s="890">
        <v>57</v>
      </c>
    </row>
    <row r="61" spans="1:7" ht="30.75" customHeight="1" x14ac:dyDescent="0.25">
      <c r="A61" s="543" t="s">
        <v>131</v>
      </c>
      <c r="B61" s="430"/>
      <c r="C61" s="536" t="s">
        <v>3069</v>
      </c>
      <c r="D61" s="792">
        <v>849.013355165235</v>
      </c>
      <c r="E61" s="898">
        <v>849</v>
      </c>
      <c r="F61" s="890">
        <v>70</v>
      </c>
    </row>
    <row r="62" spans="1:7" ht="48.75" customHeight="1" x14ac:dyDescent="0.25">
      <c r="A62" s="543" t="s">
        <v>73</v>
      </c>
      <c r="B62" s="430"/>
      <c r="C62" s="544" t="s">
        <v>3070</v>
      </c>
      <c r="D62" s="792">
        <v>951.028163378621</v>
      </c>
      <c r="E62" s="898">
        <v>951</v>
      </c>
      <c r="F62" s="890">
        <v>101</v>
      </c>
    </row>
    <row r="63" spans="1:7" ht="15" customHeight="1" x14ac:dyDescent="0.25">
      <c r="A63" s="543"/>
      <c r="B63" s="533"/>
      <c r="D63" s="792" t="s">
        <v>3675</v>
      </c>
      <c r="E63" s="898" t="s">
        <v>3675</v>
      </c>
      <c r="F63" s="890" t="s">
        <v>3675</v>
      </c>
    </row>
    <row r="64" spans="1:7" ht="15" customHeight="1" x14ac:dyDescent="0.3">
      <c r="A64" s="540" t="s">
        <v>132</v>
      </c>
      <c r="B64" s="533"/>
      <c r="D64" s="792" t="s">
        <v>3675</v>
      </c>
      <c r="E64" s="898" t="s">
        <v>3675</v>
      </c>
      <c r="F64" s="890" t="s">
        <v>3675</v>
      </c>
    </row>
    <row r="65" spans="1:6" ht="15" customHeight="1" x14ac:dyDescent="0.3">
      <c r="A65" s="540"/>
      <c r="B65" s="533"/>
      <c r="D65" s="792" t="s">
        <v>3675</v>
      </c>
      <c r="E65" s="898" t="s">
        <v>3675</v>
      </c>
      <c r="F65" s="890" t="s">
        <v>3675</v>
      </c>
    </row>
    <row r="66" spans="1:6" ht="15" customHeight="1" x14ac:dyDescent="0.25">
      <c r="A66" s="543" t="s">
        <v>133</v>
      </c>
      <c r="B66" s="533" t="s">
        <v>116</v>
      </c>
      <c r="C66" s="157" t="s">
        <v>134</v>
      </c>
      <c r="D66" s="792">
        <v>2477.0888169712498</v>
      </c>
      <c r="E66" s="898">
        <v>2477</v>
      </c>
      <c r="F66" s="890">
        <v>181</v>
      </c>
    </row>
    <row r="67" spans="1:6" ht="15" customHeight="1" x14ac:dyDescent="0.25">
      <c r="A67" s="543" t="s">
        <v>135</v>
      </c>
      <c r="B67" s="533" t="s">
        <v>116</v>
      </c>
      <c r="C67" s="157" t="s">
        <v>136</v>
      </c>
      <c r="D67" s="792">
        <v>2303.9517306046801</v>
      </c>
      <c r="E67" s="898">
        <v>2304</v>
      </c>
      <c r="F67" s="890">
        <v>229</v>
      </c>
    </row>
    <row r="68" spans="1:6" ht="15" customHeight="1" x14ac:dyDescent="0.25">
      <c r="A68" s="543" t="s">
        <v>73</v>
      </c>
      <c r="B68" s="533" t="s">
        <v>116</v>
      </c>
      <c r="C68" s="157" t="s">
        <v>137</v>
      </c>
      <c r="D68" s="792">
        <v>1005.96893699303</v>
      </c>
      <c r="E68" s="898">
        <v>1006</v>
      </c>
      <c r="F68" s="890">
        <v>99</v>
      </c>
    </row>
    <row r="69" spans="1:6" ht="15" customHeight="1" x14ac:dyDescent="0.25">
      <c r="A69" s="543"/>
      <c r="B69" s="533"/>
      <c r="D69" s="792" t="s">
        <v>3675</v>
      </c>
      <c r="E69" s="898" t="s">
        <v>3675</v>
      </c>
      <c r="F69" s="890" t="s">
        <v>3675</v>
      </c>
    </row>
    <row r="70" spans="1:6" ht="15" customHeight="1" x14ac:dyDescent="0.3">
      <c r="A70" s="540" t="s">
        <v>138</v>
      </c>
      <c r="B70" s="533"/>
      <c r="D70" s="792" t="s">
        <v>3675</v>
      </c>
      <c r="E70" s="898" t="s">
        <v>3675</v>
      </c>
      <c r="F70" s="890" t="s">
        <v>3675</v>
      </c>
    </row>
    <row r="71" spans="1:6" ht="15" customHeight="1" x14ac:dyDescent="0.3">
      <c r="A71" s="540"/>
      <c r="B71" s="533"/>
      <c r="D71" s="792" t="s">
        <v>3675</v>
      </c>
      <c r="E71" s="898" t="s">
        <v>3675</v>
      </c>
      <c r="F71" s="890" t="s">
        <v>3675</v>
      </c>
    </row>
    <row r="72" spans="1:6" ht="15" customHeight="1" x14ac:dyDescent="0.25">
      <c r="A72" s="543" t="s">
        <v>139</v>
      </c>
      <c r="B72" s="533" t="s">
        <v>116</v>
      </c>
      <c r="C72" s="157" t="s">
        <v>140</v>
      </c>
      <c r="D72" s="792">
        <v>1146.1597460795199</v>
      </c>
      <c r="E72" s="898">
        <v>1146</v>
      </c>
      <c r="F72" s="890">
        <v>95</v>
      </c>
    </row>
    <row r="73" spans="1:6" ht="15" customHeight="1" x14ac:dyDescent="0.25">
      <c r="A73" s="543" t="s">
        <v>141</v>
      </c>
      <c r="B73" s="533" t="s">
        <v>116</v>
      </c>
      <c r="C73" s="157" t="s">
        <v>142</v>
      </c>
      <c r="D73" s="792">
        <v>269.16699983099397</v>
      </c>
      <c r="E73" s="898">
        <v>269</v>
      </c>
      <c r="F73" s="890">
        <v>48</v>
      </c>
    </row>
    <row r="74" spans="1:6" ht="15" customHeight="1" x14ac:dyDescent="0.25">
      <c r="A74" s="543" t="s">
        <v>143</v>
      </c>
      <c r="B74" s="533" t="s">
        <v>116</v>
      </c>
      <c r="C74" s="157" t="s">
        <v>144</v>
      </c>
      <c r="D74" s="792">
        <v>2932.6307293657601</v>
      </c>
      <c r="E74" s="898">
        <v>2933</v>
      </c>
      <c r="F74" s="890">
        <v>273</v>
      </c>
    </row>
    <row r="75" spans="1:6" ht="15" customHeight="1" x14ac:dyDescent="0.25">
      <c r="A75" s="543" t="s">
        <v>73</v>
      </c>
      <c r="B75" s="533" t="s">
        <v>116</v>
      </c>
      <c r="C75" s="157" t="s">
        <v>145</v>
      </c>
      <c r="D75" s="792">
        <v>1439.0520092926699</v>
      </c>
      <c r="E75" s="898">
        <v>1439</v>
      </c>
      <c r="F75" s="890">
        <v>137</v>
      </c>
    </row>
    <row r="76" spans="1:6" ht="15" customHeight="1" x14ac:dyDescent="0.25">
      <c r="A76" s="543"/>
      <c r="B76" s="533"/>
      <c r="D76" s="792" t="s">
        <v>3675</v>
      </c>
      <c r="E76" s="898" t="s">
        <v>3675</v>
      </c>
      <c r="F76" s="890" t="s">
        <v>3675</v>
      </c>
    </row>
    <row r="77" spans="1:6" ht="15" customHeight="1" x14ac:dyDescent="0.3">
      <c r="A77" s="540" t="s">
        <v>146</v>
      </c>
      <c r="B77" s="533"/>
      <c r="D77" s="792" t="s">
        <v>3675</v>
      </c>
      <c r="E77" s="898" t="s">
        <v>3675</v>
      </c>
      <c r="F77" s="890" t="s">
        <v>3675</v>
      </c>
    </row>
    <row r="78" spans="1:6" ht="15" customHeight="1" x14ac:dyDescent="0.3">
      <c r="A78" s="540"/>
      <c r="B78" s="533"/>
      <c r="D78" s="792" t="s">
        <v>3675</v>
      </c>
      <c r="E78" s="898" t="s">
        <v>3675</v>
      </c>
      <c r="F78" s="890" t="s">
        <v>3675</v>
      </c>
    </row>
    <row r="79" spans="1:6" ht="15" customHeight="1" x14ac:dyDescent="0.25">
      <c r="A79" s="532" t="s">
        <v>139</v>
      </c>
      <c r="B79" s="533" t="s">
        <v>116</v>
      </c>
      <c r="C79" s="157" t="s">
        <v>147</v>
      </c>
      <c r="D79" s="792">
        <v>3633.9809355351499</v>
      </c>
      <c r="E79" s="898">
        <v>3634</v>
      </c>
      <c r="F79" s="890">
        <v>288</v>
      </c>
    </row>
    <row r="80" spans="1:6" ht="15" customHeight="1" x14ac:dyDescent="0.25">
      <c r="A80" s="532" t="s">
        <v>141</v>
      </c>
      <c r="B80" s="533" t="s">
        <v>116</v>
      </c>
      <c r="C80" s="157" t="s">
        <v>148</v>
      </c>
      <c r="D80" s="792">
        <v>56.970412697745303</v>
      </c>
      <c r="E80" s="898">
        <v>57</v>
      </c>
      <c r="F80" s="890">
        <v>21</v>
      </c>
    </row>
    <row r="81" spans="1:7" ht="15" customHeight="1" x14ac:dyDescent="0.25">
      <c r="A81" s="532" t="s">
        <v>143</v>
      </c>
      <c r="B81" s="533" t="s">
        <v>116</v>
      </c>
      <c r="C81" s="157" t="s">
        <v>149</v>
      </c>
      <c r="D81" s="792">
        <v>812.50079447132998</v>
      </c>
      <c r="E81" s="898">
        <v>813</v>
      </c>
      <c r="F81" s="890">
        <v>90</v>
      </c>
    </row>
    <row r="82" spans="1:7" ht="15" customHeight="1" x14ac:dyDescent="0.25">
      <c r="A82" s="532" t="s">
        <v>73</v>
      </c>
      <c r="B82" s="533" t="s">
        <v>116</v>
      </c>
      <c r="C82" s="157" t="s">
        <v>150</v>
      </c>
      <c r="D82" s="792">
        <v>1283.55734186468</v>
      </c>
      <c r="E82" s="898">
        <v>1284</v>
      </c>
      <c r="F82" s="890">
        <v>119</v>
      </c>
    </row>
    <row r="83" spans="1:7" ht="15" customHeight="1" x14ac:dyDescent="0.25">
      <c r="A83" s="545"/>
      <c r="B83" s="546"/>
      <c r="D83" s="792" t="s">
        <v>3675</v>
      </c>
      <c r="E83" s="898" t="s">
        <v>3675</v>
      </c>
      <c r="F83" s="890" t="s">
        <v>3675</v>
      </c>
    </row>
    <row r="84" spans="1:7" ht="15" customHeight="1" x14ac:dyDescent="0.3">
      <c r="A84" s="547" t="s">
        <v>151</v>
      </c>
      <c r="B84" s="463"/>
      <c r="D84" s="792" t="s">
        <v>3675</v>
      </c>
      <c r="E84" s="898" t="s">
        <v>3675</v>
      </c>
      <c r="F84" s="890" t="s">
        <v>3675</v>
      </c>
    </row>
    <row r="85" spans="1:7" ht="15" customHeight="1" x14ac:dyDescent="0.25">
      <c r="A85" s="548"/>
      <c r="B85" s="463"/>
      <c r="D85" s="792" t="s">
        <v>3675</v>
      </c>
      <c r="E85" s="898" t="s">
        <v>3675</v>
      </c>
      <c r="F85" s="890" t="s">
        <v>3675</v>
      </c>
    </row>
    <row r="86" spans="1:7" ht="15" customHeight="1" x14ac:dyDescent="0.25">
      <c r="A86" s="548" t="s">
        <v>152</v>
      </c>
      <c r="B86" s="463" t="s">
        <v>116</v>
      </c>
      <c r="C86" s="157" t="s">
        <v>153</v>
      </c>
      <c r="D86" s="792">
        <v>84827.459629119694</v>
      </c>
      <c r="E86" s="898">
        <v>84830</v>
      </c>
      <c r="F86" s="890">
        <v>476</v>
      </c>
      <c r="G86" s="264" t="s">
        <v>3676</v>
      </c>
    </row>
    <row r="87" spans="1:7" ht="15" customHeight="1" x14ac:dyDescent="0.25">
      <c r="A87" s="548" t="s">
        <v>154</v>
      </c>
      <c r="B87" s="463" t="s">
        <v>116</v>
      </c>
      <c r="C87" s="157" t="s">
        <v>155</v>
      </c>
      <c r="D87" s="792">
        <v>10040.0216483124</v>
      </c>
      <c r="E87" s="898">
        <v>10040</v>
      </c>
      <c r="F87" s="890">
        <v>305</v>
      </c>
      <c r="G87" s="884"/>
    </row>
    <row r="88" spans="1:7" ht="15" customHeight="1" x14ac:dyDescent="0.25">
      <c r="A88" s="548" t="s">
        <v>156</v>
      </c>
      <c r="B88" s="463" t="s">
        <v>116</v>
      </c>
      <c r="C88" s="157" t="s">
        <v>157</v>
      </c>
      <c r="D88" s="792">
        <v>9744.2502915851692</v>
      </c>
      <c r="E88" s="898">
        <v>9744</v>
      </c>
      <c r="F88" s="890">
        <v>278</v>
      </c>
    </row>
    <row r="89" spans="1:7" ht="15" customHeight="1" x14ac:dyDescent="0.25">
      <c r="A89" s="548" t="s">
        <v>158</v>
      </c>
      <c r="B89" s="463" t="s">
        <v>116</v>
      </c>
      <c r="C89" s="157" t="s">
        <v>159</v>
      </c>
      <c r="D89" s="792">
        <v>6644.9094879394597</v>
      </c>
      <c r="E89" s="898">
        <v>6645</v>
      </c>
      <c r="F89" s="890">
        <v>233</v>
      </c>
    </row>
    <row r="90" spans="1:7" ht="15" customHeight="1" x14ac:dyDescent="0.25">
      <c r="A90" s="548" t="s">
        <v>160</v>
      </c>
      <c r="B90" s="463" t="s">
        <v>116</v>
      </c>
      <c r="C90" s="157" t="s">
        <v>161</v>
      </c>
      <c r="D90" s="792">
        <v>6179.9863086444502</v>
      </c>
      <c r="E90" s="898">
        <v>6180</v>
      </c>
      <c r="F90" s="890">
        <v>238</v>
      </c>
    </row>
    <row r="91" spans="1:7" ht="15" customHeight="1" x14ac:dyDescent="0.25">
      <c r="A91" s="548" t="s">
        <v>162</v>
      </c>
      <c r="B91" s="463" t="s">
        <v>116</v>
      </c>
      <c r="C91" s="157" t="s">
        <v>163</v>
      </c>
      <c r="D91" s="792">
        <v>4902.5482906177103</v>
      </c>
      <c r="E91" s="898">
        <v>4903</v>
      </c>
      <c r="F91" s="890">
        <v>196</v>
      </c>
    </row>
    <row r="92" spans="1:7" ht="15" customHeight="1" x14ac:dyDescent="0.25">
      <c r="A92" s="548" t="s">
        <v>164</v>
      </c>
      <c r="B92" s="463" t="s">
        <v>116</v>
      </c>
      <c r="C92" s="157" t="s">
        <v>165</v>
      </c>
      <c r="D92" s="792">
        <v>6592.5797222750298</v>
      </c>
      <c r="E92" s="898">
        <v>6593</v>
      </c>
      <c r="F92" s="890">
        <v>185</v>
      </c>
    </row>
    <row r="93" spans="1:7" ht="15" customHeight="1" x14ac:dyDescent="0.25">
      <c r="A93" s="549" t="s">
        <v>166</v>
      </c>
      <c r="B93" s="463" t="s">
        <v>116</v>
      </c>
      <c r="C93" s="157" t="s">
        <v>167</v>
      </c>
      <c r="D93" s="792">
        <v>8396.7394119409892</v>
      </c>
      <c r="E93" s="898">
        <v>8397</v>
      </c>
      <c r="F93" s="890">
        <v>423</v>
      </c>
    </row>
    <row r="94" spans="1:7" ht="15" customHeight="1" x14ac:dyDescent="0.25">
      <c r="A94" s="467" t="s">
        <v>168</v>
      </c>
      <c r="B94" s="463" t="s">
        <v>116</v>
      </c>
      <c r="C94" s="157" t="s">
        <v>169</v>
      </c>
      <c r="D94" s="792">
        <v>74.965209565805196</v>
      </c>
      <c r="E94" s="898">
        <v>75</v>
      </c>
      <c r="F94" s="890">
        <v>26</v>
      </c>
    </row>
    <row r="95" spans="1:7" ht="15" customHeight="1" x14ac:dyDescent="0.25">
      <c r="A95" s="467"/>
      <c r="B95" s="463"/>
      <c r="D95" s="792" t="s">
        <v>3675</v>
      </c>
      <c r="E95" s="898" t="s">
        <v>3675</v>
      </c>
      <c r="F95" s="890" t="s">
        <v>3675</v>
      </c>
    </row>
    <row r="96" spans="1:7" ht="15" customHeight="1" x14ac:dyDescent="0.3">
      <c r="A96" s="550" t="s">
        <v>170</v>
      </c>
      <c r="B96" s="465"/>
      <c r="D96" s="792" t="s">
        <v>3675</v>
      </c>
      <c r="E96" s="898" t="s">
        <v>3675</v>
      </c>
      <c r="F96" s="890" t="s">
        <v>3675</v>
      </c>
    </row>
    <row r="97" spans="1:7" ht="15" customHeight="1" x14ac:dyDescent="0.3">
      <c r="A97" s="551"/>
      <c r="B97" s="463"/>
      <c r="D97" s="792" t="s">
        <v>3675</v>
      </c>
      <c r="E97" s="898" t="s">
        <v>3675</v>
      </c>
      <c r="F97" s="890" t="s">
        <v>3675</v>
      </c>
    </row>
    <row r="98" spans="1:7" ht="15" customHeight="1" x14ac:dyDescent="0.25">
      <c r="A98" s="548" t="s">
        <v>171</v>
      </c>
      <c r="B98" s="463" t="s">
        <v>116</v>
      </c>
      <c r="C98" s="157" t="s">
        <v>172</v>
      </c>
      <c r="D98" s="810" t="s">
        <v>3677</v>
      </c>
      <c r="E98" s="898">
        <v>1139</v>
      </c>
      <c r="F98" s="890">
        <v>98</v>
      </c>
      <c r="G98" s="795" t="s">
        <v>3678</v>
      </c>
    </row>
    <row r="99" spans="1:7" ht="15" customHeight="1" x14ac:dyDescent="0.25">
      <c r="A99" s="552" t="s">
        <v>173</v>
      </c>
      <c r="B99" s="463" t="s">
        <v>116</v>
      </c>
      <c r="C99" s="157" t="s">
        <v>174</v>
      </c>
      <c r="D99" s="792">
        <v>8745.8755850559301</v>
      </c>
      <c r="E99" s="898">
        <v>8746</v>
      </c>
      <c r="F99" s="890">
        <v>268</v>
      </c>
    </row>
    <row r="100" spans="1:7" ht="15" customHeight="1" x14ac:dyDescent="0.25">
      <c r="A100" s="553"/>
      <c r="B100" s="463"/>
      <c r="D100" s="792" t="s">
        <v>3675</v>
      </c>
      <c r="E100" s="898" t="s">
        <v>3675</v>
      </c>
      <c r="F100" s="890" t="s">
        <v>3675</v>
      </c>
    </row>
    <row r="101" spans="1:7" ht="15" customHeight="1" x14ac:dyDescent="0.3">
      <c r="A101" s="547" t="s">
        <v>3545</v>
      </c>
      <c r="B101" s="463"/>
      <c r="D101" s="792" t="s">
        <v>3675</v>
      </c>
      <c r="E101" s="898" t="s">
        <v>3675</v>
      </c>
      <c r="F101" s="890" t="s">
        <v>3675</v>
      </c>
    </row>
    <row r="102" spans="1:7" ht="15" customHeight="1" x14ac:dyDescent="0.3">
      <c r="A102" s="551"/>
      <c r="B102" s="463"/>
      <c r="D102" s="792" t="s">
        <v>3675</v>
      </c>
      <c r="E102" s="898" t="s">
        <v>3675</v>
      </c>
      <c r="F102" s="890" t="s">
        <v>3675</v>
      </c>
    </row>
    <row r="103" spans="1:7" ht="15" customHeight="1" x14ac:dyDescent="0.25">
      <c r="A103" s="552" t="s">
        <v>175</v>
      </c>
      <c r="B103" s="463" t="s">
        <v>116</v>
      </c>
      <c r="C103" s="430" t="s">
        <v>3623</v>
      </c>
      <c r="D103" s="810" t="s">
        <v>3677</v>
      </c>
      <c r="E103" s="898">
        <v>1007</v>
      </c>
      <c r="F103" s="890">
        <v>82</v>
      </c>
      <c r="G103" s="798" t="s">
        <v>3680</v>
      </c>
    </row>
    <row r="104" spans="1:7" ht="15" customHeight="1" x14ac:dyDescent="0.25">
      <c r="A104" s="552" t="s">
        <v>177</v>
      </c>
      <c r="B104" s="463" t="s">
        <v>116</v>
      </c>
      <c r="C104" s="430" t="s">
        <v>3624</v>
      </c>
      <c r="D104" s="810" t="s">
        <v>3677</v>
      </c>
      <c r="E104" s="898">
        <v>5772</v>
      </c>
      <c r="F104" s="890">
        <v>180</v>
      </c>
      <c r="G104" s="798" t="s">
        <v>3680</v>
      </c>
    </row>
    <row r="105" spans="1:7" ht="15" customHeight="1" x14ac:dyDescent="0.25">
      <c r="A105" s="552" t="s">
        <v>179</v>
      </c>
      <c r="B105" s="463" t="s">
        <v>116</v>
      </c>
      <c r="C105" s="157" t="s">
        <v>3625</v>
      </c>
      <c r="D105" s="810" t="s">
        <v>3677</v>
      </c>
      <c r="E105" s="898">
        <v>9046</v>
      </c>
      <c r="F105" s="890">
        <v>275</v>
      </c>
      <c r="G105" s="798" t="s">
        <v>3680</v>
      </c>
    </row>
    <row r="106" spans="1:7" ht="15" customHeight="1" x14ac:dyDescent="0.25">
      <c r="A106" s="552" t="s">
        <v>180</v>
      </c>
      <c r="B106" s="463" t="s">
        <v>116</v>
      </c>
      <c r="C106" s="157" t="s">
        <v>3626</v>
      </c>
      <c r="D106" s="810" t="s">
        <v>3677</v>
      </c>
      <c r="E106" s="898">
        <v>10520</v>
      </c>
      <c r="F106" s="890">
        <v>282</v>
      </c>
      <c r="G106" s="798" t="s">
        <v>3680</v>
      </c>
    </row>
    <row r="107" spans="1:7" ht="15" customHeight="1" x14ac:dyDescent="0.25">
      <c r="A107" s="552" t="s">
        <v>181</v>
      </c>
      <c r="B107" s="463" t="s">
        <v>116</v>
      </c>
      <c r="C107" s="157" t="s">
        <v>3627</v>
      </c>
      <c r="D107" s="810" t="s">
        <v>3677</v>
      </c>
      <c r="E107" s="898">
        <v>10000</v>
      </c>
      <c r="F107" s="890">
        <v>266</v>
      </c>
      <c r="G107" s="798" t="s">
        <v>3680</v>
      </c>
    </row>
    <row r="108" spans="1:7" ht="15" customHeight="1" x14ac:dyDescent="0.25">
      <c r="A108" s="552" t="s">
        <v>182</v>
      </c>
      <c r="B108" s="463" t="s">
        <v>116</v>
      </c>
      <c r="C108" s="157" t="s">
        <v>3628</v>
      </c>
      <c r="D108" s="810" t="s">
        <v>3677</v>
      </c>
      <c r="E108" s="898">
        <v>7271</v>
      </c>
      <c r="F108" s="890">
        <v>238</v>
      </c>
      <c r="G108" s="798" t="s">
        <v>3680</v>
      </c>
    </row>
    <row r="109" spans="1:7" ht="15" customHeight="1" x14ac:dyDescent="0.25">
      <c r="A109" s="552" t="s">
        <v>183</v>
      </c>
      <c r="B109" s="463" t="s">
        <v>116</v>
      </c>
      <c r="C109" s="157" t="s">
        <v>3629</v>
      </c>
      <c r="D109" s="810" t="s">
        <v>3677</v>
      </c>
      <c r="E109" s="898">
        <v>10120</v>
      </c>
      <c r="F109" s="890">
        <v>293</v>
      </c>
      <c r="G109" s="798" t="s">
        <v>3680</v>
      </c>
    </row>
    <row r="110" spans="1:7" ht="15" customHeight="1" x14ac:dyDescent="0.25">
      <c r="A110" s="552" t="s">
        <v>184</v>
      </c>
      <c r="B110" s="463" t="s">
        <v>116</v>
      </c>
      <c r="C110" s="157" t="s">
        <v>3630</v>
      </c>
      <c r="D110" s="810" t="s">
        <v>3677</v>
      </c>
      <c r="E110" s="898">
        <v>8851</v>
      </c>
      <c r="F110" s="890">
        <v>247</v>
      </c>
      <c r="G110" s="798" t="s">
        <v>3680</v>
      </c>
    </row>
    <row r="111" spans="1:7" ht="15" customHeight="1" x14ac:dyDescent="0.25">
      <c r="A111" s="552" t="s">
        <v>185</v>
      </c>
      <c r="B111" s="463" t="s">
        <v>116</v>
      </c>
      <c r="C111" s="157" t="s">
        <v>3631</v>
      </c>
      <c r="D111" s="792">
        <v>20455.510537614999</v>
      </c>
      <c r="E111" s="898">
        <v>20460</v>
      </c>
      <c r="F111" s="890">
        <v>404</v>
      </c>
      <c r="G111" s="264" t="s">
        <v>3676</v>
      </c>
    </row>
    <row r="112" spans="1:7" ht="15" customHeight="1" x14ac:dyDescent="0.25">
      <c r="A112" s="552" t="s">
        <v>186</v>
      </c>
      <c r="B112" s="463" t="s">
        <v>116</v>
      </c>
      <c r="C112" s="157" t="s">
        <v>3632</v>
      </c>
      <c r="D112" s="792">
        <v>14288.655946348001</v>
      </c>
      <c r="E112" s="898">
        <v>14290</v>
      </c>
      <c r="F112" s="890">
        <v>313</v>
      </c>
      <c r="G112" s="264" t="s">
        <v>3676</v>
      </c>
    </row>
    <row r="113" spans="1:7" ht="15" customHeight="1" x14ac:dyDescent="0.25">
      <c r="A113" s="552" t="s">
        <v>188</v>
      </c>
      <c r="B113" s="463" t="s">
        <v>116</v>
      </c>
      <c r="C113" s="157" t="s">
        <v>3633</v>
      </c>
      <c r="D113" s="792">
        <v>14254.320823505999</v>
      </c>
      <c r="E113" s="898">
        <v>14250</v>
      </c>
      <c r="F113" s="890">
        <v>347</v>
      </c>
      <c r="G113" s="264" t="s">
        <v>3676</v>
      </c>
    </row>
    <row r="114" spans="1:7" ht="15" customHeight="1" x14ac:dyDescent="0.25">
      <c r="A114" s="552" t="s">
        <v>190</v>
      </c>
      <c r="B114" s="463" t="s">
        <v>116</v>
      </c>
      <c r="C114" s="157" t="s">
        <v>3634</v>
      </c>
      <c r="D114" s="792">
        <v>6616.9758800341297</v>
      </c>
      <c r="E114" s="898">
        <v>6617</v>
      </c>
      <c r="F114" s="890">
        <v>219</v>
      </c>
    </row>
    <row r="115" spans="1:7" ht="15" customHeight="1" x14ac:dyDescent="0.25">
      <c r="A115" s="552" t="s">
        <v>192</v>
      </c>
      <c r="B115" s="463" t="s">
        <v>116</v>
      </c>
      <c r="C115" s="157" t="s">
        <v>3635</v>
      </c>
      <c r="D115" s="792">
        <v>4205.1337414910704</v>
      </c>
      <c r="E115" s="898">
        <v>4205</v>
      </c>
      <c r="F115" s="890">
        <v>207</v>
      </c>
    </row>
    <row r="116" spans="1:7" ht="15" customHeight="1" x14ac:dyDescent="0.25">
      <c r="A116" s="552" t="s">
        <v>193</v>
      </c>
      <c r="B116" s="463" t="s">
        <v>116</v>
      </c>
      <c r="C116" s="157" t="s">
        <v>3636</v>
      </c>
      <c r="D116" s="792">
        <v>5409.4809875711699</v>
      </c>
      <c r="E116" s="898">
        <v>5409</v>
      </c>
      <c r="F116" s="890">
        <v>232</v>
      </c>
    </row>
    <row r="117" spans="1:7" ht="15" customHeight="1" x14ac:dyDescent="0.25">
      <c r="A117" s="552" t="s">
        <v>194</v>
      </c>
      <c r="B117" s="463" t="s">
        <v>116</v>
      </c>
      <c r="C117" s="157" t="s">
        <v>3637</v>
      </c>
      <c r="D117" s="792">
        <v>9574.6368840848008</v>
      </c>
      <c r="E117" s="898">
        <v>9575</v>
      </c>
      <c r="F117" s="890">
        <v>343</v>
      </c>
    </row>
    <row r="118" spans="1:7" s="766" customFormat="1" ht="48" customHeight="1" x14ac:dyDescent="0.3">
      <c r="A118" s="554" t="s">
        <v>195</v>
      </c>
      <c r="B118" s="765" t="s">
        <v>3541</v>
      </c>
      <c r="C118" s="766" t="s">
        <v>3638</v>
      </c>
      <c r="D118" s="810" t="s">
        <v>3677</v>
      </c>
      <c r="E118" s="898" t="s">
        <v>3702</v>
      </c>
      <c r="F118" s="890">
        <v>2</v>
      </c>
      <c r="G118" s="799" t="s">
        <v>3681</v>
      </c>
    </row>
    <row r="119" spans="1:7" ht="15" customHeight="1" x14ac:dyDescent="0.25">
      <c r="A119" s="548"/>
      <c r="B119" s="463"/>
      <c r="D119" s="792" t="s">
        <v>3675</v>
      </c>
      <c r="E119" s="898" t="s">
        <v>3675</v>
      </c>
      <c r="F119" s="890" t="s">
        <v>3675</v>
      </c>
    </row>
    <row r="120" spans="1:7" ht="15" customHeight="1" x14ac:dyDescent="0.3">
      <c r="A120" s="547" t="s">
        <v>3546</v>
      </c>
      <c r="B120" s="555"/>
      <c r="D120" s="792" t="s">
        <v>3675</v>
      </c>
      <c r="E120" s="898" t="s">
        <v>3675</v>
      </c>
      <c r="F120" s="890" t="s">
        <v>3675</v>
      </c>
    </row>
    <row r="121" spans="1:7" ht="15" customHeight="1" x14ac:dyDescent="0.3">
      <c r="A121" s="551"/>
      <c r="B121" s="463"/>
      <c r="D121" s="792" t="s">
        <v>3675</v>
      </c>
      <c r="E121" s="898" t="s">
        <v>3675</v>
      </c>
      <c r="F121" s="890" t="s">
        <v>3675</v>
      </c>
    </row>
    <row r="122" spans="1:7" ht="15" customHeight="1" x14ac:dyDescent="0.25">
      <c r="A122" s="552">
        <v>1</v>
      </c>
      <c r="B122" s="463" t="s">
        <v>116</v>
      </c>
      <c r="C122" s="157" t="s">
        <v>3639</v>
      </c>
      <c r="D122" s="792">
        <v>42834.571480075399</v>
      </c>
      <c r="E122" s="898">
        <v>42830</v>
      </c>
      <c r="F122" s="890">
        <v>876</v>
      </c>
      <c r="G122" s="264" t="s">
        <v>3676</v>
      </c>
    </row>
    <row r="123" spans="1:7" ht="15" customHeight="1" x14ac:dyDescent="0.25">
      <c r="A123" s="552">
        <v>2</v>
      </c>
      <c r="B123" s="463" t="s">
        <v>116</v>
      </c>
      <c r="C123" s="157" t="s">
        <v>3640</v>
      </c>
      <c r="D123" s="792">
        <v>46568.0529946643</v>
      </c>
      <c r="E123" s="898">
        <v>46570</v>
      </c>
      <c r="F123" s="890">
        <v>758</v>
      </c>
      <c r="G123" s="264" t="s">
        <v>3676</v>
      </c>
    </row>
    <row r="124" spans="1:7" ht="15" customHeight="1" x14ac:dyDescent="0.25">
      <c r="A124" s="552">
        <v>3</v>
      </c>
      <c r="B124" s="463" t="s">
        <v>116</v>
      </c>
      <c r="C124" s="157" t="s">
        <v>3641</v>
      </c>
      <c r="D124" s="811">
        <v>31836.762577928799</v>
      </c>
      <c r="E124" s="898">
        <v>29210</v>
      </c>
      <c r="F124" s="890">
        <v>567</v>
      </c>
      <c r="G124" s="795" t="s">
        <v>3686</v>
      </c>
    </row>
    <row r="125" spans="1:7" ht="15" customHeight="1" x14ac:dyDescent="0.25">
      <c r="A125" s="552" t="s">
        <v>196</v>
      </c>
      <c r="B125" s="463" t="s">
        <v>116</v>
      </c>
      <c r="C125" s="157" t="s">
        <v>3642</v>
      </c>
      <c r="D125" s="811">
        <v>4685.5749379743202</v>
      </c>
      <c r="E125" s="898">
        <v>7267</v>
      </c>
      <c r="F125" s="890">
        <v>236</v>
      </c>
      <c r="G125" s="795" t="s">
        <v>3686</v>
      </c>
    </row>
    <row r="126" spans="1:7" ht="15" customHeight="1" x14ac:dyDescent="0.25">
      <c r="A126" s="552" t="s">
        <v>197</v>
      </c>
      <c r="B126" s="463" t="s">
        <v>116</v>
      </c>
      <c r="C126" s="157" t="s">
        <v>3643</v>
      </c>
      <c r="D126" s="811">
        <v>3006.7933878500999</v>
      </c>
      <c r="E126" s="898">
        <v>3048</v>
      </c>
      <c r="F126" s="890">
        <v>144</v>
      </c>
      <c r="G126" s="795" t="s">
        <v>3686</v>
      </c>
    </row>
    <row r="127" spans="1:7" ht="15" customHeight="1" x14ac:dyDescent="0.25">
      <c r="A127" s="553"/>
      <c r="B127" s="463"/>
      <c r="D127" s="792" t="s">
        <v>3675</v>
      </c>
      <c r="E127" s="898" t="s">
        <v>3675</v>
      </c>
      <c r="F127" s="890" t="s">
        <v>3675</v>
      </c>
    </row>
    <row r="128" spans="1:7" ht="15" customHeight="1" x14ac:dyDescent="0.3">
      <c r="A128" s="556" t="s">
        <v>198</v>
      </c>
      <c r="B128" s="557"/>
      <c r="D128" s="792" t="s">
        <v>3675</v>
      </c>
      <c r="E128" s="898" t="s">
        <v>3675</v>
      </c>
      <c r="F128" s="890" t="s">
        <v>3675</v>
      </c>
    </row>
    <row r="129" spans="1:7" ht="15" customHeight="1" x14ac:dyDescent="0.3">
      <c r="A129" s="556"/>
      <c r="B129" s="557"/>
      <c r="D129" s="792" t="s">
        <v>3675</v>
      </c>
      <c r="E129" s="898" t="s">
        <v>3675</v>
      </c>
      <c r="F129" s="890" t="s">
        <v>3675</v>
      </c>
    </row>
    <row r="130" spans="1:7" ht="15" customHeight="1" x14ac:dyDescent="0.25">
      <c r="A130" s="558" t="s">
        <v>3547</v>
      </c>
      <c r="B130" s="557" t="s">
        <v>116</v>
      </c>
      <c r="C130" s="157" t="s">
        <v>199</v>
      </c>
      <c r="D130" s="792">
        <v>34064.274101062001</v>
      </c>
      <c r="E130" s="898">
        <v>34060</v>
      </c>
      <c r="F130" s="890">
        <v>434</v>
      </c>
      <c r="G130" s="264" t="s">
        <v>3676</v>
      </c>
    </row>
    <row r="131" spans="1:7" ht="15" customHeight="1" x14ac:dyDescent="0.25">
      <c r="A131" s="393" t="s">
        <v>200</v>
      </c>
      <c r="B131" s="557" t="s">
        <v>116</v>
      </c>
      <c r="C131" s="157" t="s">
        <v>201</v>
      </c>
      <c r="D131" s="792">
        <v>16135.0053860998</v>
      </c>
      <c r="E131" s="898">
        <v>16140</v>
      </c>
      <c r="F131" s="890">
        <v>331</v>
      </c>
      <c r="G131" s="264" t="s">
        <v>3676</v>
      </c>
    </row>
    <row r="132" spans="1:7" ht="15" customHeight="1" x14ac:dyDescent="0.25">
      <c r="A132" s="393" t="s">
        <v>202</v>
      </c>
      <c r="B132" s="557" t="s">
        <v>116</v>
      </c>
      <c r="C132" s="157" t="s">
        <v>203</v>
      </c>
      <c r="D132" s="792">
        <v>17853.560187149102</v>
      </c>
      <c r="E132" s="898">
        <v>17850</v>
      </c>
      <c r="F132" s="890">
        <v>359</v>
      </c>
      <c r="G132" s="264" t="s">
        <v>3676</v>
      </c>
    </row>
    <row r="133" spans="1:7" ht="15" customHeight="1" x14ac:dyDescent="0.25">
      <c r="A133" s="393" t="s">
        <v>204</v>
      </c>
      <c r="B133" s="557" t="s">
        <v>116</v>
      </c>
      <c r="C133" s="157" t="s">
        <v>205</v>
      </c>
      <c r="D133" s="792">
        <v>75.708527812939195</v>
      </c>
      <c r="E133" s="898">
        <v>76</v>
      </c>
      <c r="F133" s="890">
        <v>20</v>
      </c>
    </row>
    <row r="134" spans="1:7" ht="15" customHeight="1" x14ac:dyDescent="0.25">
      <c r="A134" s="558" t="s">
        <v>3548</v>
      </c>
      <c r="B134" s="557" t="s">
        <v>116</v>
      </c>
      <c r="C134" s="157" t="s">
        <v>206</v>
      </c>
      <c r="D134" s="792">
        <v>103339.185898939</v>
      </c>
      <c r="E134" s="898">
        <v>103300</v>
      </c>
      <c r="F134" s="890">
        <v>434</v>
      </c>
      <c r="G134" s="264" t="s">
        <v>3676</v>
      </c>
    </row>
    <row r="135" spans="1:7" ht="15" customHeight="1" x14ac:dyDescent="0.25">
      <c r="A135" s="393" t="s">
        <v>200</v>
      </c>
      <c r="B135" s="557" t="s">
        <v>116</v>
      </c>
      <c r="C135" s="157" t="s">
        <v>207</v>
      </c>
      <c r="D135" s="792">
        <v>52784.296556499401</v>
      </c>
      <c r="E135" s="898">
        <v>52780</v>
      </c>
      <c r="F135" s="890">
        <v>771</v>
      </c>
      <c r="G135" s="264" t="s">
        <v>3676</v>
      </c>
    </row>
    <row r="136" spans="1:7" ht="15" customHeight="1" x14ac:dyDescent="0.25">
      <c r="A136" s="393" t="s">
        <v>202</v>
      </c>
      <c r="B136" s="557" t="s">
        <v>116</v>
      </c>
      <c r="C136" s="157" t="s">
        <v>208</v>
      </c>
      <c r="D136" s="792">
        <v>50092.789551441798</v>
      </c>
      <c r="E136" s="898">
        <v>50090</v>
      </c>
      <c r="F136" s="890">
        <v>762</v>
      </c>
      <c r="G136" s="264" t="s">
        <v>3676</v>
      </c>
    </row>
    <row r="137" spans="1:7" ht="15" customHeight="1" x14ac:dyDescent="0.25">
      <c r="A137" s="393" t="s">
        <v>204</v>
      </c>
      <c r="B137" s="557" t="s">
        <v>116</v>
      </c>
      <c r="C137" s="157" t="s">
        <v>209</v>
      </c>
      <c r="D137" s="792">
        <v>462.09979099687803</v>
      </c>
      <c r="E137" s="898">
        <v>462</v>
      </c>
      <c r="F137" s="890">
        <v>67</v>
      </c>
    </row>
    <row r="138" spans="1:7" ht="15" customHeight="1" x14ac:dyDescent="0.25">
      <c r="A138" s="553"/>
      <c r="B138" s="463"/>
      <c r="D138" s="792" t="s">
        <v>3675</v>
      </c>
      <c r="E138" s="898" t="s">
        <v>3675</v>
      </c>
      <c r="F138" s="890" t="s">
        <v>3675</v>
      </c>
    </row>
    <row r="139" spans="1:7" ht="15" customHeight="1" x14ac:dyDescent="0.3">
      <c r="A139" s="547" t="s">
        <v>210</v>
      </c>
      <c r="B139" s="463"/>
      <c r="D139" s="792" t="s">
        <v>3675</v>
      </c>
      <c r="E139" s="898" t="s">
        <v>3675</v>
      </c>
      <c r="F139" s="890" t="s">
        <v>3675</v>
      </c>
    </row>
    <row r="140" spans="1:7" ht="15" customHeight="1" x14ac:dyDescent="0.25">
      <c r="A140" s="422"/>
      <c r="B140" s="463"/>
      <c r="D140" s="792" t="s">
        <v>3675</v>
      </c>
      <c r="E140" s="898" t="s">
        <v>3675</v>
      </c>
      <c r="F140" s="890" t="s">
        <v>3675</v>
      </c>
    </row>
    <row r="141" spans="1:7" ht="15" customHeight="1" x14ac:dyDescent="0.25">
      <c r="A141" s="549" t="s">
        <v>211</v>
      </c>
      <c r="B141" s="465"/>
      <c r="D141" s="792" t="s">
        <v>3675</v>
      </c>
      <c r="E141" s="898" t="s">
        <v>3675</v>
      </c>
      <c r="F141" s="890" t="s">
        <v>3675</v>
      </c>
    </row>
    <row r="142" spans="1:7" ht="15" customHeight="1" x14ac:dyDescent="0.25">
      <c r="A142" s="559" t="s">
        <v>212</v>
      </c>
      <c r="B142" s="463" t="s">
        <v>116</v>
      </c>
      <c r="C142" s="157" t="s">
        <v>213</v>
      </c>
      <c r="D142" s="792">
        <v>29134.897248479901</v>
      </c>
      <c r="E142" s="898">
        <v>29130</v>
      </c>
      <c r="F142" s="890">
        <v>740</v>
      </c>
      <c r="G142" s="264" t="s">
        <v>3676</v>
      </c>
    </row>
    <row r="143" spans="1:7" ht="15" customHeight="1" x14ac:dyDescent="0.25">
      <c r="A143" s="559" t="s">
        <v>214</v>
      </c>
      <c r="B143" s="463" t="s">
        <v>116</v>
      </c>
      <c r="C143" s="157" t="s">
        <v>215</v>
      </c>
      <c r="D143" s="792">
        <v>9894.5470721846104</v>
      </c>
      <c r="E143" s="898">
        <v>9895</v>
      </c>
      <c r="F143" s="890">
        <v>334</v>
      </c>
    </row>
    <row r="144" spans="1:7" ht="15" customHeight="1" x14ac:dyDescent="0.25">
      <c r="A144" s="559" t="s">
        <v>216</v>
      </c>
      <c r="B144" s="463" t="s">
        <v>116</v>
      </c>
      <c r="C144" s="157" t="s">
        <v>217</v>
      </c>
      <c r="D144" s="792">
        <v>20392.002738401399</v>
      </c>
      <c r="E144" s="898">
        <v>20390</v>
      </c>
      <c r="F144" s="890">
        <v>722</v>
      </c>
      <c r="G144" s="264" t="s">
        <v>3676</v>
      </c>
    </row>
    <row r="145" spans="1:7" ht="15" customHeight="1" x14ac:dyDescent="0.25">
      <c r="A145" s="559" t="s">
        <v>218</v>
      </c>
      <c r="B145" s="463" t="s">
        <v>116</v>
      </c>
      <c r="C145" s="157" t="s">
        <v>219</v>
      </c>
      <c r="D145" s="792">
        <v>33463.298891626197</v>
      </c>
      <c r="E145" s="898">
        <v>33460</v>
      </c>
      <c r="F145" s="890">
        <v>709</v>
      </c>
      <c r="G145" s="264" t="s">
        <v>3676</v>
      </c>
    </row>
    <row r="146" spans="1:7" ht="15" customHeight="1" x14ac:dyDescent="0.25">
      <c r="A146" s="548"/>
      <c r="B146" s="463"/>
      <c r="D146" s="792" t="s">
        <v>3675</v>
      </c>
      <c r="E146" s="898" t="s">
        <v>3675</v>
      </c>
      <c r="F146" s="890" t="s">
        <v>3675</v>
      </c>
    </row>
    <row r="147" spans="1:7" ht="15" customHeight="1" x14ac:dyDescent="0.25">
      <c r="A147" s="548" t="s">
        <v>220</v>
      </c>
      <c r="B147" s="463"/>
      <c r="D147" s="792" t="s">
        <v>3675</v>
      </c>
      <c r="E147" s="898" t="s">
        <v>3675</v>
      </c>
      <c r="F147" s="890" t="s">
        <v>3675</v>
      </c>
    </row>
    <row r="148" spans="1:7" ht="15" customHeight="1" x14ac:dyDescent="0.25">
      <c r="A148" s="559" t="s">
        <v>221</v>
      </c>
      <c r="B148" s="463" t="s">
        <v>116</v>
      </c>
      <c r="C148" s="157" t="s">
        <v>222</v>
      </c>
      <c r="D148" s="792">
        <v>1484.4253406351299</v>
      </c>
      <c r="E148" s="898">
        <v>1484</v>
      </c>
      <c r="F148" s="890">
        <v>121</v>
      </c>
    </row>
    <row r="149" spans="1:7" ht="15" customHeight="1" x14ac:dyDescent="0.25">
      <c r="A149" s="559" t="s">
        <v>223</v>
      </c>
      <c r="B149" s="463" t="s">
        <v>116</v>
      </c>
      <c r="C149" s="157" t="s">
        <v>224</v>
      </c>
      <c r="D149" s="792">
        <v>1539.38869297005</v>
      </c>
      <c r="E149" s="898">
        <v>1539</v>
      </c>
      <c r="F149" s="890">
        <v>119</v>
      </c>
    </row>
    <row r="150" spans="1:7" ht="15" customHeight="1" x14ac:dyDescent="0.25">
      <c r="A150" s="559" t="s">
        <v>225</v>
      </c>
      <c r="B150" s="463" t="s">
        <v>116</v>
      </c>
      <c r="C150" s="157" t="s">
        <v>226</v>
      </c>
      <c r="D150" s="792">
        <v>4875.89616995493</v>
      </c>
      <c r="E150" s="898">
        <v>4876</v>
      </c>
      <c r="F150" s="890">
        <v>353</v>
      </c>
    </row>
    <row r="151" spans="1:7" ht="15" customHeight="1" x14ac:dyDescent="0.25">
      <c r="A151" s="559" t="s">
        <v>227</v>
      </c>
      <c r="B151" s="463" t="s">
        <v>116</v>
      </c>
      <c r="C151" s="157" t="s">
        <v>228</v>
      </c>
      <c r="D151" s="792">
        <v>117.04176669625799</v>
      </c>
      <c r="E151" s="898">
        <v>117</v>
      </c>
      <c r="F151" s="890">
        <v>31</v>
      </c>
    </row>
    <row r="152" spans="1:7" ht="15" customHeight="1" x14ac:dyDescent="0.25">
      <c r="A152" s="422"/>
      <c r="B152" s="463"/>
      <c r="D152" s="792" t="s">
        <v>3675</v>
      </c>
      <c r="E152" s="898" t="s">
        <v>3675</v>
      </c>
      <c r="F152" s="890" t="s">
        <v>3675</v>
      </c>
    </row>
    <row r="153" spans="1:7" ht="15" customHeight="1" x14ac:dyDescent="0.25">
      <c r="A153" s="548" t="s">
        <v>229</v>
      </c>
      <c r="B153" s="463" t="s">
        <v>116</v>
      </c>
      <c r="C153" s="157" t="s">
        <v>230</v>
      </c>
      <c r="D153" s="792">
        <v>2437.6879779890101</v>
      </c>
      <c r="E153" s="898">
        <v>2438</v>
      </c>
      <c r="F153" s="890">
        <v>174</v>
      </c>
    </row>
    <row r="154" spans="1:7" ht="15" customHeight="1" x14ac:dyDescent="0.25">
      <c r="A154" s="552"/>
      <c r="B154" s="463"/>
      <c r="D154" s="792" t="s">
        <v>3675</v>
      </c>
      <c r="E154" s="898" t="s">
        <v>3675</v>
      </c>
      <c r="F154" s="890" t="s">
        <v>3675</v>
      </c>
    </row>
    <row r="155" spans="1:7" ht="15" customHeight="1" x14ac:dyDescent="0.3">
      <c r="A155" s="551" t="s">
        <v>231</v>
      </c>
      <c r="B155" s="463"/>
      <c r="D155" s="792" t="s">
        <v>3675</v>
      </c>
      <c r="E155" s="898" t="s">
        <v>3675</v>
      </c>
      <c r="F155" s="890" t="s">
        <v>3675</v>
      </c>
    </row>
    <row r="156" spans="1:7" ht="15" customHeight="1" x14ac:dyDescent="0.3">
      <c r="A156" s="551"/>
      <c r="B156" s="463"/>
      <c r="D156" s="792" t="s">
        <v>3675</v>
      </c>
      <c r="E156" s="898" t="s">
        <v>3675</v>
      </c>
      <c r="F156" s="890" t="s">
        <v>3675</v>
      </c>
    </row>
    <row r="157" spans="1:7" ht="15" customHeight="1" x14ac:dyDescent="0.25">
      <c r="A157" s="560" t="s">
        <v>232</v>
      </c>
      <c r="B157" s="463" t="s">
        <v>116</v>
      </c>
      <c r="C157" s="157" t="s">
        <v>167</v>
      </c>
      <c r="D157" s="792">
        <v>8396.7394119409892</v>
      </c>
      <c r="E157" s="898">
        <v>8397</v>
      </c>
      <c r="F157" s="890">
        <v>423</v>
      </c>
    </row>
    <row r="158" spans="1:7" ht="15" customHeight="1" x14ac:dyDescent="0.25">
      <c r="A158" s="561" t="s">
        <v>233</v>
      </c>
      <c r="B158" s="465" t="s">
        <v>116</v>
      </c>
      <c r="C158" s="157" t="s">
        <v>234</v>
      </c>
      <c r="D158" s="792">
        <v>6868.8186016710897</v>
      </c>
      <c r="E158" s="898">
        <v>6869</v>
      </c>
      <c r="F158" s="890">
        <v>364</v>
      </c>
    </row>
    <row r="159" spans="1:7" ht="15" customHeight="1" x14ac:dyDescent="0.25">
      <c r="A159" s="552" t="s">
        <v>235</v>
      </c>
      <c r="B159" s="463" t="s">
        <v>116</v>
      </c>
      <c r="C159" s="157" t="s">
        <v>236</v>
      </c>
      <c r="D159" s="792">
        <v>1068.7368546686901</v>
      </c>
      <c r="E159" s="898">
        <v>1069</v>
      </c>
      <c r="F159" s="890">
        <v>111</v>
      </c>
    </row>
    <row r="160" spans="1:7" ht="15" customHeight="1" x14ac:dyDescent="0.25">
      <c r="A160" s="552" t="s">
        <v>237</v>
      </c>
      <c r="B160" s="463" t="s">
        <v>116</v>
      </c>
      <c r="C160" s="157" t="s">
        <v>238</v>
      </c>
      <c r="D160" s="792">
        <v>459.18395560121701</v>
      </c>
      <c r="E160" s="898">
        <v>459</v>
      </c>
      <c r="F160" s="890">
        <v>78</v>
      </c>
    </row>
    <row r="161" spans="1:7" ht="15" customHeight="1" x14ac:dyDescent="0.25">
      <c r="A161" s="553"/>
      <c r="B161" s="463"/>
      <c r="D161" s="792" t="s">
        <v>3675</v>
      </c>
      <c r="E161" s="898" t="s">
        <v>3675</v>
      </c>
      <c r="F161" s="890" t="s">
        <v>3675</v>
      </c>
    </row>
    <row r="162" spans="1:7" ht="15" customHeight="1" x14ac:dyDescent="0.3">
      <c r="A162" s="547" t="s">
        <v>239</v>
      </c>
      <c r="B162" s="463"/>
      <c r="D162" s="792" t="s">
        <v>3675</v>
      </c>
      <c r="E162" s="898" t="s">
        <v>3675</v>
      </c>
      <c r="F162" s="890" t="s">
        <v>3675</v>
      </c>
    </row>
    <row r="163" spans="1:7" ht="15" customHeight="1" x14ac:dyDescent="0.25">
      <c r="A163" s="552"/>
      <c r="B163" s="463"/>
      <c r="D163" s="792" t="s">
        <v>3675</v>
      </c>
      <c r="E163" s="898" t="s">
        <v>3675</v>
      </c>
      <c r="F163" s="890" t="s">
        <v>3675</v>
      </c>
    </row>
    <row r="164" spans="1:7" ht="15" customHeight="1" x14ac:dyDescent="0.25">
      <c r="A164" s="560" t="s">
        <v>232</v>
      </c>
      <c r="B164" s="463" t="s">
        <v>116</v>
      </c>
      <c r="C164" s="157" t="s">
        <v>167</v>
      </c>
      <c r="D164" s="792">
        <v>8396.7394119409892</v>
      </c>
      <c r="E164" s="898">
        <v>8397</v>
      </c>
      <c r="F164" s="890">
        <v>423</v>
      </c>
    </row>
    <row r="165" spans="1:7" ht="15" customHeight="1" x14ac:dyDescent="0.25">
      <c r="A165" s="552" t="s">
        <v>240</v>
      </c>
      <c r="B165" s="463" t="s">
        <v>116</v>
      </c>
      <c r="C165" s="157" t="s">
        <v>3644</v>
      </c>
      <c r="D165" s="792">
        <v>5013.7875058500103</v>
      </c>
      <c r="E165" s="898">
        <v>5014</v>
      </c>
      <c r="F165" s="890">
        <v>301</v>
      </c>
    </row>
    <row r="166" spans="1:7" ht="15" customHeight="1" x14ac:dyDescent="0.25">
      <c r="A166" s="552" t="s">
        <v>241</v>
      </c>
      <c r="B166" s="463" t="s">
        <v>116</v>
      </c>
      <c r="C166" s="157" t="s">
        <v>3645</v>
      </c>
      <c r="D166" s="792" t="s">
        <v>3677</v>
      </c>
      <c r="E166" s="898">
        <v>3240</v>
      </c>
      <c r="F166" s="890">
        <v>203</v>
      </c>
      <c r="G166" s="798" t="s">
        <v>3680</v>
      </c>
    </row>
    <row r="167" spans="1:7" ht="15" customHeight="1" x14ac:dyDescent="0.25">
      <c r="A167" s="552" t="s">
        <v>242</v>
      </c>
      <c r="B167" s="463" t="s">
        <v>116</v>
      </c>
      <c r="C167" s="157" t="s">
        <v>3646</v>
      </c>
      <c r="D167" s="792" t="s">
        <v>3677</v>
      </c>
      <c r="E167" s="898">
        <v>122</v>
      </c>
      <c r="F167" s="890">
        <v>29</v>
      </c>
      <c r="G167" s="798" t="s">
        <v>3680</v>
      </c>
    </row>
    <row r="168" spans="1:7" ht="15" customHeight="1" x14ac:dyDescent="0.25">
      <c r="A168" s="552" t="s">
        <v>243</v>
      </c>
      <c r="B168" s="463" t="s">
        <v>116</v>
      </c>
      <c r="C168" s="157" t="s">
        <v>3647</v>
      </c>
      <c r="D168" s="792">
        <v>21.681847566488699</v>
      </c>
      <c r="E168" s="898">
        <v>22</v>
      </c>
      <c r="F168" s="890">
        <v>12</v>
      </c>
    </row>
    <row r="169" spans="1:7" ht="15" customHeight="1" x14ac:dyDescent="0.25">
      <c r="A169" s="553"/>
      <c r="B169" s="463"/>
      <c r="D169" s="792" t="s">
        <v>3675</v>
      </c>
      <c r="E169" s="898" t="s">
        <v>3675</v>
      </c>
      <c r="F169" s="890" t="s">
        <v>3675</v>
      </c>
    </row>
    <row r="170" spans="1:7" ht="15" customHeight="1" x14ac:dyDescent="0.3">
      <c r="A170" s="562" t="s">
        <v>244</v>
      </c>
      <c r="B170" s="435"/>
      <c r="D170" s="792" t="s">
        <v>3675</v>
      </c>
      <c r="E170" s="898" t="s">
        <v>3675</v>
      </c>
      <c r="F170" s="890" t="s">
        <v>3675</v>
      </c>
    </row>
    <row r="171" spans="1:7" ht="15" customHeight="1" x14ac:dyDescent="0.25">
      <c r="A171" s="563"/>
      <c r="B171" s="435"/>
      <c r="D171" s="792" t="s">
        <v>3675</v>
      </c>
      <c r="E171" s="898" t="s">
        <v>3675</v>
      </c>
      <c r="F171" s="890" t="s">
        <v>3675</v>
      </c>
    </row>
    <row r="172" spans="1:7" ht="15" customHeight="1" x14ac:dyDescent="0.25">
      <c r="A172" s="564" t="s">
        <v>232</v>
      </c>
      <c r="B172" s="463" t="s">
        <v>116</v>
      </c>
      <c r="C172" s="157" t="s">
        <v>167</v>
      </c>
      <c r="D172" s="792">
        <v>8396.7394119409892</v>
      </c>
      <c r="E172" s="898">
        <v>8397</v>
      </c>
      <c r="F172" s="890">
        <v>423</v>
      </c>
    </row>
    <row r="173" spans="1:7" ht="15" customHeight="1" x14ac:dyDescent="0.25">
      <c r="A173" s="563" t="s">
        <v>245</v>
      </c>
      <c r="B173" s="565" t="s">
        <v>116</v>
      </c>
      <c r="C173" s="157" t="s">
        <v>246</v>
      </c>
      <c r="D173" s="792" t="s">
        <v>3677</v>
      </c>
      <c r="E173" s="898">
        <v>6123</v>
      </c>
      <c r="F173" s="890">
        <v>393</v>
      </c>
      <c r="G173" s="795" t="s">
        <v>3678</v>
      </c>
    </row>
    <row r="174" spans="1:7" ht="15" customHeight="1" x14ac:dyDescent="0.25">
      <c r="A174" s="563" t="s">
        <v>247</v>
      </c>
      <c r="B174" s="565" t="s">
        <v>116</v>
      </c>
      <c r="C174" s="157" t="s">
        <v>248</v>
      </c>
      <c r="D174" s="792" t="s">
        <v>3677</v>
      </c>
      <c r="E174" s="898">
        <v>425</v>
      </c>
      <c r="F174" s="890">
        <v>56</v>
      </c>
      <c r="G174" s="795" t="s">
        <v>3678</v>
      </c>
    </row>
    <row r="175" spans="1:7" ht="15" customHeight="1" x14ac:dyDescent="0.25">
      <c r="A175" s="563" t="s">
        <v>249</v>
      </c>
      <c r="B175" s="565" t="s">
        <v>116</v>
      </c>
      <c r="C175" s="157" t="s">
        <v>250</v>
      </c>
      <c r="D175" s="792" t="s">
        <v>3677</v>
      </c>
      <c r="E175" s="898">
        <v>1848</v>
      </c>
      <c r="F175" s="890">
        <v>140</v>
      </c>
      <c r="G175" s="805" t="s">
        <v>3678</v>
      </c>
    </row>
    <row r="176" spans="1:7" ht="15" customHeight="1" x14ac:dyDescent="0.25">
      <c r="A176" s="532"/>
      <c r="B176" s="566"/>
      <c r="D176" s="792" t="s">
        <v>3675</v>
      </c>
      <c r="E176" s="898" t="s">
        <v>3675</v>
      </c>
      <c r="F176" s="890" t="s">
        <v>3675</v>
      </c>
    </row>
    <row r="177" spans="1:7" ht="15" customHeight="1" x14ac:dyDescent="0.3">
      <c r="A177" s="551" t="s">
        <v>251</v>
      </c>
      <c r="B177" s="160"/>
      <c r="D177" s="792" t="s">
        <v>3675</v>
      </c>
      <c r="E177" s="898" t="s">
        <v>3675</v>
      </c>
      <c r="F177" s="890" t="s">
        <v>3675</v>
      </c>
    </row>
    <row r="178" spans="1:7" ht="15" customHeight="1" x14ac:dyDescent="0.3">
      <c r="A178" s="551"/>
      <c r="B178" s="160"/>
      <c r="D178" s="792" t="s">
        <v>3675</v>
      </c>
      <c r="E178" s="898" t="s">
        <v>3675</v>
      </c>
      <c r="F178" s="890" t="s">
        <v>3675</v>
      </c>
    </row>
    <row r="179" spans="1:7" ht="15" customHeight="1" x14ac:dyDescent="0.25">
      <c r="A179" s="552">
        <v>1</v>
      </c>
      <c r="B179" s="491" t="s">
        <v>116</v>
      </c>
      <c r="C179" s="157" t="s">
        <v>252</v>
      </c>
      <c r="D179" s="810">
        <v>732.06575881153105</v>
      </c>
      <c r="E179" s="950">
        <v>732</v>
      </c>
      <c r="F179" s="951">
        <v>76</v>
      </c>
      <c r="G179" s="952" t="s">
        <v>3682</v>
      </c>
    </row>
    <row r="180" spans="1:7" ht="15" customHeight="1" x14ac:dyDescent="0.25">
      <c r="A180" s="552">
        <v>2</v>
      </c>
      <c r="B180" s="491" t="s">
        <v>116</v>
      </c>
      <c r="C180" s="157" t="s">
        <v>253</v>
      </c>
      <c r="D180" s="810">
        <v>1474.11804387201</v>
      </c>
      <c r="E180" s="950">
        <v>1474</v>
      </c>
      <c r="F180" s="951">
        <v>100</v>
      </c>
      <c r="G180" s="952" t="s">
        <v>3682</v>
      </c>
    </row>
    <row r="181" spans="1:7" ht="15" customHeight="1" x14ac:dyDescent="0.25">
      <c r="A181" s="552">
        <v>3</v>
      </c>
      <c r="B181" s="491" t="s">
        <v>116</v>
      </c>
      <c r="C181" s="157" t="s">
        <v>254</v>
      </c>
      <c r="D181" s="811">
        <v>11648.7835452852</v>
      </c>
      <c r="E181" s="898">
        <v>11650</v>
      </c>
      <c r="F181" s="890">
        <v>270</v>
      </c>
      <c r="G181" s="795" t="s">
        <v>3682</v>
      </c>
    </row>
    <row r="182" spans="1:7" ht="15" customHeight="1" x14ac:dyDescent="0.25">
      <c r="A182" s="552">
        <v>4</v>
      </c>
      <c r="B182" s="491" t="s">
        <v>116</v>
      </c>
      <c r="C182" s="157" t="s">
        <v>255</v>
      </c>
      <c r="D182" s="811">
        <v>23989.954226235601</v>
      </c>
      <c r="E182" s="898">
        <v>23960</v>
      </c>
      <c r="F182" s="890">
        <v>411</v>
      </c>
      <c r="G182" s="795" t="s">
        <v>3682</v>
      </c>
    </row>
    <row r="183" spans="1:7" ht="15" customHeight="1" x14ac:dyDescent="0.25">
      <c r="A183" s="552">
        <v>5</v>
      </c>
      <c r="B183" s="491" t="s">
        <v>116</v>
      </c>
      <c r="C183" s="157" t="s">
        <v>256</v>
      </c>
      <c r="D183" s="811">
        <v>31415.8699086251</v>
      </c>
      <c r="E183" s="898">
        <v>31320</v>
      </c>
      <c r="F183" s="890">
        <v>478</v>
      </c>
      <c r="G183" s="795" t="s">
        <v>3682</v>
      </c>
    </row>
    <row r="184" spans="1:7" ht="15" customHeight="1" x14ac:dyDescent="0.25">
      <c r="A184" s="552">
        <v>6</v>
      </c>
      <c r="B184" s="491" t="s">
        <v>116</v>
      </c>
      <c r="C184" s="157" t="s">
        <v>257</v>
      </c>
      <c r="D184" s="811">
        <v>28736.3263133527</v>
      </c>
      <c r="E184" s="898">
        <v>28510</v>
      </c>
      <c r="F184" s="890">
        <v>452</v>
      </c>
      <c r="G184" s="795" t="s">
        <v>3682</v>
      </c>
    </row>
    <row r="185" spans="1:7" ht="15" customHeight="1" x14ac:dyDescent="0.25">
      <c r="A185" s="552">
        <v>7</v>
      </c>
      <c r="B185" s="491" t="s">
        <v>116</v>
      </c>
      <c r="C185" s="157" t="s">
        <v>258</v>
      </c>
      <c r="D185" s="811">
        <v>19216.302093984701</v>
      </c>
      <c r="E185" s="898">
        <v>18720</v>
      </c>
      <c r="F185" s="890">
        <v>368</v>
      </c>
      <c r="G185" s="795" t="s">
        <v>3682</v>
      </c>
    </row>
    <row r="186" spans="1:7" ht="15" customHeight="1" x14ac:dyDescent="0.25">
      <c r="A186" s="552">
        <v>8</v>
      </c>
      <c r="B186" s="491" t="s">
        <v>116</v>
      </c>
      <c r="C186" s="157" t="s">
        <v>259</v>
      </c>
      <c r="D186" s="811">
        <v>12142.331986229499</v>
      </c>
      <c r="E186" s="898">
        <v>11390</v>
      </c>
      <c r="F186" s="890">
        <v>298</v>
      </c>
      <c r="G186" s="795" t="s">
        <v>3682</v>
      </c>
    </row>
    <row r="187" spans="1:7" ht="15" customHeight="1" x14ac:dyDescent="0.25">
      <c r="A187" s="552">
        <v>9</v>
      </c>
      <c r="B187" s="491" t="s">
        <v>116</v>
      </c>
      <c r="C187" s="157" t="s">
        <v>260</v>
      </c>
      <c r="D187" s="811">
        <v>5736.8666221368903</v>
      </c>
      <c r="E187" s="898">
        <v>5358</v>
      </c>
      <c r="F187" s="890">
        <v>206</v>
      </c>
      <c r="G187" s="795" t="s">
        <v>3682</v>
      </c>
    </row>
    <row r="188" spans="1:7" ht="15" customHeight="1" x14ac:dyDescent="0.25">
      <c r="A188" s="552" t="s">
        <v>261</v>
      </c>
      <c r="B188" s="491" t="s">
        <v>116</v>
      </c>
      <c r="C188" s="157" t="s">
        <v>262</v>
      </c>
      <c r="D188" s="811">
        <v>2310.8415014664201</v>
      </c>
      <c r="E188" s="898">
        <v>4296</v>
      </c>
      <c r="F188" s="890">
        <v>217</v>
      </c>
      <c r="G188" s="795" t="s">
        <v>3682</v>
      </c>
    </row>
    <row r="189" spans="1:7" ht="15" customHeight="1" x14ac:dyDescent="0.25">
      <c r="A189" s="552"/>
      <c r="B189" s="160"/>
      <c r="D189" s="792" t="s">
        <v>3675</v>
      </c>
      <c r="E189" s="898" t="s">
        <v>3675</v>
      </c>
      <c r="F189" s="890" t="s">
        <v>3675</v>
      </c>
    </row>
    <row r="190" spans="1:7" ht="15" customHeight="1" x14ac:dyDescent="0.3">
      <c r="A190" s="551" t="s">
        <v>263</v>
      </c>
      <c r="B190" s="160"/>
      <c r="D190" s="792" t="s">
        <v>3675</v>
      </c>
      <c r="E190" s="898" t="s">
        <v>3675</v>
      </c>
      <c r="F190" s="890" t="s">
        <v>3675</v>
      </c>
    </row>
    <row r="191" spans="1:7" ht="15" customHeight="1" x14ac:dyDescent="0.3">
      <c r="A191" s="551"/>
      <c r="B191" s="160"/>
      <c r="D191" s="792" t="s">
        <v>3675</v>
      </c>
      <c r="E191" s="898" t="s">
        <v>3675</v>
      </c>
      <c r="F191" s="890" t="s">
        <v>3675</v>
      </c>
    </row>
    <row r="192" spans="1:7" ht="15" customHeight="1" x14ac:dyDescent="0.25">
      <c r="A192" s="552" t="s">
        <v>264</v>
      </c>
      <c r="B192" s="160" t="s">
        <v>116</v>
      </c>
      <c r="C192" s="157" t="s">
        <v>265</v>
      </c>
      <c r="D192" s="792">
        <v>1187.68904247401</v>
      </c>
      <c r="E192" s="898">
        <v>1188</v>
      </c>
      <c r="F192" s="890">
        <v>89</v>
      </c>
    </row>
    <row r="193" spans="1:7" ht="15" customHeight="1" x14ac:dyDescent="0.25">
      <c r="A193" s="552">
        <v>1</v>
      </c>
      <c r="B193" s="160" t="s">
        <v>116</v>
      </c>
      <c r="C193" s="157" t="s">
        <v>266</v>
      </c>
      <c r="D193" s="792">
        <v>16003.2601728054</v>
      </c>
      <c r="E193" s="898">
        <v>16000</v>
      </c>
      <c r="F193" s="890">
        <v>309</v>
      </c>
      <c r="G193" s="264" t="s">
        <v>3676</v>
      </c>
    </row>
    <row r="194" spans="1:7" ht="15" customHeight="1" x14ac:dyDescent="0.25">
      <c r="A194" s="552">
        <v>2</v>
      </c>
      <c r="B194" s="160" t="s">
        <v>116</v>
      </c>
      <c r="C194" s="157" t="s">
        <v>267</v>
      </c>
      <c r="D194" s="792">
        <v>35768.226325088697</v>
      </c>
      <c r="E194" s="898">
        <v>35770</v>
      </c>
      <c r="F194" s="890">
        <v>456</v>
      </c>
      <c r="G194" s="264" t="s">
        <v>3676</v>
      </c>
    </row>
    <row r="195" spans="1:7" ht="15" customHeight="1" x14ac:dyDescent="0.25">
      <c r="A195" s="552">
        <v>3</v>
      </c>
      <c r="B195" s="160" t="s">
        <v>116</v>
      </c>
      <c r="C195" s="157" t="s">
        <v>268</v>
      </c>
      <c r="D195" s="792">
        <v>54546.020737240302</v>
      </c>
      <c r="E195" s="898">
        <v>54550</v>
      </c>
      <c r="F195" s="890">
        <v>562</v>
      </c>
      <c r="G195" s="264" t="s">
        <v>3676</v>
      </c>
    </row>
    <row r="196" spans="1:7" ht="15" customHeight="1" x14ac:dyDescent="0.25">
      <c r="A196" s="552" t="s">
        <v>269</v>
      </c>
      <c r="B196" s="160" t="s">
        <v>116</v>
      </c>
      <c r="C196" s="157" t="s">
        <v>270</v>
      </c>
      <c r="D196" s="792">
        <v>29898.263722391101</v>
      </c>
      <c r="E196" s="898">
        <v>29900</v>
      </c>
      <c r="F196" s="890">
        <v>515</v>
      </c>
      <c r="G196" s="264" t="s">
        <v>3676</v>
      </c>
    </row>
    <row r="197" spans="1:7" ht="15" customHeight="1" x14ac:dyDescent="0.25">
      <c r="A197" s="552"/>
      <c r="B197" s="160"/>
      <c r="D197" s="792" t="s">
        <v>3675</v>
      </c>
      <c r="E197" s="898" t="s">
        <v>3675</v>
      </c>
      <c r="F197" s="890" t="s">
        <v>3675</v>
      </c>
    </row>
    <row r="198" spans="1:7" ht="15" customHeight="1" x14ac:dyDescent="0.3">
      <c r="A198" s="547" t="s">
        <v>271</v>
      </c>
      <c r="B198" s="491"/>
      <c r="D198" s="792" t="s">
        <v>3675</v>
      </c>
      <c r="E198" s="898" t="s">
        <v>3675</v>
      </c>
      <c r="F198" s="890" t="s">
        <v>3675</v>
      </c>
    </row>
    <row r="199" spans="1:7" ht="15" customHeight="1" x14ac:dyDescent="0.25">
      <c r="A199" s="548"/>
      <c r="B199" s="491"/>
      <c r="D199" s="792" t="s">
        <v>3675</v>
      </c>
      <c r="E199" s="898" t="s">
        <v>3675</v>
      </c>
      <c r="F199" s="890" t="s">
        <v>3675</v>
      </c>
    </row>
    <row r="200" spans="1:7" ht="15" customHeight="1" x14ac:dyDescent="0.25">
      <c r="A200" s="299" t="s">
        <v>272</v>
      </c>
      <c r="B200" s="431" t="s">
        <v>116</v>
      </c>
      <c r="C200" s="157" t="s">
        <v>273</v>
      </c>
      <c r="D200" s="792">
        <v>137064.487347071</v>
      </c>
      <c r="E200" s="898">
        <v>137100</v>
      </c>
      <c r="F200" s="890">
        <v>62</v>
      </c>
      <c r="G200" s="264" t="s">
        <v>3676</v>
      </c>
    </row>
    <row r="201" spans="1:7" ht="15" customHeight="1" x14ac:dyDescent="0.25">
      <c r="A201" s="559">
        <v>1</v>
      </c>
      <c r="B201" s="491" t="s">
        <v>116</v>
      </c>
      <c r="C201" s="157" t="s">
        <v>274</v>
      </c>
      <c r="D201" s="792">
        <v>46499.041820185303</v>
      </c>
      <c r="E201" s="898">
        <v>46500</v>
      </c>
      <c r="F201" s="890">
        <v>530</v>
      </c>
      <c r="G201" s="264" t="s">
        <v>3676</v>
      </c>
    </row>
    <row r="202" spans="1:7" ht="15" customHeight="1" x14ac:dyDescent="0.25">
      <c r="A202" s="567">
        <v>1.5</v>
      </c>
      <c r="B202" s="568" t="s">
        <v>116</v>
      </c>
      <c r="C202" s="157" t="s">
        <v>275</v>
      </c>
      <c r="D202" s="792">
        <v>16067.332721479799</v>
      </c>
      <c r="E202" s="898">
        <v>16070</v>
      </c>
      <c r="F202" s="890">
        <v>392</v>
      </c>
      <c r="G202" s="264" t="s">
        <v>3676</v>
      </c>
    </row>
    <row r="203" spans="1:7" ht="15" customHeight="1" x14ac:dyDescent="0.25">
      <c r="A203" s="559">
        <v>2</v>
      </c>
      <c r="B203" s="491" t="s">
        <v>116</v>
      </c>
      <c r="C203" s="157" t="s">
        <v>276</v>
      </c>
      <c r="D203" s="792">
        <v>41634.4906684366</v>
      </c>
      <c r="E203" s="898">
        <v>41630</v>
      </c>
      <c r="F203" s="890">
        <v>552</v>
      </c>
      <c r="G203" s="264" t="s">
        <v>3676</v>
      </c>
    </row>
    <row r="204" spans="1:7" ht="15" customHeight="1" x14ac:dyDescent="0.25">
      <c r="A204" s="567">
        <v>2.5</v>
      </c>
      <c r="B204" s="491" t="s">
        <v>116</v>
      </c>
      <c r="C204" s="157" t="s">
        <v>277</v>
      </c>
      <c r="D204" s="792">
        <v>17316.3712440202</v>
      </c>
      <c r="E204" s="898">
        <v>17320</v>
      </c>
      <c r="F204" s="890">
        <v>352</v>
      </c>
      <c r="G204" s="264" t="s">
        <v>3676</v>
      </c>
    </row>
    <row r="205" spans="1:7" ht="15" customHeight="1" x14ac:dyDescent="0.25">
      <c r="A205" s="559">
        <v>3</v>
      </c>
      <c r="B205" s="491" t="s">
        <v>116</v>
      </c>
      <c r="C205" s="157" t="s">
        <v>278</v>
      </c>
      <c r="D205" s="792">
        <v>12774.1971318305</v>
      </c>
      <c r="E205" s="898">
        <v>12770</v>
      </c>
      <c r="F205" s="890">
        <v>332</v>
      </c>
      <c r="G205" s="264" t="s">
        <v>3676</v>
      </c>
    </row>
    <row r="206" spans="1:7" ht="15" customHeight="1" x14ac:dyDescent="0.25">
      <c r="A206" s="559" t="s">
        <v>279</v>
      </c>
      <c r="B206" s="491" t="s">
        <v>116</v>
      </c>
      <c r="C206" s="157" t="s">
        <v>280</v>
      </c>
      <c r="D206" s="792">
        <v>2773.0537611171399</v>
      </c>
      <c r="E206" s="898">
        <v>2773</v>
      </c>
      <c r="F206" s="890">
        <v>152</v>
      </c>
    </row>
    <row r="207" spans="1:7" ht="15" customHeight="1" x14ac:dyDescent="0.25">
      <c r="A207" s="299" t="s">
        <v>281</v>
      </c>
      <c r="B207" s="431" t="s">
        <v>116</v>
      </c>
      <c r="C207" s="157" t="s">
        <v>282</v>
      </c>
      <c r="D207" s="792">
        <v>338.972652930538</v>
      </c>
      <c r="E207" s="898">
        <v>339</v>
      </c>
      <c r="F207" s="890">
        <v>62</v>
      </c>
    </row>
    <row r="208" spans="1:7" ht="15" customHeight="1" x14ac:dyDescent="0.25">
      <c r="A208" s="569" t="s">
        <v>283</v>
      </c>
      <c r="B208" s="570" t="s">
        <v>116</v>
      </c>
      <c r="C208" s="157" t="s">
        <v>284</v>
      </c>
      <c r="D208" s="792">
        <v>3.6418740597428498</v>
      </c>
      <c r="E208" s="898">
        <v>4</v>
      </c>
      <c r="F208" s="890">
        <v>6</v>
      </c>
    </row>
    <row r="209" spans="1:7" ht="15" customHeight="1" x14ac:dyDescent="0.25">
      <c r="A209" s="569" t="s">
        <v>285</v>
      </c>
      <c r="B209" s="570" t="s">
        <v>116</v>
      </c>
      <c r="C209" s="157" t="s">
        <v>286</v>
      </c>
      <c r="D209" s="792">
        <v>31.299264443673199</v>
      </c>
      <c r="E209" s="898">
        <v>31</v>
      </c>
      <c r="F209" s="890">
        <v>13</v>
      </c>
    </row>
    <row r="210" spans="1:7" ht="15" customHeight="1" x14ac:dyDescent="0.25">
      <c r="A210" s="569" t="s">
        <v>287</v>
      </c>
      <c r="B210" s="570" t="s">
        <v>116</v>
      </c>
      <c r="C210" s="157" t="s">
        <v>288</v>
      </c>
      <c r="D210" s="792">
        <v>12.1644477641953</v>
      </c>
      <c r="E210" s="898">
        <v>12</v>
      </c>
      <c r="F210" s="890">
        <v>12</v>
      </c>
    </row>
    <row r="211" spans="1:7" ht="15" customHeight="1" x14ac:dyDescent="0.25">
      <c r="A211" s="569" t="s">
        <v>289</v>
      </c>
      <c r="B211" s="570" t="s">
        <v>116</v>
      </c>
      <c r="C211" s="157" t="s">
        <v>290</v>
      </c>
      <c r="D211" s="792">
        <v>0.52412423091004001</v>
      </c>
      <c r="E211" s="898">
        <v>1</v>
      </c>
      <c r="F211" s="890">
        <v>1</v>
      </c>
    </row>
    <row r="212" spans="1:7" ht="15" customHeight="1" x14ac:dyDescent="0.25">
      <c r="A212" s="569" t="s">
        <v>291</v>
      </c>
      <c r="B212" s="570" t="s">
        <v>116</v>
      </c>
      <c r="C212" s="157" t="s">
        <v>292</v>
      </c>
      <c r="D212" s="792">
        <v>2.8752524931144801</v>
      </c>
      <c r="E212" s="898">
        <v>3</v>
      </c>
      <c r="F212" s="890">
        <v>5</v>
      </c>
    </row>
    <row r="213" spans="1:7" ht="15" customHeight="1" x14ac:dyDescent="0.25">
      <c r="A213" s="569" t="s">
        <v>293</v>
      </c>
      <c r="B213" s="570" t="s">
        <v>116</v>
      </c>
      <c r="C213" s="157" t="s">
        <v>294</v>
      </c>
      <c r="D213" s="792">
        <v>8.6054434553881407</v>
      </c>
      <c r="E213" s="898">
        <v>9</v>
      </c>
      <c r="F213" s="890">
        <v>7</v>
      </c>
    </row>
    <row r="214" spans="1:7" ht="15" customHeight="1" x14ac:dyDescent="0.25">
      <c r="A214" s="569" t="s">
        <v>295</v>
      </c>
      <c r="B214" s="571" t="s">
        <v>116</v>
      </c>
      <c r="C214" s="157" t="s">
        <v>296</v>
      </c>
      <c r="D214" s="792">
        <v>279.86224648351401</v>
      </c>
      <c r="E214" s="898">
        <v>280</v>
      </c>
      <c r="F214" s="890">
        <v>58</v>
      </c>
    </row>
    <row r="215" spans="1:7" ht="15" customHeight="1" x14ac:dyDescent="0.25">
      <c r="A215" s="552"/>
      <c r="B215" s="160"/>
      <c r="D215" s="792" t="s">
        <v>3675</v>
      </c>
      <c r="E215" s="898" t="s">
        <v>3675</v>
      </c>
      <c r="F215" s="890" t="s">
        <v>3675</v>
      </c>
    </row>
    <row r="216" spans="1:7" ht="15" customHeight="1" x14ac:dyDescent="0.3">
      <c r="A216" s="547" t="s">
        <v>297</v>
      </c>
      <c r="B216" s="160"/>
      <c r="D216" s="792" t="s">
        <v>3675</v>
      </c>
      <c r="E216" s="898" t="s">
        <v>3675</v>
      </c>
      <c r="F216" s="890" t="s">
        <v>3675</v>
      </c>
    </row>
    <row r="217" spans="1:7" ht="15" customHeight="1" x14ac:dyDescent="0.25">
      <c r="A217" s="572"/>
      <c r="B217" s="573"/>
      <c r="D217" s="792" t="s">
        <v>3675</v>
      </c>
      <c r="E217" s="898" t="s">
        <v>3675</v>
      </c>
      <c r="F217" s="890" t="s">
        <v>3675</v>
      </c>
    </row>
    <row r="218" spans="1:7" ht="15" customHeight="1" x14ac:dyDescent="0.25">
      <c r="A218" s="552" t="s">
        <v>298</v>
      </c>
      <c r="B218" s="160" t="s">
        <v>116</v>
      </c>
      <c r="C218" s="157" t="s">
        <v>3648</v>
      </c>
      <c r="D218" s="792">
        <v>3408.9117501242199</v>
      </c>
      <c r="E218" s="898">
        <v>3409</v>
      </c>
      <c r="F218" s="890">
        <v>195</v>
      </c>
    </row>
    <row r="219" spans="1:7" ht="15" customHeight="1" x14ac:dyDescent="0.25">
      <c r="A219" s="552" t="s">
        <v>300</v>
      </c>
      <c r="B219" s="160" t="s">
        <v>116</v>
      </c>
      <c r="C219" s="157" t="s">
        <v>3649</v>
      </c>
      <c r="D219" s="792">
        <v>9527.0390436232592</v>
      </c>
      <c r="E219" s="898">
        <v>9527</v>
      </c>
      <c r="F219" s="890">
        <v>248</v>
      </c>
    </row>
    <row r="220" spans="1:7" ht="15" customHeight="1" x14ac:dyDescent="0.25">
      <c r="A220" s="552" t="s">
        <v>302</v>
      </c>
      <c r="B220" s="160" t="s">
        <v>116</v>
      </c>
      <c r="C220" s="157" t="s">
        <v>3650</v>
      </c>
      <c r="D220" s="792">
        <v>16505.593789300401</v>
      </c>
      <c r="E220" s="898">
        <v>16510</v>
      </c>
      <c r="F220" s="890">
        <v>328</v>
      </c>
      <c r="G220" s="264" t="s">
        <v>3676</v>
      </c>
    </row>
    <row r="221" spans="1:7" ht="15" customHeight="1" x14ac:dyDescent="0.25">
      <c r="A221" s="552" t="s">
        <v>304</v>
      </c>
      <c r="B221" s="160" t="s">
        <v>116</v>
      </c>
      <c r="C221" s="157" t="s">
        <v>3651</v>
      </c>
      <c r="D221" s="792">
        <v>31568.7699831063</v>
      </c>
      <c r="E221" s="898">
        <v>31570</v>
      </c>
      <c r="F221" s="890">
        <v>481</v>
      </c>
      <c r="G221" s="264" t="s">
        <v>3676</v>
      </c>
    </row>
    <row r="222" spans="1:7" ht="15" customHeight="1" x14ac:dyDescent="0.25">
      <c r="A222" s="552" t="s">
        <v>306</v>
      </c>
      <c r="B222" s="160" t="s">
        <v>116</v>
      </c>
      <c r="C222" s="157" t="s">
        <v>3652</v>
      </c>
      <c r="D222" s="792">
        <v>24342.019811059399</v>
      </c>
      <c r="E222" s="898">
        <v>24340</v>
      </c>
      <c r="F222" s="890">
        <v>467</v>
      </c>
      <c r="G222" s="264" t="s">
        <v>3676</v>
      </c>
    </row>
    <row r="223" spans="1:7" ht="15" customHeight="1" x14ac:dyDescent="0.25">
      <c r="A223" s="552" t="s">
        <v>308</v>
      </c>
      <c r="B223" s="160" t="s">
        <v>116</v>
      </c>
      <c r="C223" s="157" t="s">
        <v>3653</v>
      </c>
      <c r="D223" s="792">
        <v>15666.6844180383</v>
      </c>
      <c r="E223" s="898">
        <v>15670</v>
      </c>
      <c r="F223" s="890">
        <v>363</v>
      </c>
      <c r="G223" s="264" t="s">
        <v>3676</v>
      </c>
    </row>
    <row r="224" spans="1:7" ht="15" customHeight="1" x14ac:dyDescent="0.25">
      <c r="A224" s="552" t="s">
        <v>310</v>
      </c>
      <c r="B224" s="160" t="s">
        <v>116</v>
      </c>
      <c r="C224" s="157" t="s">
        <v>3654</v>
      </c>
      <c r="D224" s="792">
        <v>8352.3051635645807</v>
      </c>
      <c r="E224" s="898">
        <v>8352</v>
      </c>
      <c r="F224" s="890">
        <v>273</v>
      </c>
    </row>
    <row r="225" spans="1:7" ht="15" customHeight="1" x14ac:dyDescent="0.25">
      <c r="A225" s="552" t="s">
        <v>312</v>
      </c>
      <c r="B225" s="160" t="s">
        <v>116</v>
      </c>
      <c r="C225" s="157" t="s">
        <v>3655</v>
      </c>
      <c r="D225" s="792">
        <v>7875.3566398847897</v>
      </c>
      <c r="E225" s="898">
        <v>7875</v>
      </c>
      <c r="F225" s="890">
        <v>280</v>
      </c>
    </row>
    <row r="226" spans="1:7" ht="15" customHeight="1" x14ac:dyDescent="0.25">
      <c r="A226" s="552" t="s">
        <v>314</v>
      </c>
      <c r="B226" s="160" t="s">
        <v>116</v>
      </c>
      <c r="C226" s="157" t="s">
        <v>3656</v>
      </c>
      <c r="D226" s="792">
        <v>3925.720224146</v>
      </c>
      <c r="E226" s="898">
        <v>3926</v>
      </c>
      <c r="F226" s="890">
        <v>190</v>
      </c>
    </row>
    <row r="227" spans="1:7" ht="15" customHeight="1" x14ac:dyDescent="0.25">
      <c r="A227" s="552" t="s">
        <v>316</v>
      </c>
      <c r="B227" s="160" t="s">
        <v>116</v>
      </c>
      <c r="C227" s="157" t="s">
        <v>3657</v>
      </c>
      <c r="D227" s="792">
        <v>16231.0591771525</v>
      </c>
      <c r="E227" s="898">
        <v>16230</v>
      </c>
      <c r="F227" s="890">
        <v>509</v>
      </c>
      <c r="G227" s="264" t="s">
        <v>3676</v>
      </c>
    </row>
    <row r="228" spans="1:7" ht="75" customHeight="1" x14ac:dyDescent="0.3">
      <c r="A228" s="551" t="s">
        <v>318</v>
      </c>
      <c r="B228" s="158" t="s">
        <v>3541</v>
      </c>
      <c r="C228" s="766" t="s">
        <v>3658</v>
      </c>
      <c r="D228" s="794" t="s">
        <v>3677</v>
      </c>
      <c r="E228" s="898">
        <v>1473</v>
      </c>
      <c r="F228" s="890">
        <v>32</v>
      </c>
      <c r="G228" s="800" t="s">
        <v>3683</v>
      </c>
    </row>
    <row r="229" spans="1:7" ht="15" customHeight="1" x14ac:dyDescent="0.25">
      <c r="A229" s="552"/>
      <c r="B229" s="160"/>
      <c r="D229" s="792" t="s">
        <v>3675</v>
      </c>
      <c r="E229" s="898" t="s">
        <v>3675</v>
      </c>
      <c r="F229" s="890" t="s">
        <v>3675</v>
      </c>
    </row>
    <row r="230" spans="1:7" ht="15" customHeight="1" x14ac:dyDescent="0.3">
      <c r="A230" s="547" t="s">
        <v>319</v>
      </c>
      <c r="B230" s="160"/>
      <c r="D230" s="792" t="s">
        <v>3675</v>
      </c>
      <c r="E230" s="898" t="s">
        <v>3675</v>
      </c>
      <c r="F230" s="890" t="s">
        <v>3675</v>
      </c>
    </row>
    <row r="231" spans="1:7" ht="15" customHeight="1" x14ac:dyDescent="0.3">
      <c r="A231" s="551"/>
      <c r="B231" s="160"/>
      <c r="D231" s="792" t="s">
        <v>3675</v>
      </c>
      <c r="E231" s="898" t="s">
        <v>3675</v>
      </c>
      <c r="F231" s="890" t="s">
        <v>3675</v>
      </c>
    </row>
    <row r="232" spans="1:7" ht="15" customHeight="1" x14ac:dyDescent="0.25">
      <c r="A232" s="560" t="s">
        <v>3549</v>
      </c>
      <c r="B232" s="463" t="s">
        <v>116</v>
      </c>
      <c r="C232" s="157" t="s">
        <v>320</v>
      </c>
      <c r="D232" s="794" t="s">
        <v>3677</v>
      </c>
      <c r="E232" s="898">
        <v>99750</v>
      </c>
      <c r="F232" s="890">
        <v>466</v>
      </c>
      <c r="G232" s="157" t="s">
        <v>3684</v>
      </c>
    </row>
    <row r="233" spans="1:7" ht="15" customHeight="1" x14ac:dyDescent="0.25">
      <c r="A233" s="552" t="s">
        <v>321</v>
      </c>
      <c r="B233" s="491" t="s">
        <v>116</v>
      </c>
      <c r="C233" s="157" t="s">
        <v>3659</v>
      </c>
      <c r="D233" s="794" t="s">
        <v>3677</v>
      </c>
      <c r="E233" s="898">
        <v>14700</v>
      </c>
      <c r="F233" s="890">
        <v>382</v>
      </c>
      <c r="G233" s="157" t="s">
        <v>3684</v>
      </c>
    </row>
    <row r="234" spans="1:7" ht="15" customHeight="1" x14ac:dyDescent="0.25">
      <c r="A234" s="552" t="s">
        <v>322</v>
      </c>
      <c r="B234" s="491" t="s">
        <v>116</v>
      </c>
      <c r="C234" s="157" t="s">
        <v>3660</v>
      </c>
      <c r="D234" s="794" t="s">
        <v>3677</v>
      </c>
      <c r="E234" s="898">
        <v>33400</v>
      </c>
      <c r="F234" s="890">
        <v>564</v>
      </c>
      <c r="G234" s="157" t="s">
        <v>3684</v>
      </c>
    </row>
    <row r="235" spans="1:7" ht="15" customHeight="1" x14ac:dyDescent="0.25">
      <c r="A235" s="552" t="s">
        <v>323</v>
      </c>
      <c r="B235" s="491" t="s">
        <v>116</v>
      </c>
      <c r="C235" s="157" t="s">
        <v>3661</v>
      </c>
      <c r="D235" s="794" t="s">
        <v>3677</v>
      </c>
      <c r="E235" s="898">
        <v>19930</v>
      </c>
      <c r="F235" s="890">
        <v>442</v>
      </c>
      <c r="G235" s="157" t="s">
        <v>3684</v>
      </c>
    </row>
    <row r="236" spans="1:7" ht="15" customHeight="1" x14ac:dyDescent="0.25">
      <c r="A236" s="552" t="s">
        <v>324</v>
      </c>
      <c r="B236" s="491" t="s">
        <v>116</v>
      </c>
      <c r="C236" s="157" t="s">
        <v>3662</v>
      </c>
      <c r="D236" s="794" t="s">
        <v>3677</v>
      </c>
      <c r="E236" s="898">
        <v>9455</v>
      </c>
      <c r="F236" s="890">
        <v>333</v>
      </c>
      <c r="G236" s="157" t="s">
        <v>3684</v>
      </c>
    </row>
    <row r="237" spans="1:7" ht="15" customHeight="1" x14ac:dyDescent="0.25">
      <c r="A237" s="552" t="s">
        <v>325</v>
      </c>
      <c r="B237" s="491" t="s">
        <v>116</v>
      </c>
      <c r="C237" s="157" t="s">
        <v>3663</v>
      </c>
      <c r="D237" s="794" t="s">
        <v>3677</v>
      </c>
      <c r="E237" s="898">
        <v>15160</v>
      </c>
      <c r="F237" s="890">
        <v>499</v>
      </c>
      <c r="G237" s="157" t="s">
        <v>3684</v>
      </c>
    </row>
    <row r="238" spans="1:7" ht="15" customHeight="1" x14ac:dyDescent="0.25">
      <c r="A238" s="552" t="s">
        <v>326</v>
      </c>
      <c r="B238" s="491" t="s">
        <v>116</v>
      </c>
      <c r="C238" s="157" t="s">
        <v>3664</v>
      </c>
      <c r="D238" s="794" t="s">
        <v>3677</v>
      </c>
      <c r="E238" s="898">
        <v>3079</v>
      </c>
      <c r="F238" s="890">
        <v>206</v>
      </c>
      <c r="G238" s="157" t="s">
        <v>3684</v>
      </c>
    </row>
    <row r="239" spans="1:7" ht="15" customHeight="1" x14ac:dyDescent="0.25">
      <c r="A239" s="552" t="s">
        <v>327</v>
      </c>
      <c r="B239" s="491" t="s">
        <v>116</v>
      </c>
      <c r="C239" s="157" t="s">
        <v>3665</v>
      </c>
      <c r="D239" s="794" t="s">
        <v>3677</v>
      </c>
      <c r="E239" s="898">
        <v>4028</v>
      </c>
      <c r="F239" s="890">
        <v>312</v>
      </c>
      <c r="G239" s="157" t="s">
        <v>3684</v>
      </c>
    </row>
    <row r="240" spans="1:7" ht="15" customHeight="1" x14ac:dyDescent="0.3">
      <c r="A240" s="551"/>
      <c r="B240" s="160"/>
      <c r="D240" s="792" t="s">
        <v>3675</v>
      </c>
      <c r="E240" s="898" t="s">
        <v>3675</v>
      </c>
      <c r="F240" s="890" t="s">
        <v>3675</v>
      </c>
    </row>
    <row r="241" spans="1:7" ht="15" customHeight="1" x14ac:dyDescent="0.3">
      <c r="A241" s="562" t="s">
        <v>3550</v>
      </c>
      <c r="B241" s="204"/>
      <c r="D241" s="792" t="s">
        <v>3675</v>
      </c>
      <c r="E241" s="898" t="s">
        <v>3675</v>
      </c>
      <c r="F241" s="890" t="s">
        <v>3675</v>
      </c>
    </row>
    <row r="242" spans="1:7" ht="15" customHeight="1" x14ac:dyDescent="0.3">
      <c r="A242" s="562"/>
      <c r="B242" s="204"/>
      <c r="D242" s="792" t="s">
        <v>3675</v>
      </c>
      <c r="E242" s="898" t="s">
        <v>3675</v>
      </c>
      <c r="F242" s="890" t="s">
        <v>3675</v>
      </c>
    </row>
    <row r="243" spans="1:7" ht="15" customHeight="1" x14ac:dyDescent="0.25">
      <c r="A243" s="563" t="s">
        <v>328</v>
      </c>
      <c r="B243" s="204" t="s">
        <v>116</v>
      </c>
      <c r="C243" s="157" t="s">
        <v>329</v>
      </c>
      <c r="D243" s="792">
        <v>115816.93522835099</v>
      </c>
      <c r="E243" s="898">
        <v>115800</v>
      </c>
      <c r="F243" s="890">
        <v>415</v>
      </c>
      <c r="G243" s="264" t="s">
        <v>3676</v>
      </c>
    </row>
    <row r="244" spans="1:7" ht="15" customHeight="1" x14ac:dyDescent="0.25">
      <c r="A244" s="563" t="s">
        <v>330</v>
      </c>
      <c r="B244" s="190" t="s">
        <v>116</v>
      </c>
      <c r="C244" s="157" t="s">
        <v>331</v>
      </c>
      <c r="D244" s="792">
        <v>48032.904702751199</v>
      </c>
      <c r="E244" s="898">
        <v>48030</v>
      </c>
      <c r="F244" s="890">
        <v>619</v>
      </c>
      <c r="G244" s="264" t="s">
        <v>3676</v>
      </c>
    </row>
    <row r="245" spans="1:7" ht="15" customHeight="1" x14ac:dyDescent="0.25">
      <c r="A245" s="563" t="s">
        <v>332</v>
      </c>
      <c r="B245" s="204" t="s">
        <v>116</v>
      </c>
      <c r="C245" s="157" t="s">
        <v>333</v>
      </c>
      <c r="D245" s="792">
        <v>64728.280775207597</v>
      </c>
      <c r="E245" s="898">
        <v>64730</v>
      </c>
      <c r="F245" s="890">
        <v>690</v>
      </c>
      <c r="G245" s="264" t="s">
        <v>3676</v>
      </c>
    </row>
    <row r="246" spans="1:7" ht="15" customHeight="1" x14ac:dyDescent="0.25">
      <c r="A246" s="574" t="s">
        <v>334</v>
      </c>
      <c r="B246" s="204" t="s">
        <v>116</v>
      </c>
      <c r="C246" s="157" t="s">
        <v>335</v>
      </c>
      <c r="D246" s="792">
        <v>42301.875167999002</v>
      </c>
      <c r="E246" s="898">
        <v>42300</v>
      </c>
      <c r="F246" s="890">
        <v>539</v>
      </c>
      <c r="G246" s="264" t="s">
        <v>3676</v>
      </c>
    </row>
    <row r="247" spans="1:7" ht="15" customHeight="1" x14ac:dyDescent="0.25">
      <c r="A247" s="574"/>
      <c r="B247" s="575"/>
      <c r="D247" s="792" t="s">
        <v>3675</v>
      </c>
      <c r="E247" s="898" t="s">
        <v>3675</v>
      </c>
      <c r="F247" s="890" t="s">
        <v>3675</v>
      </c>
    </row>
    <row r="248" spans="1:7" ht="15" customHeight="1" x14ac:dyDescent="0.3">
      <c r="A248" s="576" t="s">
        <v>336</v>
      </c>
      <c r="B248" s="497"/>
      <c r="D248" s="792" t="s">
        <v>3675</v>
      </c>
      <c r="E248" s="898" t="s">
        <v>3675</v>
      </c>
      <c r="F248" s="890" t="s">
        <v>3675</v>
      </c>
    </row>
    <row r="249" spans="1:7" ht="15" customHeight="1" x14ac:dyDescent="0.3">
      <c r="A249" s="576"/>
      <c r="B249" s="497"/>
      <c r="D249" s="792" t="s">
        <v>3675</v>
      </c>
      <c r="E249" s="898" t="s">
        <v>3675</v>
      </c>
      <c r="F249" s="890" t="s">
        <v>3675</v>
      </c>
    </row>
    <row r="250" spans="1:7" ht="15" customHeight="1" x14ac:dyDescent="0.25">
      <c r="A250" s="563" t="s">
        <v>337</v>
      </c>
      <c r="B250" s="497" t="s">
        <v>116</v>
      </c>
      <c r="C250" s="157" t="s">
        <v>338</v>
      </c>
      <c r="D250" s="811">
        <v>86896.355882732605</v>
      </c>
      <c r="E250" s="898">
        <v>86900</v>
      </c>
      <c r="F250" s="890">
        <v>583</v>
      </c>
      <c r="G250" s="264" t="s">
        <v>3676</v>
      </c>
    </row>
    <row r="251" spans="1:7" ht="15" customHeight="1" x14ac:dyDescent="0.3">
      <c r="A251" s="415"/>
      <c r="B251" s="577"/>
      <c r="D251" s="792" t="s">
        <v>3675</v>
      </c>
      <c r="E251" s="898" t="s">
        <v>3675</v>
      </c>
      <c r="F251" s="890" t="s">
        <v>3675</v>
      </c>
    </row>
    <row r="252" spans="1:7" ht="15" customHeight="1" x14ac:dyDescent="0.3">
      <c r="A252" s="374" t="s">
        <v>3551</v>
      </c>
      <c r="B252" s="431"/>
      <c r="D252" s="792" t="s">
        <v>3675</v>
      </c>
      <c r="E252" s="898" t="s">
        <v>3675</v>
      </c>
      <c r="F252" s="890" t="s">
        <v>3675</v>
      </c>
    </row>
    <row r="253" spans="1:7" ht="15" customHeight="1" x14ac:dyDescent="0.3">
      <c r="A253" s="374"/>
      <c r="B253" s="431"/>
      <c r="D253" s="792" t="s">
        <v>3675</v>
      </c>
      <c r="E253" s="898" t="s">
        <v>3675</v>
      </c>
      <c r="F253" s="890" t="s">
        <v>3675</v>
      </c>
    </row>
    <row r="254" spans="1:7" ht="15" customHeight="1" x14ac:dyDescent="0.25">
      <c r="A254" s="299" t="s">
        <v>339</v>
      </c>
      <c r="B254" s="431" t="s">
        <v>116</v>
      </c>
      <c r="C254" s="157" t="s">
        <v>340</v>
      </c>
      <c r="D254" s="792">
        <v>126845.34739460899</v>
      </c>
      <c r="E254" s="898">
        <v>126800</v>
      </c>
      <c r="F254" s="890">
        <v>374</v>
      </c>
      <c r="G254" s="264" t="s">
        <v>3676</v>
      </c>
    </row>
    <row r="255" spans="1:7" ht="15" customHeight="1" x14ac:dyDescent="0.25">
      <c r="A255" s="299" t="s">
        <v>341</v>
      </c>
      <c r="B255" s="431" t="s">
        <v>116</v>
      </c>
      <c r="C255" s="157" t="s">
        <v>342</v>
      </c>
      <c r="D255" s="792">
        <v>86611.675616994398</v>
      </c>
      <c r="E255" s="898">
        <v>86610</v>
      </c>
      <c r="F255" s="890">
        <v>761</v>
      </c>
      <c r="G255" s="264" t="s">
        <v>3676</v>
      </c>
    </row>
    <row r="256" spans="1:7" ht="15" customHeight="1" x14ac:dyDescent="0.25">
      <c r="A256" s="299" t="s">
        <v>343</v>
      </c>
      <c r="B256" s="431" t="s">
        <v>116</v>
      </c>
      <c r="C256" s="157" t="s">
        <v>344</v>
      </c>
      <c r="D256" s="811">
        <v>8709.9331075012506</v>
      </c>
      <c r="E256" s="898">
        <v>8712</v>
      </c>
      <c r="F256" s="890">
        <v>321</v>
      </c>
      <c r="G256" s="795" t="s">
        <v>3685</v>
      </c>
    </row>
    <row r="257" spans="1:7" ht="15" customHeight="1" x14ac:dyDescent="0.25">
      <c r="A257" s="299" t="s">
        <v>345</v>
      </c>
      <c r="B257" s="431" t="s">
        <v>116</v>
      </c>
      <c r="C257" s="157" t="s">
        <v>346</v>
      </c>
      <c r="D257" s="792">
        <v>11183.442475591301</v>
      </c>
      <c r="E257" s="898">
        <v>11180</v>
      </c>
      <c r="F257" s="890">
        <v>462</v>
      </c>
      <c r="G257" s="264" t="s">
        <v>3676</v>
      </c>
    </row>
    <row r="258" spans="1:7" ht="15" customHeight="1" x14ac:dyDescent="0.25">
      <c r="A258" s="299"/>
      <c r="B258" s="431"/>
      <c r="D258" s="792" t="s">
        <v>3675</v>
      </c>
      <c r="E258" s="898" t="s">
        <v>3675</v>
      </c>
      <c r="F258" s="890" t="s">
        <v>3675</v>
      </c>
    </row>
    <row r="259" spans="1:7" ht="15" customHeight="1" x14ac:dyDescent="0.3">
      <c r="A259" s="374" t="s">
        <v>347</v>
      </c>
      <c r="B259" s="431"/>
      <c r="D259" s="792" t="s">
        <v>3675</v>
      </c>
      <c r="E259" s="898" t="s">
        <v>3675</v>
      </c>
      <c r="F259" s="890" t="s">
        <v>3675</v>
      </c>
    </row>
    <row r="260" spans="1:7" ht="15" customHeight="1" x14ac:dyDescent="0.3">
      <c r="A260" s="374"/>
      <c r="B260" s="431"/>
      <c r="D260" s="792" t="s">
        <v>3675</v>
      </c>
      <c r="E260" s="898" t="s">
        <v>3675</v>
      </c>
      <c r="F260" s="890" t="s">
        <v>3675</v>
      </c>
    </row>
    <row r="261" spans="1:7" ht="15" customHeight="1" x14ac:dyDescent="0.25">
      <c r="A261" s="299" t="s">
        <v>348</v>
      </c>
      <c r="B261" s="431" t="s">
        <v>116</v>
      </c>
      <c r="C261" s="157" t="s">
        <v>349</v>
      </c>
      <c r="D261" s="792">
        <v>88919.121791770202</v>
      </c>
      <c r="E261" s="898">
        <v>88920</v>
      </c>
      <c r="F261" s="890">
        <v>871</v>
      </c>
      <c r="G261" s="264" t="s">
        <v>3676</v>
      </c>
    </row>
    <row r="262" spans="1:7" ht="15" customHeight="1" x14ac:dyDescent="0.25">
      <c r="A262" s="299" t="s">
        <v>350</v>
      </c>
      <c r="B262" s="431" t="s">
        <v>116</v>
      </c>
      <c r="C262" s="157" t="s">
        <v>351</v>
      </c>
      <c r="D262" s="792">
        <v>12249.8567292506</v>
      </c>
      <c r="E262" s="898">
        <v>12250</v>
      </c>
      <c r="F262" s="890">
        <v>386</v>
      </c>
      <c r="G262" s="627"/>
    </row>
    <row r="263" spans="1:7" ht="15" customHeight="1" x14ac:dyDescent="0.25">
      <c r="A263" s="299" t="s">
        <v>352</v>
      </c>
      <c r="B263" s="431" t="s">
        <v>116</v>
      </c>
      <c r="C263" s="157" t="s">
        <v>353</v>
      </c>
      <c r="D263" s="792">
        <v>16255.148432408099</v>
      </c>
      <c r="E263" s="898">
        <v>16260</v>
      </c>
      <c r="F263" s="890">
        <v>659</v>
      </c>
      <c r="G263" s="264" t="s">
        <v>3676</v>
      </c>
    </row>
    <row r="264" spans="1:7" ht="15" customHeight="1" x14ac:dyDescent="0.25">
      <c r="A264" s="299" t="s">
        <v>354</v>
      </c>
      <c r="B264" s="431" t="s">
        <v>116</v>
      </c>
      <c r="C264" s="157" t="s">
        <v>355</v>
      </c>
      <c r="D264" s="792">
        <v>5667.2811990335904</v>
      </c>
      <c r="E264" s="898">
        <v>5667</v>
      </c>
      <c r="F264" s="890">
        <v>283</v>
      </c>
    </row>
    <row r="265" spans="1:7" ht="15" customHeight="1" x14ac:dyDescent="0.25">
      <c r="A265" s="578" t="s">
        <v>356</v>
      </c>
      <c r="B265" s="497" t="s">
        <v>116</v>
      </c>
      <c r="C265" s="157" t="s">
        <v>357</v>
      </c>
      <c r="D265" s="792">
        <v>6323.6383065667897</v>
      </c>
      <c r="E265" s="898">
        <v>6324</v>
      </c>
      <c r="F265" s="890">
        <v>229</v>
      </c>
    </row>
    <row r="266" spans="1:7" ht="15" customHeight="1" x14ac:dyDescent="0.25">
      <c r="A266" s="299" t="s">
        <v>358</v>
      </c>
      <c r="B266" s="431" t="s">
        <v>116</v>
      </c>
      <c r="C266" s="157" t="s">
        <v>359</v>
      </c>
      <c r="D266" s="792">
        <v>884.04873282964797</v>
      </c>
      <c r="E266" s="898">
        <v>884</v>
      </c>
      <c r="F266" s="890">
        <v>92</v>
      </c>
    </row>
    <row r="267" spans="1:7" ht="15" customHeight="1" x14ac:dyDescent="0.25">
      <c r="A267" s="299" t="s">
        <v>360</v>
      </c>
      <c r="B267" s="431" t="s">
        <v>116</v>
      </c>
      <c r="C267" s="157" t="s">
        <v>361</v>
      </c>
      <c r="D267" s="792">
        <v>902.77663560045301</v>
      </c>
      <c r="E267" s="898">
        <v>903</v>
      </c>
      <c r="F267" s="890">
        <v>123</v>
      </c>
    </row>
    <row r="268" spans="1:7" ht="15" customHeight="1" x14ac:dyDescent="0.25">
      <c r="A268" s="299" t="s">
        <v>362</v>
      </c>
      <c r="B268" s="431" t="s">
        <v>116</v>
      </c>
      <c r="C268" s="157" t="s">
        <v>363</v>
      </c>
      <c r="D268" s="792">
        <v>2268.05565448075</v>
      </c>
      <c r="E268" s="898">
        <v>2268</v>
      </c>
      <c r="F268" s="890">
        <v>167</v>
      </c>
    </row>
    <row r="269" spans="1:7" ht="15" customHeight="1" x14ac:dyDescent="0.25">
      <c r="A269" s="299" t="s">
        <v>364</v>
      </c>
      <c r="B269" s="431" t="s">
        <v>116</v>
      </c>
      <c r="C269" s="157" t="s">
        <v>365</v>
      </c>
      <c r="D269" s="792">
        <v>1527.4170114772101</v>
      </c>
      <c r="E269" s="898">
        <v>1527</v>
      </c>
      <c r="F269" s="890">
        <v>192</v>
      </c>
    </row>
    <row r="270" spans="1:7" ht="15" customHeight="1" x14ac:dyDescent="0.25">
      <c r="A270" s="299" t="s">
        <v>366</v>
      </c>
      <c r="B270" s="431" t="s">
        <v>116</v>
      </c>
      <c r="C270" s="157" t="s">
        <v>367</v>
      </c>
      <c r="D270" s="792">
        <v>232.17978190377499</v>
      </c>
      <c r="E270" s="898">
        <v>232</v>
      </c>
      <c r="F270" s="890">
        <v>45</v>
      </c>
    </row>
    <row r="271" spans="1:7" ht="15" customHeight="1" x14ac:dyDescent="0.25">
      <c r="A271" s="299" t="s">
        <v>368</v>
      </c>
      <c r="B271" s="431" t="s">
        <v>116</v>
      </c>
      <c r="C271" s="157" t="s">
        <v>369</v>
      </c>
      <c r="D271" s="792">
        <v>119.299366790834</v>
      </c>
      <c r="E271" s="898">
        <v>119</v>
      </c>
      <c r="F271" s="890">
        <v>32</v>
      </c>
    </row>
    <row r="272" spans="1:7" ht="15" customHeight="1" x14ac:dyDescent="0.25">
      <c r="A272" s="299" t="s">
        <v>370</v>
      </c>
      <c r="B272" s="431" t="s">
        <v>116</v>
      </c>
      <c r="C272" s="157" t="s">
        <v>371</v>
      </c>
      <c r="D272" s="792">
        <v>66.080728136363703</v>
      </c>
      <c r="E272" s="898">
        <v>66</v>
      </c>
      <c r="F272" s="890">
        <v>23</v>
      </c>
    </row>
    <row r="273" spans="1:7" ht="15" customHeight="1" x14ac:dyDescent="0.25">
      <c r="A273" s="299" t="s">
        <v>345</v>
      </c>
      <c r="B273" s="431" t="s">
        <v>116</v>
      </c>
      <c r="C273" s="157" t="s">
        <v>372</v>
      </c>
      <c r="D273" s="792">
        <v>529.17098524987102</v>
      </c>
      <c r="E273" s="898">
        <v>529</v>
      </c>
      <c r="F273" s="890">
        <v>68</v>
      </c>
    </row>
    <row r="274" spans="1:7" ht="15" customHeight="1" x14ac:dyDescent="0.25">
      <c r="A274" s="299" t="s">
        <v>264</v>
      </c>
      <c r="B274" s="431" t="s">
        <v>116</v>
      </c>
      <c r="C274" s="157" t="s">
        <v>373</v>
      </c>
      <c r="D274" s="792">
        <v>1459.38464450215</v>
      </c>
      <c r="E274" s="898">
        <v>1459</v>
      </c>
      <c r="F274" s="890">
        <v>380</v>
      </c>
    </row>
    <row r="275" spans="1:7" ht="15" customHeight="1" x14ac:dyDescent="0.25">
      <c r="A275" s="299"/>
      <c r="B275" s="431"/>
      <c r="D275" s="792" t="s">
        <v>3675</v>
      </c>
      <c r="E275" s="898" t="s">
        <v>3675</v>
      </c>
      <c r="F275" s="890" t="s">
        <v>3675</v>
      </c>
    </row>
    <row r="276" spans="1:7" ht="15" customHeight="1" x14ac:dyDescent="0.3">
      <c r="A276" s="374" t="s">
        <v>374</v>
      </c>
      <c r="B276" s="431"/>
      <c r="D276" s="792" t="s">
        <v>3675</v>
      </c>
      <c r="E276" s="898" t="s">
        <v>3675</v>
      </c>
      <c r="F276" s="890" t="s">
        <v>3675</v>
      </c>
    </row>
    <row r="277" spans="1:7" ht="15" customHeight="1" x14ac:dyDescent="0.3">
      <c r="A277" s="374"/>
      <c r="B277" s="431"/>
      <c r="D277" s="792" t="s">
        <v>3675</v>
      </c>
      <c r="E277" s="898" t="s">
        <v>3675</v>
      </c>
      <c r="F277" s="890" t="s">
        <v>3675</v>
      </c>
    </row>
    <row r="278" spans="1:7" ht="15" customHeight="1" x14ac:dyDescent="0.25">
      <c r="A278" s="579" t="s">
        <v>375</v>
      </c>
      <c r="B278" s="435" t="s">
        <v>116</v>
      </c>
      <c r="C278" s="157" t="s">
        <v>376</v>
      </c>
      <c r="D278" s="792">
        <v>135944.07535550001</v>
      </c>
      <c r="E278" s="898">
        <v>135900</v>
      </c>
      <c r="F278" s="890">
        <v>380</v>
      </c>
      <c r="G278" s="264" t="s">
        <v>3676</v>
      </c>
    </row>
    <row r="279" spans="1:7" ht="15" customHeight="1" x14ac:dyDescent="0.25">
      <c r="A279" s="299" t="s">
        <v>339</v>
      </c>
      <c r="B279" s="431" t="s">
        <v>116</v>
      </c>
      <c r="C279" s="157" t="s">
        <v>377</v>
      </c>
      <c r="D279" s="792">
        <v>60290.682444660903</v>
      </c>
      <c r="E279" s="898">
        <v>60290</v>
      </c>
      <c r="F279" s="890">
        <v>811</v>
      </c>
      <c r="G279" s="264" t="s">
        <v>3676</v>
      </c>
    </row>
    <row r="280" spans="1:7" ht="15" customHeight="1" x14ac:dyDescent="0.25">
      <c r="A280" s="299" t="s">
        <v>378</v>
      </c>
      <c r="B280" s="431" t="s">
        <v>116</v>
      </c>
      <c r="C280" s="157" t="s">
        <v>379</v>
      </c>
      <c r="D280" s="792">
        <v>58750.741830732099</v>
      </c>
      <c r="E280" s="898">
        <v>58750</v>
      </c>
      <c r="F280" s="890">
        <v>888</v>
      </c>
      <c r="G280" s="264" t="s">
        <v>3676</v>
      </c>
    </row>
    <row r="281" spans="1:7" ht="15" customHeight="1" x14ac:dyDescent="0.25">
      <c r="A281" s="299" t="s">
        <v>380</v>
      </c>
      <c r="B281" s="431" t="s">
        <v>116</v>
      </c>
      <c r="C281" s="157" t="s">
        <v>381</v>
      </c>
      <c r="D281" s="792">
        <v>6512.8412087073502</v>
      </c>
      <c r="E281" s="898">
        <v>6513</v>
      </c>
      <c r="F281" s="890">
        <v>339</v>
      </c>
    </row>
    <row r="282" spans="1:7" ht="15" customHeight="1" x14ac:dyDescent="0.25">
      <c r="A282" s="299" t="s">
        <v>343</v>
      </c>
      <c r="B282" s="431" t="s">
        <v>116</v>
      </c>
      <c r="C282" s="157" t="s">
        <v>382</v>
      </c>
      <c r="D282" s="792">
        <v>6604.8999625160404</v>
      </c>
      <c r="E282" s="898">
        <v>6605</v>
      </c>
      <c r="F282" s="890">
        <v>323</v>
      </c>
    </row>
    <row r="283" spans="1:7" ht="15" customHeight="1" x14ac:dyDescent="0.25">
      <c r="A283" s="299" t="s">
        <v>383</v>
      </c>
      <c r="B283" s="431" t="s">
        <v>116</v>
      </c>
      <c r="C283" s="157" t="s">
        <v>384</v>
      </c>
      <c r="D283" s="792">
        <v>654.79429237669103</v>
      </c>
      <c r="E283" s="898">
        <v>655</v>
      </c>
      <c r="F283" s="890">
        <v>79</v>
      </c>
    </row>
    <row r="284" spans="1:7" ht="15" customHeight="1" x14ac:dyDescent="0.25">
      <c r="A284" s="299" t="s">
        <v>385</v>
      </c>
      <c r="B284" s="431" t="s">
        <v>116</v>
      </c>
      <c r="C284" s="157" t="s">
        <v>386</v>
      </c>
      <c r="D284" s="792">
        <v>95.447644711060903</v>
      </c>
      <c r="E284" s="898">
        <v>95</v>
      </c>
      <c r="F284" s="890">
        <v>25</v>
      </c>
    </row>
    <row r="285" spans="1:7" ht="15" customHeight="1" x14ac:dyDescent="0.25">
      <c r="A285" s="299" t="s">
        <v>387</v>
      </c>
      <c r="B285" s="431" t="s">
        <v>116</v>
      </c>
      <c r="C285" s="157" t="s">
        <v>388</v>
      </c>
      <c r="D285" s="792">
        <v>2557.05711012963</v>
      </c>
      <c r="E285" s="898">
        <v>2557</v>
      </c>
      <c r="F285" s="890">
        <v>274</v>
      </c>
    </row>
    <row r="286" spans="1:7" ht="15" customHeight="1" x14ac:dyDescent="0.25">
      <c r="A286" s="299" t="s">
        <v>389</v>
      </c>
      <c r="B286" s="431" t="s">
        <v>116</v>
      </c>
      <c r="C286" s="157" t="s">
        <v>390</v>
      </c>
      <c r="D286" s="792">
        <v>32.524650289291102</v>
      </c>
      <c r="E286" s="898">
        <v>33</v>
      </c>
      <c r="F286" s="890">
        <v>16</v>
      </c>
    </row>
    <row r="287" spans="1:7" ht="15" customHeight="1" x14ac:dyDescent="0.25">
      <c r="A287" s="299" t="s">
        <v>345</v>
      </c>
      <c r="B287" s="431" t="s">
        <v>116</v>
      </c>
      <c r="C287" s="157" t="s">
        <v>391</v>
      </c>
      <c r="D287" s="792">
        <v>445.08621137471999</v>
      </c>
      <c r="E287" s="898">
        <v>445</v>
      </c>
      <c r="F287" s="890">
        <v>56</v>
      </c>
    </row>
    <row r="288" spans="1:7" ht="15" customHeight="1" x14ac:dyDescent="0.25">
      <c r="A288" s="299"/>
      <c r="B288" s="431"/>
      <c r="D288" s="792" t="s">
        <v>3675</v>
      </c>
      <c r="E288" s="898" t="s">
        <v>3675</v>
      </c>
      <c r="F288" s="890" t="s">
        <v>3675</v>
      </c>
    </row>
    <row r="289" spans="1:7" ht="15" customHeight="1" x14ac:dyDescent="0.3">
      <c r="A289" s="374" t="s">
        <v>392</v>
      </c>
      <c r="B289" s="431"/>
      <c r="D289" s="792" t="s">
        <v>3675</v>
      </c>
      <c r="E289" s="898" t="s">
        <v>3675</v>
      </c>
      <c r="F289" s="890" t="s">
        <v>3675</v>
      </c>
    </row>
    <row r="290" spans="1:7" ht="15" customHeight="1" x14ac:dyDescent="0.25">
      <c r="A290" s="299"/>
      <c r="B290" s="431"/>
      <c r="D290" s="792" t="s">
        <v>3675</v>
      </c>
      <c r="E290" s="898" t="s">
        <v>3675</v>
      </c>
      <c r="F290" s="890" t="s">
        <v>3675</v>
      </c>
    </row>
    <row r="291" spans="1:7" ht="15" customHeight="1" x14ac:dyDescent="0.25">
      <c r="A291" s="299" t="s">
        <v>393</v>
      </c>
      <c r="B291" s="190" t="s">
        <v>116</v>
      </c>
      <c r="C291" s="157" t="s">
        <v>394</v>
      </c>
      <c r="D291" s="792">
        <v>121197.259935379</v>
      </c>
      <c r="E291" s="898">
        <v>121200</v>
      </c>
      <c r="F291" s="890">
        <v>673</v>
      </c>
      <c r="G291" s="264" t="s">
        <v>3676</v>
      </c>
    </row>
    <row r="292" spans="1:7" ht="15" customHeight="1" x14ac:dyDescent="0.25">
      <c r="A292" s="580" t="s">
        <v>395</v>
      </c>
      <c r="B292" s="190" t="s">
        <v>116</v>
      </c>
      <c r="C292" s="157" t="s">
        <v>396</v>
      </c>
      <c r="D292" s="792">
        <v>93841.078511168205</v>
      </c>
      <c r="E292" s="898">
        <v>93840</v>
      </c>
      <c r="F292" s="890">
        <v>822</v>
      </c>
      <c r="G292" s="264" t="s">
        <v>3676</v>
      </c>
    </row>
    <row r="293" spans="1:7" ht="15" customHeight="1" x14ac:dyDescent="0.25">
      <c r="A293" s="579" t="s">
        <v>397</v>
      </c>
      <c r="B293" s="190"/>
      <c r="D293" s="792" t="s">
        <v>3675</v>
      </c>
      <c r="E293" s="898" t="s">
        <v>3675</v>
      </c>
      <c r="F293" s="890" t="s">
        <v>3675</v>
      </c>
    </row>
    <row r="294" spans="1:7" ht="15" customHeight="1" x14ac:dyDescent="0.25">
      <c r="A294" s="581" t="s">
        <v>398</v>
      </c>
      <c r="B294" s="190" t="s">
        <v>116</v>
      </c>
      <c r="C294" s="157" t="s">
        <v>399</v>
      </c>
      <c r="D294" s="792">
        <v>90788.156612350504</v>
      </c>
      <c r="E294" s="898">
        <v>90790</v>
      </c>
      <c r="F294" s="890">
        <v>841</v>
      </c>
      <c r="G294" s="264" t="s">
        <v>3676</v>
      </c>
    </row>
    <row r="295" spans="1:7" ht="15" customHeight="1" x14ac:dyDescent="0.25">
      <c r="A295" s="581" t="s">
        <v>400</v>
      </c>
      <c r="B295" s="190" t="s">
        <v>116</v>
      </c>
      <c r="C295" s="157" t="s">
        <v>401</v>
      </c>
      <c r="D295" s="792">
        <v>2724.9429828473899</v>
      </c>
      <c r="E295" s="898">
        <v>2725</v>
      </c>
      <c r="F295" s="890">
        <v>149</v>
      </c>
    </row>
    <row r="296" spans="1:7" ht="15" customHeight="1" x14ac:dyDescent="0.25">
      <c r="A296" s="581" t="s">
        <v>402</v>
      </c>
      <c r="B296" s="190" t="s">
        <v>116</v>
      </c>
      <c r="C296" s="157" t="s">
        <v>403</v>
      </c>
      <c r="D296" s="792">
        <v>233.53068817696499</v>
      </c>
      <c r="E296" s="898">
        <v>234</v>
      </c>
      <c r="F296" s="890">
        <v>52</v>
      </c>
    </row>
    <row r="297" spans="1:7" ht="15" customHeight="1" x14ac:dyDescent="0.25">
      <c r="A297" s="581" t="s">
        <v>404</v>
      </c>
      <c r="B297" s="190" t="s">
        <v>116</v>
      </c>
      <c r="C297" s="157" t="s">
        <v>405</v>
      </c>
      <c r="D297" s="792">
        <v>94.448227793009906</v>
      </c>
      <c r="E297" s="898">
        <v>94</v>
      </c>
      <c r="F297" s="890">
        <v>27</v>
      </c>
    </row>
    <row r="298" spans="1:7" ht="15" customHeight="1" x14ac:dyDescent="0.25">
      <c r="A298" s="580" t="s">
        <v>406</v>
      </c>
      <c r="B298" s="190" t="s">
        <v>116</v>
      </c>
      <c r="C298" s="157" t="s">
        <v>407</v>
      </c>
      <c r="D298" s="792">
        <v>27356.181424207902</v>
      </c>
      <c r="E298" s="898">
        <v>27360</v>
      </c>
      <c r="F298" s="890">
        <v>510</v>
      </c>
      <c r="G298" s="264" t="s">
        <v>3676</v>
      </c>
    </row>
    <row r="299" spans="1:7" ht="15" customHeight="1" x14ac:dyDescent="0.25">
      <c r="A299" s="579" t="s">
        <v>408</v>
      </c>
      <c r="B299" s="190" t="s">
        <v>116</v>
      </c>
      <c r="C299" s="157" t="s">
        <v>409</v>
      </c>
      <c r="D299" s="792">
        <v>12002.5586273504</v>
      </c>
      <c r="E299" s="898">
        <v>12000</v>
      </c>
      <c r="F299" s="890">
        <v>331</v>
      </c>
      <c r="G299" s="264" t="s">
        <v>3676</v>
      </c>
    </row>
    <row r="300" spans="1:7" ht="15" customHeight="1" x14ac:dyDescent="0.25">
      <c r="A300" s="579" t="s">
        <v>410</v>
      </c>
      <c r="B300" s="190" t="s">
        <v>116</v>
      </c>
      <c r="C300" s="157" t="s">
        <v>411</v>
      </c>
      <c r="D300" s="792">
        <v>8802.0374659032404</v>
      </c>
      <c r="E300" s="898">
        <v>8802</v>
      </c>
      <c r="F300" s="890">
        <v>246</v>
      </c>
    </row>
    <row r="301" spans="1:7" ht="15" customHeight="1" x14ac:dyDescent="0.25">
      <c r="A301" s="579" t="s">
        <v>412</v>
      </c>
      <c r="B301" s="190" t="s">
        <v>116</v>
      </c>
      <c r="C301" s="157" t="s">
        <v>413</v>
      </c>
      <c r="D301" s="792">
        <v>4204.8462099046001</v>
      </c>
      <c r="E301" s="898">
        <v>4205</v>
      </c>
      <c r="F301" s="890">
        <v>198</v>
      </c>
    </row>
    <row r="302" spans="1:7" ht="15" customHeight="1" x14ac:dyDescent="0.25">
      <c r="A302" s="579" t="s">
        <v>414</v>
      </c>
      <c r="B302" s="190" t="s">
        <v>116</v>
      </c>
      <c r="C302" s="157" t="s">
        <v>415</v>
      </c>
      <c r="D302" s="792">
        <v>1718.3760660999801</v>
      </c>
      <c r="E302" s="898">
        <v>1718</v>
      </c>
      <c r="F302" s="890">
        <v>125</v>
      </c>
    </row>
    <row r="303" spans="1:7" ht="15" customHeight="1" x14ac:dyDescent="0.25">
      <c r="A303" s="579" t="s">
        <v>416</v>
      </c>
      <c r="B303" s="190" t="s">
        <v>116</v>
      </c>
      <c r="C303" s="157" t="s">
        <v>417</v>
      </c>
      <c r="D303" s="792">
        <v>469.40417050673398</v>
      </c>
      <c r="E303" s="898">
        <v>469</v>
      </c>
      <c r="F303" s="890">
        <v>64</v>
      </c>
    </row>
    <row r="304" spans="1:7" ht="15" customHeight="1" x14ac:dyDescent="0.25">
      <c r="A304" s="579" t="s">
        <v>418</v>
      </c>
      <c r="B304" s="190" t="s">
        <v>116</v>
      </c>
      <c r="C304" s="157" t="s">
        <v>419</v>
      </c>
      <c r="D304" s="792">
        <v>93.770262656490502</v>
      </c>
      <c r="E304" s="898">
        <v>94</v>
      </c>
      <c r="F304" s="890">
        <v>29</v>
      </c>
    </row>
    <row r="305" spans="1:7" ht="15" customHeight="1" x14ac:dyDescent="0.25">
      <c r="A305" s="579" t="s">
        <v>420</v>
      </c>
      <c r="B305" s="190" t="s">
        <v>116</v>
      </c>
      <c r="C305" s="157" t="s">
        <v>421</v>
      </c>
      <c r="D305" s="792">
        <v>65.188621786503205</v>
      </c>
      <c r="E305" s="898">
        <v>65</v>
      </c>
      <c r="F305" s="890">
        <v>27</v>
      </c>
    </row>
    <row r="306" spans="1:7" ht="15" customHeight="1" x14ac:dyDescent="0.25">
      <c r="A306" s="304" t="s">
        <v>422</v>
      </c>
      <c r="B306" s="190" t="s">
        <v>116</v>
      </c>
      <c r="C306" s="157" t="s">
        <v>423</v>
      </c>
      <c r="D306" s="792">
        <v>16206.2000646244</v>
      </c>
      <c r="E306" s="898">
        <v>16210</v>
      </c>
      <c r="F306" s="890">
        <v>673</v>
      </c>
      <c r="G306" s="264" t="s">
        <v>3676</v>
      </c>
    </row>
    <row r="307" spans="1:7" ht="15" customHeight="1" x14ac:dyDescent="0.25">
      <c r="A307" s="580"/>
      <c r="B307" s="436"/>
      <c r="D307" s="792" t="s">
        <v>3675</v>
      </c>
      <c r="E307" s="898" t="s">
        <v>3675</v>
      </c>
      <c r="F307" s="890" t="s">
        <v>3675</v>
      </c>
    </row>
    <row r="308" spans="1:7" ht="15" customHeight="1" x14ac:dyDescent="0.3">
      <c r="A308" s="374" t="s">
        <v>424</v>
      </c>
      <c r="B308" s="436"/>
      <c r="D308" s="792" t="s">
        <v>3675</v>
      </c>
      <c r="E308" s="898" t="s">
        <v>3675</v>
      </c>
      <c r="F308" s="890" t="s">
        <v>3675</v>
      </c>
    </row>
    <row r="309" spans="1:7" ht="15" customHeight="1" x14ac:dyDescent="0.25">
      <c r="A309" s="580"/>
      <c r="B309" s="436"/>
      <c r="D309" s="792" t="s">
        <v>3675</v>
      </c>
      <c r="E309" s="898" t="s">
        <v>3675</v>
      </c>
      <c r="F309" s="890" t="s">
        <v>3675</v>
      </c>
    </row>
    <row r="310" spans="1:7" ht="15" customHeight="1" x14ac:dyDescent="0.25">
      <c r="A310" s="299" t="s">
        <v>425</v>
      </c>
      <c r="B310" s="190" t="s">
        <v>116</v>
      </c>
      <c r="C310" s="157" t="s">
        <v>426</v>
      </c>
      <c r="D310" s="792">
        <v>14024.090023909999</v>
      </c>
      <c r="E310" s="898">
        <v>14020</v>
      </c>
      <c r="F310" s="890">
        <v>347</v>
      </c>
      <c r="G310" s="264" t="s">
        <v>3676</v>
      </c>
    </row>
    <row r="311" spans="1:7" ht="15" customHeight="1" x14ac:dyDescent="0.25">
      <c r="A311" s="580" t="s">
        <v>395</v>
      </c>
      <c r="B311" s="190" t="s">
        <v>116</v>
      </c>
      <c r="C311" s="157" t="s">
        <v>427</v>
      </c>
      <c r="D311" s="792">
        <v>8480.6572235748208</v>
      </c>
      <c r="E311" s="898">
        <v>8481</v>
      </c>
      <c r="F311" s="890">
        <v>277</v>
      </c>
    </row>
    <row r="312" spans="1:7" ht="15" customHeight="1" x14ac:dyDescent="0.25">
      <c r="A312" s="579" t="s">
        <v>397</v>
      </c>
      <c r="B312" s="190"/>
      <c r="D312" s="792" t="s">
        <v>3675</v>
      </c>
      <c r="E312" s="898" t="s">
        <v>3675</v>
      </c>
      <c r="F312" s="890" t="s">
        <v>3675</v>
      </c>
    </row>
    <row r="313" spans="1:7" ht="15" customHeight="1" x14ac:dyDescent="0.25">
      <c r="A313" s="581" t="s">
        <v>398</v>
      </c>
      <c r="B313" s="190" t="s">
        <v>116</v>
      </c>
      <c r="C313" s="157" t="s">
        <v>428</v>
      </c>
      <c r="D313" s="792">
        <v>8131.8535423963604</v>
      </c>
      <c r="E313" s="898">
        <v>8132</v>
      </c>
      <c r="F313" s="890">
        <v>274</v>
      </c>
    </row>
    <row r="314" spans="1:7" ht="15" customHeight="1" x14ac:dyDescent="0.25">
      <c r="A314" s="581" t="s">
        <v>400</v>
      </c>
      <c r="B314" s="190" t="s">
        <v>116</v>
      </c>
      <c r="C314" s="157" t="s">
        <v>429</v>
      </c>
      <c r="D314" s="792">
        <v>267.786280372607</v>
      </c>
      <c r="E314" s="898">
        <v>268</v>
      </c>
      <c r="F314" s="890">
        <v>42</v>
      </c>
    </row>
    <row r="315" spans="1:7" ht="15" customHeight="1" x14ac:dyDescent="0.25">
      <c r="A315" s="581" t="s">
        <v>402</v>
      </c>
      <c r="B315" s="190" t="s">
        <v>116</v>
      </c>
      <c r="C315" s="157" t="s">
        <v>430</v>
      </c>
      <c r="D315" s="792">
        <v>22.307024042658401</v>
      </c>
      <c r="E315" s="898">
        <v>22</v>
      </c>
      <c r="F315" s="890">
        <v>16</v>
      </c>
    </row>
    <row r="316" spans="1:7" ht="15" customHeight="1" x14ac:dyDescent="0.25">
      <c r="A316" s="581" t="s">
        <v>404</v>
      </c>
      <c r="B316" s="190" t="s">
        <v>116</v>
      </c>
      <c r="C316" s="157" t="s">
        <v>431</v>
      </c>
      <c r="D316" s="792">
        <v>58.710376763175297</v>
      </c>
      <c r="E316" s="898">
        <v>59</v>
      </c>
      <c r="F316" s="890">
        <v>23</v>
      </c>
    </row>
    <row r="317" spans="1:7" ht="15" customHeight="1" x14ac:dyDescent="0.25">
      <c r="A317" s="580" t="s">
        <v>406</v>
      </c>
      <c r="B317" s="190" t="s">
        <v>116</v>
      </c>
      <c r="C317" s="157" t="s">
        <v>432</v>
      </c>
      <c r="D317" s="792">
        <v>5543.4328003352002</v>
      </c>
      <c r="E317" s="898">
        <v>5543</v>
      </c>
      <c r="F317" s="890">
        <v>251</v>
      </c>
    </row>
    <row r="318" spans="1:7" ht="15" customHeight="1" x14ac:dyDescent="0.25">
      <c r="A318" s="579" t="s">
        <v>408</v>
      </c>
      <c r="B318" s="190" t="s">
        <v>116</v>
      </c>
      <c r="C318" s="157" t="s">
        <v>433</v>
      </c>
      <c r="D318" s="792">
        <v>3735.13857441043</v>
      </c>
      <c r="E318" s="898">
        <v>3735</v>
      </c>
      <c r="F318" s="890">
        <v>182</v>
      </c>
    </row>
    <row r="319" spans="1:7" ht="15" customHeight="1" x14ac:dyDescent="0.25">
      <c r="A319" s="579" t="s">
        <v>410</v>
      </c>
      <c r="B319" s="190" t="s">
        <v>116</v>
      </c>
      <c r="C319" s="157" t="s">
        <v>434</v>
      </c>
      <c r="D319" s="792">
        <v>1224.6012535197101</v>
      </c>
      <c r="E319" s="898">
        <v>1225</v>
      </c>
      <c r="F319" s="890">
        <v>100</v>
      </c>
    </row>
    <row r="320" spans="1:7" ht="15" customHeight="1" x14ac:dyDescent="0.25">
      <c r="A320" s="579" t="s">
        <v>412</v>
      </c>
      <c r="B320" s="190" t="s">
        <v>116</v>
      </c>
      <c r="C320" s="157" t="s">
        <v>435</v>
      </c>
      <c r="D320" s="792">
        <v>409.12765448587999</v>
      </c>
      <c r="E320" s="898">
        <v>409</v>
      </c>
      <c r="F320" s="890">
        <v>56</v>
      </c>
    </row>
    <row r="321" spans="1:7" ht="15" customHeight="1" x14ac:dyDescent="0.25">
      <c r="A321" s="579" t="s">
        <v>414</v>
      </c>
      <c r="B321" s="190" t="s">
        <v>116</v>
      </c>
      <c r="C321" s="157" t="s">
        <v>436</v>
      </c>
      <c r="D321" s="792">
        <v>127.961944280789</v>
      </c>
      <c r="E321" s="898">
        <v>128</v>
      </c>
      <c r="F321" s="890">
        <v>34</v>
      </c>
    </row>
    <row r="322" spans="1:7" ht="15" customHeight="1" x14ac:dyDescent="0.25">
      <c r="A322" s="579" t="s">
        <v>416</v>
      </c>
      <c r="B322" s="190" t="s">
        <v>116</v>
      </c>
      <c r="C322" s="157" t="s">
        <v>437</v>
      </c>
      <c r="D322" s="792">
        <v>30.6805669769114</v>
      </c>
      <c r="E322" s="898">
        <v>31</v>
      </c>
      <c r="F322" s="890">
        <v>19</v>
      </c>
    </row>
    <row r="323" spans="1:7" ht="15" customHeight="1" x14ac:dyDescent="0.25">
      <c r="A323" s="579" t="s">
        <v>418</v>
      </c>
      <c r="B323" s="190" t="s">
        <v>116</v>
      </c>
      <c r="C323" s="157" t="s">
        <v>438</v>
      </c>
      <c r="D323" s="792">
        <v>14.2489052520474</v>
      </c>
      <c r="E323" s="898">
        <v>14</v>
      </c>
      <c r="F323" s="890">
        <v>10</v>
      </c>
    </row>
    <row r="324" spans="1:7" ht="15" customHeight="1" x14ac:dyDescent="0.25">
      <c r="A324" s="579" t="s">
        <v>420</v>
      </c>
      <c r="B324" s="190" t="s">
        <v>116</v>
      </c>
      <c r="C324" s="157" t="s">
        <v>439</v>
      </c>
      <c r="D324" s="792">
        <v>1.6739014094072699</v>
      </c>
      <c r="E324" s="898">
        <v>2</v>
      </c>
      <c r="F324" s="890">
        <v>2</v>
      </c>
    </row>
    <row r="325" spans="1:7" ht="15" customHeight="1" x14ac:dyDescent="0.25">
      <c r="A325" s="304" t="s">
        <v>440</v>
      </c>
      <c r="B325" s="190" t="s">
        <v>116</v>
      </c>
      <c r="C325" s="157" t="s">
        <v>441</v>
      </c>
      <c r="D325" s="792">
        <v>123379.369976092</v>
      </c>
      <c r="E325" s="898">
        <v>123400</v>
      </c>
      <c r="F325" s="890">
        <v>347</v>
      </c>
      <c r="G325" s="264" t="s">
        <v>3676</v>
      </c>
    </row>
    <row r="326" spans="1:7" ht="15" customHeight="1" x14ac:dyDescent="0.25">
      <c r="A326" s="299"/>
      <c r="B326" s="431"/>
      <c r="D326" s="792" t="s">
        <v>3675</v>
      </c>
      <c r="E326" s="898" t="s">
        <v>3675</v>
      </c>
      <c r="F326" s="890" t="s">
        <v>3675</v>
      </c>
    </row>
    <row r="327" spans="1:7" ht="15" customHeight="1" x14ac:dyDescent="0.3">
      <c r="A327" s="375" t="s">
        <v>442</v>
      </c>
      <c r="B327" s="201"/>
      <c r="D327" s="792" t="s">
        <v>3675</v>
      </c>
      <c r="E327" s="898" t="s">
        <v>3675</v>
      </c>
      <c r="F327" s="890" t="s">
        <v>3675</v>
      </c>
    </row>
    <row r="328" spans="1:7" ht="15" customHeight="1" x14ac:dyDescent="0.25">
      <c r="A328" s="370"/>
      <c r="B328" s="201"/>
      <c r="D328" s="792" t="s">
        <v>3675</v>
      </c>
      <c r="E328" s="898" t="s">
        <v>3675</v>
      </c>
      <c r="F328" s="890" t="s">
        <v>3675</v>
      </c>
    </row>
    <row r="329" spans="1:7" ht="15" customHeight="1" x14ac:dyDescent="0.25">
      <c r="A329" s="564" t="s">
        <v>443</v>
      </c>
      <c r="B329" s="201" t="s">
        <v>116</v>
      </c>
      <c r="C329" s="157" t="s">
        <v>444</v>
      </c>
      <c r="D329" s="792">
        <v>135753.586996406</v>
      </c>
      <c r="E329" s="898">
        <v>135800</v>
      </c>
      <c r="F329" s="890">
        <v>123</v>
      </c>
      <c r="G329" s="264" t="s">
        <v>3676</v>
      </c>
    </row>
    <row r="330" spans="1:7" ht="15" customHeight="1" x14ac:dyDescent="0.25">
      <c r="A330" s="370" t="s">
        <v>445</v>
      </c>
      <c r="B330" s="201" t="s">
        <v>116</v>
      </c>
      <c r="C330" s="157" t="s">
        <v>446</v>
      </c>
      <c r="D330" s="792">
        <v>62755.875705824597</v>
      </c>
      <c r="E330" s="898">
        <v>62760</v>
      </c>
      <c r="F330" s="890">
        <v>839</v>
      </c>
      <c r="G330" s="264" t="s">
        <v>3676</v>
      </c>
    </row>
    <row r="331" spans="1:7" ht="15" customHeight="1" x14ac:dyDescent="0.25">
      <c r="A331" s="370" t="s">
        <v>400</v>
      </c>
      <c r="B331" s="201" t="s">
        <v>116</v>
      </c>
      <c r="C331" s="157" t="s">
        <v>447</v>
      </c>
      <c r="D331" s="792">
        <v>63223.869788124401</v>
      </c>
      <c r="E331" s="898">
        <v>63220</v>
      </c>
      <c r="F331" s="890">
        <v>909</v>
      </c>
      <c r="G331" s="264" t="s">
        <v>3676</v>
      </c>
    </row>
    <row r="332" spans="1:7" ht="15" customHeight="1" x14ac:dyDescent="0.25">
      <c r="A332" s="370" t="s">
        <v>448</v>
      </c>
      <c r="B332" s="201" t="s">
        <v>116</v>
      </c>
      <c r="C332" s="157" t="s">
        <v>449</v>
      </c>
      <c r="D332" s="792">
        <v>5352.9685675157098</v>
      </c>
      <c r="E332" s="898">
        <v>5353</v>
      </c>
      <c r="F332" s="890">
        <v>296</v>
      </c>
    </row>
    <row r="333" spans="1:7" ht="15" customHeight="1" x14ac:dyDescent="0.25">
      <c r="A333" s="370" t="s">
        <v>450</v>
      </c>
      <c r="B333" s="201" t="s">
        <v>116</v>
      </c>
      <c r="C333" s="157" t="s">
        <v>451</v>
      </c>
      <c r="D333" s="792">
        <v>3960.7822391340801</v>
      </c>
      <c r="E333" s="898">
        <v>3961</v>
      </c>
      <c r="F333" s="890">
        <v>238</v>
      </c>
    </row>
    <row r="334" spans="1:7" ht="15" customHeight="1" x14ac:dyDescent="0.25">
      <c r="A334" s="370" t="s">
        <v>452</v>
      </c>
      <c r="B334" s="201" t="s">
        <v>116</v>
      </c>
      <c r="C334" s="157" t="s">
        <v>453</v>
      </c>
      <c r="D334" s="792">
        <v>182.229527436453</v>
      </c>
      <c r="E334" s="898">
        <v>182</v>
      </c>
      <c r="F334" s="890">
        <v>80</v>
      </c>
    </row>
    <row r="335" spans="1:7" ht="15" customHeight="1" x14ac:dyDescent="0.25">
      <c r="A335" s="370" t="s">
        <v>404</v>
      </c>
      <c r="B335" s="201" t="s">
        <v>116</v>
      </c>
      <c r="C335" s="157" t="s">
        <v>454</v>
      </c>
      <c r="D335" s="792">
        <v>277.86116836882502</v>
      </c>
      <c r="E335" s="898">
        <v>278</v>
      </c>
      <c r="F335" s="890">
        <v>44</v>
      </c>
    </row>
    <row r="336" spans="1:7" ht="15" customHeight="1" x14ac:dyDescent="0.25">
      <c r="A336" s="370"/>
      <c r="B336" s="201"/>
      <c r="D336" s="792" t="s">
        <v>3675</v>
      </c>
      <c r="E336" s="898" t="s">
        <v>3675</v>
      </c>
      <c r="F336" s="890" t="s">
        <v>3675</v>
      </c>
    </row>
    <row r="337" spans="1:7" ht="15" customHeight="1" x14ac:dyDescent="0.3">
      <c r="A337" s="374" t="s">
        <v>3552</v>
      </c>
      <c r="B337" s="431"/>
      <c r="D337" s="792" t="s">
        <v>3675</v>
      </c>
      <c r="E337" s="898" t="s">
        <v>3675</v>
      </c>
      <c r="F337" s="890" t="s">
        <v>3675</v>
      </c>
    </row>
    <row r="338" spans="1:7" ht="15" customHeight="1" x14ac:dyDescent="0.3">
      <c r="A338" s="374"/>
      <c r="B338" s="431"/>
      <c r="D338" s="792" t="s">
        <v>3675</v>
      </c>
      <c r="E338" s="898" t="s">
        <v>3675</v>
      </c>
      <c r="F338" s="890" t="s">
        <v>3675</v>
      </c>
    </row>
    <row r="339" spans="1:7" ht="36" customHeight="1" x14ac:dyDescent="0.25">
      <c r="A339" s="578" t="s">
        <v>455</v>
      </c>
      <c r="B339" s="497" t="s">
        <v>116</v>
      </c>
      <c r="C339" s="265" t="s">
        <v>456</v>
      </c>
      <c r="D339" s="792">
        <v>132967.827497152</v>
      </c>
      <c r="E339" s="898">
        <v>133000</v>
      </c>
      <c r="F339" s="890">
        <v>192</v>
      </c>
      <c r="G339" s="264" t="s">
        <v>3676</v>
      </c>
    </row>
    <row r="340" spans="1:7" ht="17.25" customHeight="1" x14ac:dyDescent="0.25">
      <c r="A340" s="299" t="s">
        <v>457</v>
      </c>
      <c r="B340" s="431" t="s">
        <v>116</v>
      </c>
      <c r="C340" s="157" t="s">
        <v>458</v>
      </c>
      <c r="D340" s="792">
        <v>4435.6325028497104</v>
      </c>
      <c r="E340" s="898">
        <v>4436</v>
      </c>
      <c r="F340" s="890">
        <v>192</v>
      </c>
    </row>
    <row r="341" spans="1:7" ht="15" customHeight="1" x14ac:dyDescent="0.25">
      <c r="A341" s="299" t="s">
        <v>459</v>
      </c>
      <c r="B341" s="431" t="s">
        <v>116</v>
      </c>
      <c r="C341" s="157" t="s">
        <v>460</v>
      </c>
      <c r="D341" s="792">
        <v>136261.95015023599</v>
      </c>
      <c r="E341" s="898">
        <v>136300</v>
      </c>
      <c r="F341" s="890">
        <v>99</v>
      </c>
      <c r="G341" s="264" t="s">
        <v>3676</v>
      </c>
    </row>
    <row r="342" spans="1:7" ht="15" customHeight="1" x14ac:dyDescent="0.25">
      <c r="A342" s="299" t="s">
        <v>461</v>
      </c>
      <c r="B342" s="431" t="s">
        <v>116</v>
      </c>
      <c r="C342" s="157" t="s">
        <v>462</v>
      </c>
      <c r="D342" s="792">
        <v>134282.33901184599</v>
      </c>
      <c r="E342" s="898">
        <v>134300</v>
      </c>
      <c r="F342" s="890">
        <v>155</v>
      </c>
      <c r="G342" s="264" t="s">
        <v>3676</v>
      </c>
    </row>
    <row r="343" spans="1:7" ht="15" customHeight="1" x14ac:dyDescent="0.25">
      <c r="A343" s="299" t="s">
        <v>463</v>
      </c>
      <c r="B343" s="431" t="s">
        <v>116</v>
      </c>
      <c r="C343" s="157" t="s">
        <v>464</v>
      </c>
      <c r="D343" s="792">
        <v>133547.48199301001</v>
      </c>
      <c r="E343" s="898">
        <v>133500</v>
      </c>
      <c r="F343" s="890">
        <v>200</v>
      </c>
      <c r="G343" s="264" t="s">
        <v>3676</v>
      </c>
    </row>
    <row r="344" spans="1:7" ht="15" customHeight="1" x14ac:dyDescent="0.25">
      <c r="A344" s="299" t="s">
        <v>465</v>
      </c>
      <c r="B344" s="431" t="s">
        <v>116</v>
      </c>
      <c r="C344" s="157" t="s">
        <v>466</v>
      </c>
      <c r="D344" s="792">
        <v>511.736519564709</v>
      </c>
      <c r="E344" s="898">
        <v>512</v>
      </c>
      <c r="F344" s="890">
        <v>70</v>
      </c>
    </row>
    <row r="345" spans="1:7" ht="15" customHeight="1" x14ac:dyDescent="0.25">
      <c r="A345" s="299" t="s">
        <v>467</v>
      </c>
      <c r="B345" s="431" t="s">
        <v>116</v>
      </c>
      <c r="C345" s="157" t="s">
        <v>468</v>
      </c>
      <c r="D345" s="792">
        <v>863.16590277926696</v>
      </c>
      <c r="E345" s="898">
        <v>863</v>
      </c>
      <c r="F345" s="890">
        <v>70</v>
      </c>
    </row>
    <row r="346" spans="1:7" ht="15" customHeight="1" x14ac:dyDescent="0.25">
      <c r="A346" s="299" t="s">
        <v>469</v>
      </c>
      <c r="B346" s="431" t="s">
        <v>116</v>
      </c>
      <c r="C346" s="157" t="s">
        <v>470</v>
      </c>
      <c r="D346" s="792">
        <v>95688.744027722001</v>
      </c>
      <c r="E346" s="898">
        <v>95690</v>
      </c>
      <c r="F346" s="890">
        <v>653</v>
      </c>
      <c r="G346" s="264" t="s">
        <v>3676</v>
      </c>
    </row>
    <row r="347" spans="1:7" ht="15" customHeight="1" x14ac:dyDescent="0.25">
      <c r="A347" s="299"/>
      <c r="B347" s="431"/>
      <c r="D347" s="792" t="s">
        <v>3675</v>
      </c>
      <c r="E347" s="898" t="s">
        <v>3675</v>
      </c>
      <c r="F347" s="890" t="s">
        <v>3675</v>
      </c>
    </row>
    <row r="348" spans="1:7" ht="15" customHeight="1" x14ac:dyDescent="0.3">
      <c r="A348" s="374" t="s">
        <v>3553</v>
      </c>
      <c r="B348" s="431"/>
      <c r="D348" s="792" t="s">
        <v>3675</v>
      </c>
      <c r="E348" s="898" t="s">
        <v>3675</v>
      </c>
      <c r="F348" s="890" t="s">
        <v>3675</v>
      </c>
    </row>
    <row r="349" spans="1:7" ht="15" customHeight="1" x14ac:dyDescent="0.3">
      <c r="A349" s="374"/>
      <c r="B349" s="431"/>
      <c r="D349" s="792" t="s">
        <v>3675</v>
      </c>
      <c r="E349" s="898" t="s">
        <v>3675</v>
      </c>
      <c r="F349" s="890" t="s">
        <v>3675</v>
      </c>
    </row>
    <row r="350" spans="1:7" ht="15" customHeight="1" x14ac:dyDescent="0.25">
      <c r="A350" s="299" t="s">
        <v>471</v>
      </c>
      <c r="B350" s="431" t="s">
        <v>116</v>
      </c>
      <c r="C350" s="157" t="s">
        <v>472</v>
      </c>
      <c r="D350" s="792">
        <v>110547.173468026</v>
      </c>
      <c r="E350" s="898">
        <v>110500</v>
      </c>
      <c r="F350" s="890">
        <v>396</v>
      </c>
      <c r="G350" s="264" t="s">
        <v>3676</v>
      </c>
    </row>
    <row r="351" spans="1:7" ht="15" customHeight="1" x14ac:dyDescent="0.25">
      <c r="A351" s="299" t="s">
        <v>473</v>
      </c>
      <c r="B351" s="431" t="s">
        <v>116</v>
      </c>
      <c r="C351" s="157" t="s">
        <v>474</v>
      </c>
      <c r="D351" s="792">
        <v>108659.1894837</v>
      </c>
      <c r="E351" s="898">
        <v>108700</v>
      </c>
      <c r="F351" s="890">
        <v>425</v>
      </c>
      <c r="G351" s="264" t="s">
        <v>3676</v>
      </c>
    </row>
    <row r="352" spans="1:7" ht="15" customHeight="1" x14ac:dyDescent="0.25">
      <c r="A352" s="299"/>
      <c r="B352" s="431"/>
      <c r="D352" s="792" t="s">
        <v>3675</v>
      </c>
      <c r="E352" s="898" t="s">
        <v>3675</v>
      </c>
      <c r="F352" s="890" t="s">
        <v>3675</v>
      </c>
    </row>
    <row r="353" spans="1:7" ht="15" customHeight="1" x14ac:dyDescent="0.3">
      <c r="A353" s="374" t="s">
        <v>475</v>
      </c>
      <c r="B353" s="431"/>
      <c r="D353" s="792" t="s">
        <v>3675</v>
      </c>
      <c r="E353" s="898" t="s">
        <v>3675</v>
      </c>
      <c r="F353" s="890" t="s">
        <v>3675</v>
      </c>
    </row>
    <row r="354" spans="1:7" ht="15" customHeight="1" x14ac:dyDescent="0.3">
      <c r="A354" s="374"/>
      <c r="B354" s="431"/>
      <c r="D354" s="792" t="s">
        <v>3675</v>
      </c>
      <c r="E354" s="898" t="s">
        <v>3675</v>
      </c>
      <c r="F354" s="890" t="s">
        <v>3675</v>
      </c>
    </row>
    <row r="355" spans="1:7" ht="15" customHeight="1" x14ac:dyDescent="0.25">
      <c r="A355" s="579" t="s">
        <v>476</v>
      </c>
      <c r="B355" s="435" t="s">
        <v>116</v>
      </c>
      <c r="C355" s="157" t="s">
        <v>477</v>
      </c>
      <c r="D355" s="792">
        <v>134871.590828844</v>
      </c>
      <c r="E355" s="898">
        <v>134900</v>
      </c>
      <c r="F355" s="890">
        <v>161</v>
      </c>
      <c r="G355" s="264" t="s">
        <v>3676</v>
      </c>
    </row>
    <row r="356" spans="1:7" ht="15" customHeight="1" x14ac:dyDescent="0.25">
      <c r="A356" s="299" t="s">
        <v>339</v>
      </c>
      <c r="B356" s="431" t="s">
        <v>116</v>
      </c>
      <c r="C356" s="157" t="s">
        <v>478</v>
      </c>
      <c r="D356" s="792">
        <v>82676.139610819693</v>
      </c>
      <c r="E356" s="898">
        <v>82680</v>
      </c>
      <c r="F356" s="890">
        <v>768</v>
      </c>
      <c r="G356" s="264" t="s">
        <v>3676</v>
      </c>
    </row>
    <row r="357" spans="1:7" ht="15" customHeight="1" x14ac:dyDescent="0.25">
      <c r="A357" s="299" t="s">
        <v>378</v>
      </c>
      <c r="B357" s="431" t="s">
        <v>116</v>
      </c>
      <c r="C357" s="157" t="s">
        <v>479</v>
      </c>
      <c r="D357" s="792">
        <v>45437.091415266601</v>
      </c>
      <c r="E357" s="898">
        <v>45440</v>
      </c>
      <c r="F357" s="890">
        <v>703</v>
      </c>
      <c r="G357" s="264" t="s">
        <v>3676</v>
      </c>
    </row>
    <row r="358" spans="1:7" ht="15" customHeight="1" x14ac:dyDescent="0.25">
      <c r="A358" s="299" t="s">
        <v>380</v>
      </c>
      <c r="B358" s="431" t="s">
        <v>116</v>
      </c>
      <c r="C358" s="157" t="s">
        <v>480</v>
      </c>
      <c r="D358" s="792">
        <v>6631.5758595102798</v>
      </c>
      <c r="E358" s="898">
        <v>6632</v>
      </c>
      <c r="F358" s="890">
        <v>359</v>
      </c>
    </row>
    <row r="359" spans="1:7" ht="15" customHeight="1" x14ac:dyDescent="0.25">
      <c r="A359" s="299" t="s">
        <v>345</v>
      </c>
      <c r="B359" s="431" t="s">
        <v>116</v>
      </c>
      <c r="C359" s="157" t="s">
        <v>481</v>
      </c>
      <c r="D359" s="792">
        <v>126.78394324617901</v>
      </c>
      <c r="E359" s="898">
        <v>127</v>
      </c>
      <c r="F359" s="890">
        <v>34</v>
      </c>
    </row>
    <row r="360" spans="1:7" ht="15" customHeight="1" x14ac:dyDescent="0.25">
      <c r="A360" s="299"/>
      <c r="B360" s="431"/>
      <c r="D360" s="792" t="s">
        <v>3675</v>
      </c>
      <c r="E360" s="898" t="s">
        <v>3675</v>
      </c>
      <c r="F360" s="890" t="s">
        <v>3675</v>
      </c>
    </row>
    <row r="361" spans="1:7" ht="15" customHeight="1" x14ac:dyDescent="0.3">
      <c r="A361" s="374" t="s">
        <v>482</v>
      </c>
      <c r="B361" s="431"/>
      <c r="D361" s="792" t="s">
        <v>3675</v>
      </c>
      <c r="E361" s="898" t="s">
        <v>3675</v>
      </c>
      <c r="F361" s="890" t="s">
        <v>3675</v>
      </c>
    </row>
    <row r="362" spans="1:7" ht="15" customHeight="1" x14ac:dyDescent="0.25">
      <c r="A362" s="299"/>
      <c r="B362" s="431"/>
      <c r="D362" s="792" t="s">
        <v>3675</v>
      </c>
      <c r="E362" s="898" t="s">
        <v>3675</v>
      </c>
      <c r="F362" s="890" t="s">
        <v>3675</v>
      </c>
    </row>
    <row r="363" spans="1:7" ht="15" customHeight="1" x14ac:dyDescent="0.25">
      <c r="A363" s="579" t="s">
        <v>483</v>
      </c>
      <c r="B363" s="431" t="s">
        <v>116</v>
      </c>
      <c r="C363" s="157" t="s">
        <v>474</v>
      </c>
      <c r="D363" s="792">
        <v>108659.1894837</v>
      </c>
      <c r="E363" s="898">
        <v>108700</v>
      </c>
      <c r="F363" s="890">
        <v>425</v>
      </c>
      <c r="G363" s="264" t="s">
        <v>3676</v>
      </c>
    </row>
    <row r="364" spans="1:7" ht="15" customHeight="1" x14ac:dyDescent="0.25">
      <c r="A364" s="299" t="s">
        <v>445</v>
      </c>
      <c r="B364" s="431" t="s">
        <v>116</v>
      </c>
      <c r="C364" s="157" t="s">
        <v>484</v>
      </c>
      <c r="D364" s="792">
        <v>86315.765943222897</v>
      </c>
      <c r="E364" s="898">
        <v>86320</v>
      </c>
      <c r="F364" s="890">
        <v>665</v>
      </c>
      <c r="G364" s="264" t="s">
        <v>3676</v>
      </c>
    </row>
    <row r="365" spans="1:7" ht="15" customHeight="1" x14ac:dyDescent="0.25">
      <c r="A365" s="299" t="s">
        <v>400</v>
      </c>
      <c r="B365" s="431" t="s">
        <v>116</v>
      </c>
      <c r="C365" s="157" t="s">
        <v>485</v>
      </c>
      <c r="D365" s="792">
        <v>20791.095042148401</v>
      </c>
      <c r="E365" s="898">
        <v>20790</v>
      </c>
      <c r="F365" s="890">
        <v>485</v>
      </c>
      <c r="G365" s="264" t="s">
        <v>3676</v>
      </c>
    </row>
    <row r="366" spans="1:7" ht="15" customHeight="1" x14ac:dyDescent="0.25">
      <c r="A366" s="299" t="s">
        <v>448</v>
      </c>
      <c r="B366" s="431" t="s">
        <v>116</v>
      </c>
      <c r="C366" s="157" t="s">
        <v>486</v>
      </c>
      <c r="D366" s="792">
        <v>1509.9687823039001</v>
      </c>
      <c r="E366" s="898">
        <v>1510</v>
      </c>
      <c r="F366" s="890">
        <v>140</v>
      </c>
    </row>
    <row r="367" spans="1:7" ht="15" customHeight="1" x14ac:dyDescent="0.25">
      <c r="A367" s="299" t="s">
        <v>404</v>
      </c>
      <c r="B367" s="431" t="s">
        <v>116</v>
      </c>
      <c r="C367" s="157" t="s">
        <v>487</v>
      </c>
      <c r="D367" s="793">
        <v>42.359716023662997</v>
      </c>
      <c r="E367" s="899">
        <v>42</v>
      </c>
      <c r="F367" s="891">
        <v>19</v>
      </c>
      <c r="G367" s="163"/>
    </row>
    <row r="368" spans="1:7" ht="17.25" x14ac:dyDescent="0.25">
      <c r="A368" s="167" t="s">
        <v>3295</v>
      </c>
      <c r="B368" s="167"/>
      <c r="C368" s="167"/>
      <c r="D368" s="889"/>
    </row>
    <row r="369" spans="1:4" ht="17.25" x14ac:dyDescent="0.25">
      <c r="A369" s="157" t="s">
        <v>3296</v>
      </c>
      <c r="D369" s="875"/>
    </row>
    <row r="370" spans="1:4" ht="17.25" x14ac:dyDescent="0.25">
      <c r="A370" s="157" t="s">
        <v>3297</v>
      </c>
      <c r="D370" s="875"/>
    </row>
    <row r="371" spans="1:4" ht="17.25" x14ac:dyDescent="0.25">
      <c r="A371" s="157" t="s">
        <v>3298</v>
      </c>
      <c r="D371" s="875"/>
    </row>
    <row r="372" spans="1:4" ht="17.25" x14ac:dyDescent="0.25">
      <c r="A372" s="157" t="s">
        <v>3305</v>
      </c>
      <c r="D372" s="875"/>
    </row>
    <row r="373" spans="1:4" ht="17.25" x14ac:dyDescent="0.25">
      <c r="A373" s="157" t="s">
        <v>3299</v>
      </c>
      <c r="D373" s="875"/>
    </row>
    <row r="374" spans="1:4" ht="17.25" x14ac:dyDescent="0.25">
      <c r="A374" s="157" t="s">
        <v>3300</v>
      </c>
      <c r="D374" s="875"/>
    </row>
    <row r="375" spans="1:4" ht="17.25" x14ac:dyDescent="0.25">
      <c r="A375" s="157" t="s">
        <v>3301</v>
      </c>
      <c r="D375" s="875"/>
    </row>
    <row r="376" spans="1:4" ht="17.25" x14ac:dyDescent="0.25">
      <c r="A376" s="157" t="s">
        <v>3302</v>
      </c>
      <c r="D376" s="875"/>
    </row>
    <row r="386" spans="4:4" x14ac:dyDescent="0.25">
      <c r="D386" s="264"/>
    </row>
  </sheetData>
  <mergeCells count="1">
    <mergeCell ref="A3:C3"/>
  </mergeCells>
  <hyperlinks>
    <hyperlink ref="A4" location="Contents!A1" display="Back to content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68.42578125" style="157" customWidth="1"/>
    <col min="2" max="2" width="59.7109375" style="157" customWidth="1"/>
    <col min="3" max="3" width="72" style="157" customWidth="1"/>
    <col min="4" max="4" width="21.5703125" style="157" customWidth="1"/>
    <col min="5" max="5" width="17.140625" style="157" customWidth="1"/>
    <col min="6" max="6" width="15.7109375" style="157" customWidth="1"/>
    <col min="7" max="7" width="45.42578125" style="157" customWidth="1"/>
    <col min="8" max="16384" width="9.140625" style="157"/>
  </cols>
  <sheetData>
    <row r="1" spans="1:7" x14ac:dyDescent="0.25">
      <c r="A1" s="490" t="s">
        <v>3483</v>
      </c>
    </row>
    <row r="2" spans="1:7" ht="15.75" x14ac:dyDescent="0.3">
      <c r="A2" s="710" t="s">
        <v>3484</v>
      </c>
    </row>
    <row r="3" spans="1:7" ht="30.75" customHeight="1" x14ac:dyDescent="0.25">
      <c r="A3" s="920" t="s">
        <v>3555</v>
      </c>
      <c r="B3" s="920"/>
      <c r="C3" s="920"/>
      <c r="D3" s="876"/>
    </row>
    <row r="4" spans="1:7" x14ac:dyDescent="0.25">
      <c r="A4" s="583" t="s">
        <v>578</v>
      </c>
      <c r="B4" s="163"/>
      <c r="C4" s="528"/>
      <c r="D4" s="877"/>
      <c r="E4" s="163"/>
      <c r="F4" s="163"/>
      <c r="G4" s="163"/>
    </row>
    <row r="5" spans="1:7" ht="65.25" customHeight="1" x14ac:dyDescent="0.25">
      <c r="A5" s="157" t="s">
        <v>65</v>
      </c>
      <c r="B5" s="157" t="s">
        <v>66</v>
      </c>
      <c r="C5" s="157" t="s">
        <v>67</v>
      </c>
      <c r="D5" s="645" t="s">
        <v>3671</v>
      </c>
      <c r="E5" s="645" t="s">
        <v>3748</v>
      </c>
      <c r="F5" s="896" t="s">
        <v>3749</v>
      </c>
      <c r="G5" s="584" t="s">
        <v>3672</v>
      </c>
    </row>
    <row r="6" spans="1:7" ht="15.75" x14ac:dyDescent="0.3">
      <c r="A6" s="478" t="s">
        <v>586</v>
      </c>
      <c r="B6" s="479" t="s">
        <v>2851</v>
      </c>
      <c r="C6" s="479"/>
      <c r="D6" s="792">
        <v>43993.128967309603</v>
      </c>
      <c r="E6" s="898">
        <v>43990</v>
      </c>
      <c r="F6" s="890">
        <v>420</v>
      </c>
      <c r="G6" s="264" t="s">
        <v>3676</v>
      </c>
    </row>
    <row r="7" spans="1:7" x14ac:dyDescent="0.25">
      <c r="A7" s="480"/>
      <c r="B7" s="481"/>
      <c r="C7" s="481"/>
      <c r="D7" s="792" t="s">
        <v>3675</v>
      </c>
      <c r="E7" s="898" t="s">
        <v>3675</v>
      </c>
      <c r="F7" s="890" t="s">
        <v>3675</v>
      </c>
    </row>
    <row r="8" spans="1:7" ht="15.75" x14ac:dyDescent="0.3">
      <c r="A8" s="434" t="s">
        <v>2852</v>
      </c>
      <c r="B8" s="481"/>
      <c r="C8" s="481"/>
      <c r="D8" s="792" t="s">
        <v>3675</v>
      </c>
      <c r="E8" s="898" t="s">
        <v>3675</v>
      </c>
      <c r="F8" s="890" t="s">
        <v>3675</v>
      </c>
    </row>
    <row r="9" spans="1:7" x14ac:dyDescent="0.25">
      <c r="A9" s="482"/>
      <c r="B9" s="481"/>
      <c r="C9" s="481"/>
      <c r="D9" s="792" t="s">
        <v>3675</v>
      </c>
      <c r="E9" s="898" t="s">
        <v>3675</v>
      </c>
      <c r="F9" s="890" t="s">
        <v>3675</v>
      </c>
    </row>
    <row r="10" spans="1:7" x14ac:dyDescent="0.25">
      <c r="A10" s="483" t="s">
        <v>2853</v>
      </c>
      <c r="B10" s="481" t="s">
        <v>2854</v>
      </c>
      <c r="C10" s="481" t="s">
        <v>2855</v>
      </c>
      <c r="D10" s="792">
        <v>11094.207863845901</v>
      </c>
      <c r="E10" s="898">
        <v>11090</v>
      </c>
      <c r="F10" s="890">
        <v>269</v>
      </c>
      <c r="G10" s="264" t="s">
        <v>3676</v>
      </c>
    </row>
    <row r="11" spans="1:7" x14ac:dyDescent="0.25">
      <c r="A11" s="482" t="s">
        <v>2856</v>
      </c>
      <c r="B11" s="481" t="s">
        <v>2854</v>
      </c>
      <c r="C11" s="481" t="s">
        <v>2857</v>
      </c>
      <c r="D11" s="792">
        <v>2790.3483332942501</v>
      </c>
      <c r="E11" s="898">
        <v>2790</v>
      </c>
      <c r="F11" s="890">
        <v>127</v>
      </c>
    </row>
    <row r="12" spans="1:7" x14ac:dyDescent="0.25">
      <c r="A12" s="482" t="s">
        <v>2858</v>
      </c>
      <c r="B12" s="481" t="s">
        <v>2854</v>
      </c>
      <c r="C12" s="481" t="s">
        <v>2859</v>
      </c>
      <c r="D12" s="792">
        <v>3598.10304440254</v>
      </c>
      <c r="E12" s="898">
        <v>3598</v>
      </c>
      <c r="F12" s="890">
        <v>135</v>
      </c>
    </row>
    <row r="13" spans="1:7" x14ac:dyDescent="0.25">
      <c r="A13" s="175" t="s">
        <v>2860</v>
      </c>
      <c r="B13" s="481" t="s">
        <v>2854</v>
      </c>
      <c r="C13" s="481" t="s">
        <v>2861</v>
      </c>
      <c r="D13" s="792">
        <v>1346.15691714181</v>
      </c>
      <c r="E13" s="898">
        <v>1346</v>
      </c>
      <c r="F13" s="890">
        <v>73</v>
      </c>
    </row>
    <row r="14" spans="1:7" x14ac:dyDescent="0.25">
      <c r="A14" s="175" t="s">
        <v>2862</v>
      </c>
      <c r="B14" s="481" t="s">
        <v>2854</v>
      </c>
      <c r="C14" s="481" t="s">
        <v>2863</v>
      </c>
      <c r="D14" s="792">
        <v>227.42324937399499</v>
      </c>
      <c r="E14" s="898">
        <v>227</v>
      </c>
      <c r="F14" s="890">
        <v>35</v>
      </c>
    </row>
    <row r="15" spans="1:7" x14ac:dyDescent="0.25">
      <c r="A15" s="175" t="s">
        <v>404</v>
      </c>
      <c r="B15" s="481" t="s">
        <v>2854</v>
      </c>
      <c r="C15" s="481" t="s">
        <v>2864</v>
      </c>
      <c r="D15" s="792">
        <v>2024.5228778867499</v>
      </c>
      <c r="E15" s="898">
        <v>2025</v>
      </c>
      <c r="F15" s="890">
        <v>117</v>
      </c>
    </row>
    <row r="16" spans="1:7" x14ac:dyDescent="0.25">
      <c r="A16" s="431" t="s">
        <v>2865</v>
      </c>
      <c r="B16" s="481" t="s">
        <v>2854</v>
      </c>
      <c r="C16" s="481" t="s">
        <v>2866</v>
      </c>
      <c r="D16" s="792">
        <v>1921.47426254266</v>
      </c>
      <c r="E16" s="898">
        <v>1921</v>
      </c>
      <c r="F16" s="890">
        <v>135</v>
      </c>
    </row>
    <row r="17" spans="1:7" x14ac:dyDescent="0.25">
      <c r="A17" s="431" t="s">
        <v>2867</v>
      </c>
      <c r="B17" s="481" t="s">
        <v>2854</v>
      </c>
      <c r="C17" s="481" t="s">
        <v>2868</v>
      </c>
      <c r="D17" s="792">
        <v>2784.2822236065099</v>
      </c>
      <c r="E17" s="898">
        <v>2784</v>
      </c>
      <c r="F17" s="890">
        <v>157</v>
      </c>
    </row>
    <row r="18" spans="1:7" x14ac:dyDescent="0.25">
      <c r="A18" s="484" t="s">
        <v>2869</v>
      </c>
      <c r="B18" s="481" t="s">
        <v>2854</v>
      </c>
      <c r="C18" s="481" t="s">
        <v>2870</v>
      </c>
      <c r="D18" s="792">
        <v>798.718346478287</v>
      </c>
      <c r="E18" s="898">
        <v>799</v>
      </c>
      <c r="F18" s="890">
        <v>85</v>
      </c>
    </row>
    <row r="19" spans="1:7" x14ac:dyDescent="0.25">
      <c r="A19" s="484" t="s">
        <v>2871</v>
      </c>
      <c r="B19" s="481" t="s">
        <v>2854</v>
      </c>
      <c r="C19" s="481" t="s">
        <v>2872</v>
      </c>
      <c r="D19" s="792">
        <v>1985.5638771282199</v>
      </c>
      <c r="E19" s="898">
        <v>1986</v>
      </c>
      <c r="F19" s="890">
        <v>116</v>
      </c>
    </row>
    <row r="20" spans="1:7" x14ac:dyDescent="0.25">
      <c r="A20" s="482"/>
      <c r="B20" s="481"/>
      <c r="C20" s="481"/>
      <c r="D20" s="792" t="s">
        <v>3675</v>
      </c>
      <c r="E20" s="898" t="s">
        <v>3675</v>
      </c>
      <c r="F20" s="890" t="s">
        <v>3675</v>
      </c>
    </row>
    <row r="21" spans="1:7" ht="15.75" x14ac:dyDescent="0.3">
      <c r="A21" s="446" t="s">
        <v>2873</v>
      </c>
      <c r="B21" s="481"/>
      <c r="C21" s="481"/>
      <c r="D21" s="792" t="s">
        <v>3675</v>
      </c>
      <c r="E21" s="898" t="s">
        <v>3675</v>
      </c>
      <c r="F21" s="890" t="s">
        <v>3675</v>
      </c>
    </row>
    <row r="22" spans="1:7" x14ac:dyDescent="0.25">
      <c r="A22" s="482"/>
      <c r="B22" s="481"/>
      <c r="C22" s="481"/>
      <c r="D22" s="792" t="s">
        <v>3675</v>
      </c>
      <c r="E22" s="898" t="s">
        <v>3675</v>
      </c>
      <c r="F22" s="890" t="s">
        <v>3675</v>
      </c>
    </row>
    <row r="23" spans="1:7" ht="17.25" x14ac:dyDescent="0.25">
      <c r="A23" s="485" t="s">
        <v>3488</v>
      </c>
      <c r="B23" s="481" t="s">
        <v>2854</v>
      </c>
      <c r="C23" s="481" t="s">
        <v>2874</v>
      </c>
      <c r="D23" s="792">
        <v>6553.3589750044202</v>
      </c>
      <c r="E23" s="898">
        <v>6553</v>
      </c>
      <c r="F23" s="890">
        <v>195</v>
      </c>
    </row>
    <row r="24" spans="1:7" x14ac:dyDescent="0.25">
      <c r="A24" s="482" t="s">
        <v>2875</v>
      </c>
      <c r="B24" s="481" t="s">
        <v>2854</v>
      </c>
      <c r="C24" s="481" t="s">
        <v>2876</v>
      </c>
      <c r="D24" s="792">
        <v>887.554017358652</v>
      </c>
      <c r="E24" s="898">
        <v>888</v>
      </c>
      <c r="F24" s="890">
        <v>70</v>
      </c>
    </row>
    <row r="25" spans="1:7" x14ac:dyDescent="0.25">
      <c r="A25" s="482" t="s">
        <v>2877</v>
      </c>
      <c r="B25" s="481" t="s">
        <v>2854</v>
      </c>
      <c r="C25" s="481" t="s">
        <v>2878</v>
      </c>
      <c r="D25" s="792">
        <v>5350.2570710378304</v>
      </c>
      <c r="E25" s="898">
        <v>5350</v>
      </c>
      <c r="F25" s="890">
        <v>201</v>
      </c>
    </row>
    <row r="26" spans="1:7" x14ac:dyDescent="0.25">
      <c r="A26" s="482" t="s">
        <v>81</v>
      </c>
      <c r="B26" s="481" t="s">
        <v>2854</v>
      </c>
      <c r="C26" s="481" t="s">
        <v>2879</v>
      </c>
      <c r="D26" s="792">
        <v>315.54788660792002</v>
      </c>
      <c r="E26" s="898">
        <v>316</v>
      </c>
      <c r="F26" s="890">
        <v>43</v>
      </c>
    </row>
    <row r="27" spans="1:7" x14ac:dyDescent="0.25">
      <c r="A27" s="482"/>
      <c r="B27" s="481"/>
      <c r="C27" s="481"/>
      <c r="D27" s="792" t="s">
        <v>3675</v>
      </c>
      <c r="E27" s="898" t="s">
        <v>3675</v>
      </c>
      <c r="F27" s="890" t="s">
        <v>3675</v>
      </c>
    </row>
    <row r="28" spans="1:7" ht="19.5" x14ac:dyDescent="0.25">
      <c r="A28" s="486" t="s">
        <v>3489</v>
      </c>
      <c r="B28" s="481"/>
      <c r="C28" s="481"/>
      <c r="D28" s="792" t="s">
        <v>3675</v>
      </c>
      <c r="E28" s="898" t="s">
        <v>3675</v>
      </c>
      <c r="F28" s="890" t="s">
        <v>3675</v>
      </c>
    </row>
    <row r="29" spans="1:7" x14ac:dyDescent="0.25">
      <c r="A29" s="487"/>
      <c r="B29" s="481"/>
      <c r="C29" s="481"/>
      <c r="D29" s="792" t="s">
        <v>3675</v>
      </c>
      <c r="E29" s="898" t="s">
        <v>3675</v>
      </c>
      <c r="F29" s="890" t="s">
        <v>3675</v>
      </c>
    </row>
    <row r="30" spans="1:7" x14ac:dyDescent="0.25">
      <c r="A30" s="488" t="s">
        <v>770</v>
      </c>
      <c r="B30" s="481" t="s">
        <v>2854</v>
      </c>
      <c r="C30" s="481" t="s">
        <v>3743</v>
      </c>
      <c r="D30" s="792" t="s">
        <v>3677</v>
      </c>
      <c r="E30" s="898">
        <v>968</v>
      </c>
      <c r="F30" s="890">
        <v>30</v>
      </c>
      <c r="G30" s="795" t="s">
        <v>3680</v>
      </c>
    </row>
    <row r="31" spans="1:7" x14ac:dyDescent="0.25">
      <c r="A31" s="488" t="s">
        <v>771</v>
      </c>
      <c r="B31" s="481" t="s">
        <v>2854</v>
      </c>
      <c r="C31" s="481" t="s">
        <v>3744</v>
      </c>
      <c r="D31" s="792">
        <v>2169.18832956491</v>
      </c>
      <c r="E31" s="898">
        <v>2169</v>
      </c>
      <c r="F31" s="890">
        <v>11</v>
      </c>
      <c r="G31" s="795"/>
    </row>
    <row r="32" spans="1:7" x14ac:dyDescent="0.25">
      <c r="A32" s="488" t="s">
        <v>2880</v>
      </c>
      <c r="B32" s="481" t="s">
        <v>2854</v>
      </c>
      <c r="C32" s="481" t="s">
        <v>3743</v>
      </c>
      <c r="D32" s="792" t="s">
        <v>3677</v>
      </c>
      <c r="E32" s="898">
        <v>1403</v>
      </c>
      <c r="F32" s="890">
        <v>32</v>
      </c>
      <c r="G32" s="795" t="s">
        <v>3680</v>
      </c>
    </row>
    <row r="33" spans="1:7" x14ac:dyDescent="0.25">
      <c r="A33" s="488" t="s">
        <v>2881</v>
      </c>
      <c r="B33" s="481" t="s">
        <v>2854</v>
      </c>
      <c r="C33" s="481" t="s">
        <v>3745</v>
      </c>
      <c r="D33" s="810">
        <v>39453.259984223099</v>
      </c>
      <c r="E33" s="898">
        <v>39450</v>
      </c>
      <c r="F33" s="890">
        <v>420</v>
      </c>
      <c r="G33" s="264" t="s">
        <v>3676</v>
      </c>
    </row>
    <row r="34" spans="1:7" x14ac:dyDescent="0.25">
      <c r="A34" s="482"/>
      <c r="B34" s="481"/>
      <c r="C34" s="481"/>
      <c r="D34" s="792" t="s">
        <v>3675</v>
      </c>
      <c r="E34" s="898" t="s">
        <v>3675</v>
      </c>
      <c r="F34" s="890" t="s">
        <v>3675</v>
      </c>
    </row>
    <row r="35" spans="1:7" ht="15.75" x14ac:dyDescent="0.3">
      <c r="A35" s="489" t="s">
        <v>2882</v>
      </c>
      <c r="B35" s="490"/>
      <c r="C35" s="490"/>
      <c r="D35" s="792" t="s">
        <v>3675</v>
      </c>
      <c r="E35" s="898" t="s">
        <v>3675</v>
      </c>
      <c r="F35" s="890" t="s">
        <v>3675</v>
      </c>
    </row>
    <row r="36" spans="1:7" x14ac:dyDescent="0.25">
      <c r="A36" s="160"/>
      <c r="B36" s="490"/>
      <c r="C36" s="490"/>
      <c r="D36" s="792" t="s">
        <v>3675</v>
      </c>
      <c r="E36" s="898" t="s">
        <v>3675</v>
      </c>
      <c r="F36" s="890" t="s">
        <v>3675</v>
      </c>
    </row>
    <row r="37" spans="1:7" ht="17.25" x14ac:dyDescent="0.25">
      <c r="A37" s="485" t="s">
        <v>3490</v>
      </c>
      <c r="B37" s="162" t="s">
        <v>1015</v>
      </c>
      <c r="C37" s="162" t="s">
        <v>2883</v>
      </c>
      <c r="D37" s="792">
        <v>25560.749370524602</v>
      </c>
      <c r="E37" s="898">
        <v>25560</v>
      </c>
      <c r="F37" s="890">
        <v>374</v>
      </c>
      <c r="G37" s="264" t="s">
        <v>3676</v>
      </c>
    </row>
    <row r="38" spans="1:7" x14ac:dyDescent="0.25">
      <c r="A38" s="491" t="s">
        <v>2884</v>
      </c>
      <c r="B38" s="162" t="s">
        <v>1015</v>
      </c>
      <c r="C38" s="162" t="s">
        <v>2885</v>
      </c>
      <c r="D38" s="792">
        <v>5894.8739829062897</v>
      </c>
      <c r="E38" s="898">
        <v>5895</v>
      </c>
      <c r="F38" s="890">
        <v>205</v>
      </c>
    </row>
    <row r="39" spans="1:7" x14ac:dyDescent="0.25">
      <c r="A39" s="484" t="s">
        <v>2886</v>
      </c>
      <c r="B39" s="481" t="s">
        <v>1015</v>
      </c>
      <c r="C39" s="481" t="s">
        <v>2887</v>
      </c>
      <c r="D39" s="792">
        <v>1417.2418161968101</v>
      </c>
      <c r="E39" s="898">
        <v>1417</v>
      </c>
      <c r="F39" s="890">
        <v>103</v>
      </c>
    </row>
    <row r="40" spans="1:7" x14ac:dyDescent="0.25">
      <c r="A40" s="485" t="s">
        <v>2888</v>
      </c>
      <c r="B40" s="481" t="s">
        <v>1015</v>
      </c>
      <c r="C40" s="481" t="s">
        <v>2889</v>
      </c>
      <c r="D40" s="792">
        <v>891.79751433438696</v>
      </c>
      <c r="E40" s="898">
        <v>892</v>
      </c>
      <c r="F40" s="890">
        <v>84</v>
      </c>
    </row>
    <row r="41" spans="1:7" x14ac:dyDescent="0.25">
      <c r="A41" s="485" t="s">
        <v>2890</v>
      </c>
      <c r="B41" s="481" t="s">
        <v>1015</v>
      </c>
      <c r="C41" s="481" t="s">
        <v>2891</v>
      </c>
      <c r="D41" s="792">
        <v>525.44430186242403</v>
      </c>
      <c r="E41" s="898">
        <v>525</v>
      </c>
      <c r="F41" s="890">
        <v>62</v>
      </c>
    </row>
    <row r="42" spans="1:7" x14ac:dyDescent="0.25">
      <c r="A42" s="468" t="s">
        <v>2892</v>
      </c>
      <c r="B42" s="481" t="s">
        <v>1015</v>
      </c>
      <c r="C42" s="481" t="s">
        <v>2893</v>
      </c>
      <c r="D42" s="792">
        <v>4477.6321667094599</v>
      </c>
      <c r="E42" s="898">
        <v>4478</v>
      </c>
      <c r="F42" s="890">
        <v>176</v>
      </c>
    </row>
    <row r="43" spans="1:7" x14ac:dyDescent="0.25">
      <c r="A43" s="492" t="s">
        <v>2894</v>
      </c>
      <c r="B43" s="493" t="s">
        <v>1015</v>
      </c>
      <c r="C43" s="493" t="s">
        <v>2895</v>
      </c>
      <c r="D43" s="793">
        <v>19665.875387618398</v>
      </c>
      <c r="E43" s="899">
        <v>19670</v>
      </c>
      <c r="F43" s="891">
        <v>348</v>
      </c>
      <c r="G43" s="163" t="s">
        <v>3676</v>
      </c>
    </row>
    <row r="44" spans="1:7" ht="19.5" x14ac:dyDescent="0.3">
      <c r="A44" s="630" t="s">
        <v>3485</v>
      </c>
      <c r="B44" s="167"/>
      <c r="C44" s="167"/>
      <c r="D44" s="264"/>
    </row>
    <row r="45" spans="1:7" ht="19.5" x14ac:dyDescent="0.3">
      <c r="A45" s="630" t="s">
        <v>3486</v>
      </c>
    </row>
    <row r="46" spans="1:7" ht="19.5" x14ac:dyDescent="0.3">
      <c r="A46" s="630" t="s">
        <v>3487</v>
      </c>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85.7109375" style="157" customWidth="1"/>
    <col min="2" max="2" width="28" style="157" customWidth="1"/>
    <col min="3" max="3" width="94" style="157" customWidth="1"/>
    <col min="4" max="4" width="18.42578125" style="157" customWidth="1"/>
    <col min="5" max="5" width="17.7109375" style="157" customWidth="1"/>
    <col min="6" max="6" width="15.5703125" style="157" customWidth="1"/>
    <col min="7" max="7" width="43.28515625" style="157" customWidth="1"/>
    <col min="8" max="16384" width="9.140625" style="157"/>
  </cols>
  <sheetData>
    <row r="1" spans="1:7" x14ac:dyDescent="0.25">
      <c r="A1" s="490" t="s">
        <v>3329</v>
      </c>
    </row>
    <row r="2" spans="1:7" ht="15.75" x14ac:dyDescent="0.3">
      <c r="A2" s="629" t="s">
        <v>3328</v>
      </c>
    </row>
    <row r="3" spans="1:7" ht="30.75" customHeight="1" x14ac:dyDescent="0.25">
      <c r="A3" s="920" t="s">
        <v>3555</v>
      </c>
      <c r="B3" s="920"/>
      <c r="C3" s="920"/>
      <c r="D3" s="876"/>
    </row>
    <row r="4" spans="1:7" x14ac:dyDescent="0.25">
      <c r="A4" s="583" t="s">
        <v>578</v>
      </c>
      <c r="B4" s="163"/>
      <c r="C4" s="528"/>
      <c r="D4" s="877"/>
      <c r="E4" s="163"/>
      <c r="F4" s="163"/>
      <c r="G4" s="163"/>
    </row>
    <row r="5" spans="1:7" ht="68.25" customHeight="1" x14ac:dyDescent="0.25">
      <c r="A5" s="157" t="s">
        <v>65</v>
      </c>
      <c r="B5" s="157" t="s">
        <v>66</v>
      </c>
      <c r="C5" s="157" t="s">
        <v>67</v>
      </c>
      <c r="D5" s="645" t="s">
        <v>3671</v>
      </c>
      <c r="E5" s="645" t="s">
        <v>3748</v>
      </c>
      <c r="F5" s="896" t="s">
        <v>3749</v>
      </c>
      <c r="G5" s="584" t="s">
        <v>3672</v>
      </c>
    </row>
    <row r="6" spans="1:7" ht="15.75" x14ac:dyDescent="0.3">
      <c r="A6" s="164" t="s">
        <v>1016</v>
      </c>
      <c r="B6" s="165" t="s">
        <v>599</v>
      </c>
      <c r="C6" s="166"/>
      <c r="D6" s="792">
        <v>121559.884707869</v>
      </c>
      <c r="E6" s="898">
        <v>121600</v>
      </c>
      <c r="F6" s="890">
        <v>393</v>
      </c>
      <c r="G6" s="264" t="s">
        <v>3676</v>
      </c>
    </row>
    <row r="7" spans="1:7" x14ac:dyDescent="0.25">
      <c r="A7" s="169"/>
      <c r="B7" s="170"/>
      <c r="C7" s="171"/>
      <c r="D7" s="792" t="s">
        <v>3675</v>
      </c>
      <c r="E7" s="898" t="s">
        <v>3675</v>
      </c>
      <c r="F7" s="890" t="s">
        <v>3675</v>
      </c>
    </row>
    <row r="8" spans="1:7" ht="15.75" x14ac:dyDescent="0.3">
      <c r="A8" s="172" t="s">
        <v>488</v>
      </c>
      <c r="B8" s="173"/>
      <c r="C8" s="174"/>
      <c r="D8" s="792" t="s">
        <v>3675</v>
      </c>
      <c r="E8" s="898" t="s">
        <v>3675</v>
      </c>
      <c r="F8" s="890" t="s">
        <v>3675</v>
      </c>
    </row>
    <row r="9" spans="1:7" x14ac:dyDescent="0.25">
      <c r="A9" s="169"/>
      <c r="B9" s="170"/>
      <c r="C9" s="171"/>
      <c r="D9" s="792" t="s">
        <v>3675</v>
      </c>
      <c r="E9" s="898" t="s">
        <v>3675</v>
      </c>
      <c r="F9" s="890" t="s">
        <v>3675</v>
      </c>
    </row>
    <row r="10" spans="1:7" x14ac:dyDescent="0.25">
      <c r="A10" s="169" t="s">
        <v>489</v>
      </c>
      <c r="B10" s="170" t="s">
        <v>1039</v>
      </c>
      <c r="C10" s="171" t="s">
        <v>490</v>
      </c>
      <c r="D10" s="816" t="s">
        <v>3677</v>
      </c>
      <c r="E10" s="898">
        <v>21820</v>
      </c>
      <c r="F10" s="890">
        <v>512</v>
      </c>
      <c r="G10" s="795" t="s">
        <v>3678</v>
      </c>
    </row>
    <row r="11" spans="1:7" x14ac:dyDescent="0.25">
      <c r="A11" s="175" t="s">
        <v>491</v>
      </c>
      <c r="B11" s="170" t="s">
        <v>1015</v>
      </c>
      <c r="C11" s="171" t="s">
        <v>492</v>
      </c>
      <c r="D11" s="816" t="s">
        <v>3677</v>
      </c>
      <c r="E11" s="898">
        <v>3195</v>
      </c>
      <c r="F11" s="890">
        <v>173</v>
      </c>
      <c r="G11" s="795" t="s">
        <v>3678</v>
      </c>
    </row>
    <row r="12" spans="1:7" x14ac:dyDescent="0.25">
      <c r="A12" s="175" t="s">
        <v>493</v>
      </c>
      <c r="B12" s="170" t="s">
        <v>1039</v>
      </c>
      <c r="C12" s="171" t="s">
        <v>494</v>
      </c>
      <c r="D12" s="816" t="s">
        <v>3677</v>
      </c>
      <c r="E12" s="898">
        <v>18600</v>
      </c>
      <c r="F12" s="890">
        <v>469</v>
      </c>
      <c r="G12" s="795" t="s">
        <v>3678</v>
      </c>
    </row>
    <row r="13" spans="1:7" x14ac:dyDescent="0.25">
      <c r="A13" s="175" t="s">
        <v>495</v>
      </c>
      <c r="B13" s="170" t="s">
        <v>1039</v>
      </c>
      <c r="C13" s="171" t="s">
        <v>496</v>
      </c>
      <c r="D13" s="816" t="s">
        <v>3677</v>
      </c>
      <c r="E13" s="898">
        <v>27</v>
      </c>
      <c r="F13" s="890">
        <v>15</v>
      </c>
      <c r="G13" s="795" t="s">
        <v>3678</v>
      </c>
    </row>
    <row r="14" spans="1:7" x14ac:dyDescent="0.25">
      <c r="A14" s="169" t="s">
        <v>497</v>
      </c>
      <c r="B14" s="170" t="s">
        <v>1039</v>
      </c>
      <c r="C14" s="171" t="s">
        <v>498</v>
      </c>
      <c r="D14" s="816" t="s">
        <v>3677</v>
      </c>
      <c r="E14" s="898">
        <v>96560</v>
      </c>
      <c r="F14" s="890">
        <v>645</v>
      </c>
      <c r="G14" s="795" t="s">
        <v>3678</v>
      </c>
    </row>
    <row r="15" spans="1:7" x14ac:dyDescent="0.25">
      <c r="A15" s="169" t="s">
        <v>81</v>
      </c>
      <c r="B15" s="170" t="s">
        <v>1039</v>
      </c>
      <c r="C15" s="171" t="s">
        <v>499</v>
      </c>
      <c r="D15" s="816" t="s">
        <v>3677</v>
      </c>
      <c r="E15" s="898">
        <v>3173</v>
      </c>
      <c r="F15" s="890">
        <v>207</v>
      </c>
      <c r="G15" s="795" t="s">
        <v>3678</v>
      </c>
    </row>
    <row r="16" spans="1:7" x14ac:dyDescent="0.25">
      <c r="A16" s="169"/>
      <c r="B16" s="170"/>
      <c r="C16" s="171"/>
      <c r="D16" s="264"/>
      <c r="E16" s="898" t="s">
        <v>3675</v>
      </c>
      <c r="F16" s="890" t="s">
        <v>3675</v>
      </c>
    </row>
    <row r="17" spans="1:7" ht="19.5" x14ac:dyDescent="0.3">
      <c r="A17" s="172" t="s">
        <v>3333</v>
      </c>
      <c r="B17" s="173"/>
      <c r="C17" s="174"/>
      <c r="D17" s="264"/>
      <c r="E17" s="898" t="s">
        <v>3675</v>
      </c>
      <c r="F17" s="890" t="s">
        <v>3675</v>
      </c>
    </row>
    <row r="18" spans="1:7" ht="15.75" x14ac:dyDescent="0.3">
      <c r="A18" s="172"/>
      <c r="B18" s="173"/>
      <c r="C18" s="174"/>
      <c r="D18" s="264"/>
      <c r="E18" s="898" t="s">
        <v>3675</v>
      </c>
      <c r="F18" s="890" t="s">
        <v>3675</v>
      </c>
    </row>
    <row r="19" spans="1:7" x14ac:dyDescent="0.25">
      <c r="A19" s="169" t="s">
        <v>500</v>
      </c>
      <c r="B19" s="170" t="s">
        <v>1039</v>
      </c>
      <c r="C19" s="171" t="s">
        <v>501</v>
      </c>
      <c r="D19" s="816" t="s">
        <v>3677</v>
      </c>
      <c r="E19" s="898">
        <v>88920</v>
      </c>
      <c r="F19" s="890">
        <v>577</v>
      </c>
      <c r="G19" s="795" t="s">
        <v>3678</v>
      </c>
    </row>
    <row r="20" spans="1:7" x14ac:dyDescent="0.25">
      <c r="A20" s="169" t="s">
        <v>502</v>
      </c>
      <c r="B20" s="170" t="s">
        <v>1039</v>
      </c>
      <c r="C20" s="171" t="s">
        <v>503</v>
      </c>
      <c r="D20" s="816" t="s">
        <v>3677</v>
      </c>
      <c r="E20" s="898">
        <v>17350</v>
      </c>
      <c r="F20" s="890">
        <v>407</v>
      </c>
      <c r="G20" s="795" t="s">
        <v>3678</v>
      </c>
    </row>
    <row r="21" spans="1:7" ht="17.25" x14ac:dyDescent="0.25">
      <c r="A21" s="169" t="s">
        <v>3334</v>
      </c>
      <c r="B21" s="170" t="s">
        <v>1039</v>
      </c>
      <c r="C21" s="171" t="s">
        <v>504</v>
      </c>
      <c r="D21" s="816" t="s">
        <v>3677</v>
      </c>
      <c r="E21" s="898">
        <v>31770</v>
      </c>
      <c r="F21" s="890">
        <v>490</v>
      </c>
      <c r="G21" s="795" t="s">
        <v>3678</v>
      </c>
    </row>
    <row r="22" spans="1:7" x14ac:dyDescent="0.25">
      <c r="A22" s="169" t="s">
        <v>505</v>
      </c>
      <c r="B22" s="170" t="s">
        <v>1039</v>
      </c>
      <c r="C22" s="171" t="s">
        <v>506</v>
      </c>
      <c r="D22" s="816" t="s">
        <v>3677</v>
      </c>
      <c r="E22" s="898">
        <v>9019</v>
      </c>
      <c r="F22" s="890">
        <v>479</v>
      </c>
      <c r="G22" s="795" t="s">
        <v>3678</v>
      </c>
    </row>
    <row r="23" spans="1:7" ht="17.25" x14ac:dyDescent="0.25">
      <c r="A23" s="176" t="s">
        <v>3335</v>
      </c>
      <c r="B23" s="177" t="s">
        <v>1039</v>
      </c>
      <c r="C23" s="178" t="s">
        <v>507</v>
      </c>
      <c r="D23" s="816" t="s">
        <v>3677</v>
      </c>
      <c r="E23" s="898">
        <v>34230</v>
      </c>
      <c r="F23" s="890">
        <v>512</v>
      </c>
      <c r="G23" s="795" t="s">
        <v>3678</v>
      </c>
    </row>
    <row r="24" spans="1:7" x14ac:dyDescent="0.25">
      <c r="A24" s="169" t="s">
        <v>508</v>
      </c>
      <c r="B24" s="170" t="s">
        <v>1039</v>
      </c>
      <c r="C24" s="171" t="s">
        <v>509</v>
      </c>
      <c r="D24" s="816" t="s">
        <v>3677</v>
      </c>
      <c r="E24" s="898">
        <v>4850</v>
      </c>
      <c r="F24" s="890">
        <v>211</v>
      </c>
      <c r="G24" s="795" t="s">
        <v>3678</v>
      </c>
    </row>
    <row r="25" spans="1:7" x14ac:dyDescent="0.25">
      <c r="A25" s="169"/>
      <c r="B25" s="170"/>
      <c r="C25" s="171"/>
      <c r="D25" s="792"/>
      <c r="E25" s="898" t="s">
        <v>3675</v>
      </c>
      <c r="F25" s="890" t="s">
        <v>3675</v>
      </c>
    </row>
    <row r="26" spans="1:7" ht="15.75" x14ac:dyDescent="0.3">
      <c r="A26" s="172" t="s">
        <v>510</v>
      </c>
      <c r="B26" s="173"/>
      <c r="C26" s="174"/>
      <c r="D26" s="792"/>
      <c r="E26" s="898" t="s">
        <v>3675</v>
      </c>
      <c r="F26" s="890" t="s">
        <v>3675</v>
      </c>
    </row>
    <row r="27" spans="1:7" x14ac:dyDescent="0.25">
      <c r="A27" s="169"/>
      <c r="B27" s="170"/>
      <c r="C27" s="171"/>
      <c r="D27" s="792"/>
      <c r="E27" s="898" t="s">
        <v>3675</v>
      </c>
      <c r="F27" s="890" t="s">
        <v>3675</v>
      </c>
    </row>
    <row r="28" spans="1:7" x14ac:dyDescent="0.25">
      <c r="A28" s="169" t="s">
        <v>511</v>
      </c>
      <c r="B28" s="170" t="s">
        <v>1039</v>
      </c>
      <c r="C28" s="171" t="s">
        <v>512</v>
      </c>
      <c r="D28" s="792">
        <v>108507.196607773</v>
      </c>
      <c r="E28" s="898">
        <v>108500</v>
      </c>
      <c r="F28" s="890">
        <v>538</v>
      </c>
      <c r="G28" s="264" t="s">
        <v>3676</v>
      </c>
    </row>
    <row r="29" spans="1:7" x14ac:dyDescent="0.25">
      <c r="A29" s="169" t="s">
        <v>513</v>
      </c>
      <c r="B29" s="170" t="s">
        <v>1039</v>
      </c>
      <c r="C29" s="171" t="s">
        <v>514</v>
      </c>
      <c r="D29" s="792">
        <v>1951.1055794765</v>
      </c>
      <c r="E29" s="898">
        <v>1951</v>
      </c>
      <c r="F29" s="890">
        <v>132</v>
      </c>
    </row>
    <row r="30" spans="1:7" x14ac:dyDescent="0.25">
      <c r="A30" s="169" t="s">
        <v>515</v>
      </c>
      <c r="B30" s="170" t="s">
        <v>1039</v>
      </c>
      <c r="C30" s="171" t="s">
        <v>516</v>
      </c>
      <c r="D30" s="792">
        <v>6595.8351033441204</v>
      </c>
      <c r="E30" s="898">
        <v>6596</v>
      </c>
      <c r="F30" s="890">
        <v>215</v>
      </c>
    </row>
    <row r="31" spans="1:7" x14ac:dyDescent="0.25">
      <c r="A31" s="169" t="s">
        <v>81</v>
      </c>
      <c r="B31" s="170" t="s">
        <v>1039</v>
      </c>
      <c r="C31" s="171" t="s">
        <v>517</v>
      </c>
      <c r="D31" s="792">
        <v>4505.7474172738803</v>
      </c>
      <c r="E31" s="898">
        <v>4506</v>
      </c>
      <c r="F31" s="890">
        <v>245</v>
      </c>
    </row>
    <row r="32" spans="1:7" x14ac:dyDescent="0.25">
      <c r="A32" s="169"/>
      <c r="B32" s="170"/>
      <c r="C32" s="171"/>
      <c r="D32" s="792" t="s">
        <v>3675</v>
      </c>
      <c r="E32" s="898" t="s">
        <v>3675</v>
      </c>
      <c r="F32" s="890" t="s">
        <v>3675</v>
      </c>
    </row>
    <row r="33" spans="1:7" ht="15.75" x14ac:dyDescent="0.3">
      <c r="A33" s="172" t="s">
        <v>518</v>
      </c>
      <c r="B33" s="173"/>
      <c r="C33" s="174"/>
      <c r="D33" s="792" t="s">
        <v>3675</v>
      </c>
      <c r="E33" s="898" t="s">
        <v>3675</v>
      </c>
      <c r="F33" s="890" t="s">
        <v>3675</v>
      </c>
    </row>
    <row r="34" spans="1:7" x14ac:dyDescent="0.25">
      <c r="A34" s="169"/>
      <c r="B34" s="170"/>
      <c r="C34" s="171"/>
      <c r="D34" s="792" t="s">
        <v>3675</v>
      </c>
      <c r="E34" s="898" t="s">
        <v>3675</v>
      </c>
      <c r="F34" s="890" t="s">
        <v>3675</v>
      </c>
    </row>
    <row r="35" spans="1:7" x14ac:dyDescent="0.25">
      <c r="A35" s="169" t="s">
        <v>519</v>
      </c>
      <c r="B35" s="170" t="s">
        <v>1039</v>
      </c>
      <c r="C35" s="171" t="s">
        <v>520</v>
      </c>
      <c r="D35" s="792">
        <v>106154.58279096401</v>
      </c>
      <c r="E35" s="898">
        <v>106200</v>
      </c>
      <c r="F35" s="890">
        <v>520</v>
      </c>
      <c r="G35" s="264" t="s">
        <v>3676</v>
      </c>
    </row>
    <row r="36" spans="1:7" x14ac:dyDescent="0.25">
      <c r="A36" s="169" t="s">
        <v>521</v>
      </c>
      <c r="B36" s="170" t="s">
        <v>1039</v>
      </c>
      <c r="C36" s="171" t="s">
        <v>522</v>
      </c>
      <c r="D36" s="792">
        <v>3398.9573542705998</v>
      </c>
      <c r="E36" s="898">
        <v>3399</v>
      </c>
      <c r="F36" s="890">
        <v>156</v>
      </c>
    </row>
    <row r="37" spans="1:7" x14ac:dyDescent="0.25">
      <c r="A37" s="169" t="s">
        <v>523</v>
      </c>
      <c r="B37" s="170" t="s">
        <v>1039</v>
      </c>
      <c r="C37" s="171" t="s">
        <v>524</v>
      </c>
      <c r="D37" s="792">
        <v>3552.6136866793599</v>
      </c>
      <c r="E37" s="898">
        <v>3553</v>
      </c>
      <c r="F37" s="890">
        <v>185</v>
      </c>
    </row>
    <row r="38" spans="1:7" x14ac:dyDescent="0.25">
      <c r="A38" s="169" t="s">
        <v>525</v>
      </c>
      <c r="B38" s="170" t="s">
        <v>1039</v>
      </c>
      <c r="C38" s="171" t="s">
        <v>526</v>
      </c>
      <c r="D38" s="792">
        <v>4792.1473902686703</v>
      </c>
      <c r="E38" s="898">
        <v>4792</v>
      </c>
      <c r="F38" s="890">
        <v>291</v>
      </c>
    </row>
    <row r="39" spans="1:7" x14ac:dyDescent="0.25">
      <c r="A39" s="169" t="s">
        <v>81</v>
      </c>
      <c r="B39" s="170" t="s">
        <v>1039</v>
      </c>
      <c r="C39" s="171" t="s">
        <v>527</v>
      </c>
      <c r="D39" s="792">
        <v>3661.5834856852198</v>
      </c>
      <c r="E39" s="898">
        <v>3662</v>
      </c>
      <c r="F39" s="890">
        <v>210</v>
      </c>
    </row>
    <row r="40" spans="1:7" x14ac:dyDescent="0.25">
      <c r="A40" s="169"/>
      <c r="B40" s="170"/>
      <c r="C40" s="171"/>
      <c r="D40" s="792" t="s">
        <v>3675</v>
      </c>
      <c r="E40" s="898" t="s">
        <v>3675</v>
      </c>
      <c r="F40" s="890" t="s">
        <v>3675</v>
      </c>
    </row>
    <row r="41" spans="1:7" ht="31.5" x14ac:dyDescent="0.3">
      <c r="A41" s="179" t="s">
        <v>528</v>
      </c>
      <c r="B41" s="180"/>
      <c r="C41" s="181"/>
      <c r="D41" s="792" t="s">
        <v>3675</v>
      </c>
      <c r="E41" s="898" t="s">
        <v>3675</v>
      </c>
      <c r="F41" s="890" t="s">
        <v>3675</v>
      </c>
    </row>
    <row r="42" spans="1:7" ht="15.75" x14ac:dyDescent="0.3">
      <c r="A42" s="179"/>
      <c r="B42" s="180"/>
      <c r="C42" s="181"/>
      <c r="D42" s="792" t="s">
        <v>3675</v>
      </c>
      <c r="E42" s="898" t="s">
        <v>3675</v>
      </c>
      <c r="F42" s="890" t="s">
        <v>3675</v>
      </c>
    </row>
    <row r="43" spans="1:7" x14ac:dyDescent="0.25">
      <c r="A43" s="169" t="s">
        <v>519</v>
      </c>
      <c r="B43" s="170" t="s">
        <v>1039</v>
      </c>
      <c r="C43" s="171" t="s">
        <v>529</v>
      </c>
      <c r="D43" s="792">
        <v>109343.410895091</v>
      </c>
      <c r="E43" s="898">
        <v>109300</v>
      </c>
      <c r="F43" s="890">
        <v>524</v>
      </c>
      <c r="G43" s="264" t="s">
        <v>3676</v>
      </c>
    </row>
    <row r="44" spans="1:7" x14ac:dyDescent="0.25">
      <c r="A44" s="169" t="s">
        <v>530</v>
      </c>
      <c r="B44" s="170" t="s">
        <v>1039</v>
      </c>
      <c r="C44" s="171" t="s">
        <v>531</v>
      </c>
      <c r="D44" s="792">
        <v>6648.2057848730701</v>
      </c>
      <c r="E44" s="898">
        <v>6648</v>
      </c>
      <c r="F44" s="890">
        <v>262</v>
      </c>
    </row>
    <row r="45" spans="1:7" x14ac:dyDescent="0.25">
      <c r="A45" s="169" t="s">
        <v>532</v>
      </c>
      <c r="B45" s="170" t="s">
        <v>1039</v>
      </c>
      <c r="C45" s="171" t="s">
        <v>533</v>
      </c>
      <c r="D45" s="792">
        <v>2369.7781484559</v>
      </c>
      <c r="E45" s="898">
        <v>2370</v>
      </c>
      <c r="F45" s="890">
        <v>148</v>
      </c>
    </row>
    <row r="46" spans="1:7" x14ac:dyDescent="0.25">
      <c r="A46" s="169" t="s">
        <v>81</v>
      </c>
      <c r="B46" s="170" t="s">
        <v>1039</v>
      </c>
      <c r="C46" s="171" t="s">
        <v>534</v>
      </c>
      <c r="D46" s="792">
        <v>3198.4898794483302</v>
      </c>
      <c r="E46" s="898">
        <v>3198</v>
      </c>
      <c r="F46" s="890">
        <v>211</v>
      </c>
    </row>
    <row r="47" spans="1:7" x14ac:dyDescent="0.25">
      <c r="A47" s="182"/>
      <c r="B47" s="183"/>
      <c r="C47" s="184"/>
      <c r="D47" s="792" t="s">
        <v>3675</v>
      </c>
      <c r="E47" s="898" t="s">
        <v>3675</v>
      </c>
      <c r="F47" s="890" t="s">
        <v>3675</v>
      </c>
    </row>
    <row r="48" spans="1:7" ht="15.75" x14ac:dyDescent="0.3">
      <c r="A48" s="172" t="s">
        <v>535</v>
      </c>
      <c r="B48" s="170"/>
      <c r="C48" s="171"/>
      <c r="D48" s="792" t="s">
        <v>3675</v>
      </c>
      <c r="E48" s="898" t="s">
        <v>3675</v>
      </c>
      <c r="F48" s="890" t="s">
        <v>3675</v>
      </c>
    </row>
    <row r="49" spans="1:7" ht="15.75" x14ac:dyDescent="0.3">
      <c r="A49" s="172"/>
      <c r="B49" s="170"/>
      <c r="C49" s="171"/>
      <c r="D49" s="792" t="s">
        <v>3675</v>
      </c>
      <c r="E49" s="898" t="s">
        <v>3675</v>
      </c>
      <c r="F49" s="890" t="s">
        <v>3675</v>
      </c>
    </row>
    <row r="50" spans="1:7" ht="17.25" x14ac:dyDescent="0.25">
      <c r="A50" s="185" t="s">
        <v>3336</v>
      </c>
      <c r="B50" s="170" t="s">
        <v>1039</v>
      </c>
      <c r="C50" s="171" t="s">
        <v>537</v>
      </c>
      <c r="D50" s="816" t="s">
        <v>3677</v>
      </c>
      <c r="E50" s="898">
        <v>64120</v>
      </c>
      <c r="F50" s="890">
        <v>829</v>
      </c>
      <c r="G50" s="795" t="s">
        <v>3678</v>
      </c>
    </row>
    <row r="51" spans="1:7" x14ac:dyDescent="0.25">
      <c r="A51" s="169" t="s">
        <v>538</v>
      </c>
      <c r="B51" s="170" t="s">
        <v>1039</v>
      </c>
      <c r="C51" s="171" t="s">
        <v>539</v>
      </c>
      <c r="D51" s="816" t="s">
        <v>3677</v>
      </c>
      <c r="E51" s="898">
        <v>9236</v>
      </c>
      <c r="F51" s="890">
        <v>254</v>
      </c>
      <c r="G51" s="795" t="s">
        <v>3678</v>
      </c>
    </row>
    <row r="52" spans="1:7" x14ac:dyDescent="0.25">
      <c r="A52" s="169" t="s">
        <v>540</v>
      </c>
      <c r="B52" s="170" t="s">
        <v>1039</v>
      </c>
      <c r="C52" s="171" t="s">
        <v>541</v>
      </c>
      <c r="D52" s="816" t="s">
        <v>3677</v>
      </c>
      <c r="E52" s="898">
        <v>51520</v>
      </c>
      <c r="F52" s="890">
        <v>816</v>
      </c>
      <c r="G52" s="795" t="s">
        <v>3678</v>
      </c>
    </row>
    <row r="53" spans="1:7" x14ac:dyDescent="0.25">
      <c r="A53" s="169" t="s">
        <v>542</v>
      </c>
      <c r="B53" s="170" t="s">
        <v>1039</v>
      </c>
      <c r="C53" s="171" t="s">
        <v>543</v>
      </c>
      <c r="D53" s="816" t="s">
        <v>3677</v>
      </c>
      <c r="E53" s="898">
        <v>3360</v>
      </c>
      <c r="F53" s="890">
        <v>156</v>
      </c>
      <c r="G53" s="795" t="s">
        <v>3678</v>
      </c>
    </row>
    <row r="54" spans="1:7" x14ac:dyDescent="0.25">
      <c r="A54" s="169"/>
      <c r="B54" s="170"/>
      <c r="C54" s="171"/>
      <c r="D54" s="264"/>
      <c r="E54" s="898" t="s">
        <v>3675</v>
      </c>
      <c r="F54" s="890" t="s">
        <v>3675</v>
      </c>
    </row>
    <row r="55" spans="1:7" ht="15.75" x14ac:dyDescent="0.3">
      <c r="A55" s="172" t="s">
        <v>544</v>
      </c>
      <c r="B55" s="170"/>
      <c r="C55" s="171"/>
      <c r="D55" s="264"/>
      <c r="E55" s="898" t="s">
        <v>3675</v>
      </c>
      <c r="F55" s="890" t="s">
        <v>3675</v>
      </c>
    </row>
    <row r="56" spans="1:7" x14ac:dyDescent="0.25">
      <c r="A56" s="169"/>
      <c r="B56" s="170"/>
      <c r="C56" s="171"/>
      <c r="D56" s="264"/>
      <c r="E56" s="898" t="s">
        <v>3675</v>
      </c>
      <c r="F56" s="890" t="s">
        <v>3675</v>
      </c>
    </row>
    <row r="57" spans="1:7" x14ac:dyDescent="0.25">
      <c r="A57" s="185" t="s">
        <v>545</v>
      </c>
      <c r="B57" s="170" t="s">
        <v>1039</v>
      </c>
      <c r="C57" s="171" t="s">
        <v>546</v>
      </c>
      <c r="D57" s="816" t="s">
        <v>3677</v>
      </c>
      <c r="E57" s="898">
        <v>29100</v>
      </c>
      <c r="F57" s="890">
        <v>516</v>
      </c>
      <c r="G57" s="795" t="s">
        <v>3678</v>
      </c>
    </row>
    <row r="58" spans="1:7" x14ac:dyDescent="0.25">
      <c r="A58" s="169" t="s">
        <v>547</v>
      </c>
      <c r="B58" s="170" t="s">
        <v>1039</v>
      </c>
      <c r="C58" s="171" t="s">
        <v>548</v>
      </c>
      <c r="D58" s="816" t="s">
        <v>3677</v>
      </c>
      <c r="E58" s="898">
        <v>3808</v>
      </c>
      <c r="F58" s="890">
        <v>152</v>
      </c>
      <c r="G58" s="795" t="s">
        <v>3678</v>
      </c>
    </row>
    <row r="59" spans="1:7" x14ac:dyDescent="0.25">
      <c r="A59" s="169" t="s">
        <v>549</v>
      </c>
      <c r="B59" s="170" t="s">
        <v>1039</v>
      </c>
      <c r="C59" s="171" t="s">
        <v>550</v>
      </c>
      <c r="D59" s="816" t="s">
        <v>3677</v>
      </c>
      <c r="E59" s="898">
        <v>25300</v>
      </c>
      <c r="F59" s="890">
        <v>517</v>
      </c>
      <c r="G59" s="795" t="s">
        <v>3678</v>
      </c>
    </row>
    <row r="60" spans="1:7" x14ac:dyDescent="0.25">
      <c r="A60" s="169" t="s">
        <v>1040</v>
      </c>
      <c r="B60" s="170" t="s">
        <v>1039</v>
      </c>
      <c r="C60" s="171" t="s">
        <v>551</v>
      </c>
      <c r="D60" s="816" t="s">
        <v>3677</v>
      </c>
      <c r="E60" s="898">
        <v>5812</v>
      </c>
      <c r="F60" s="890">
        <v>248</v>
      </c>
      <c r="G60" s="795" t="s">
        <v>3679</v>
      </c>
    </row>
    <row r="61" spans="1:7" x14ac:dyDescent="0.25">
      <c r="A61" s="185" t="s">
        <v>552</v>
      </c>
      <c r="B61" s="170" t="s">
        <v>1015</v>
      </c>
      <c r="C61" s="171" t="s">
        <v>553</v>
      </c>
      <c r="D61" s="816" t="s">
        <v>3677</v>
      </c>
      <c r="E61" s="898">
        <v>17090</v>
      </c>
      <c r="F61" s="890">
        <v>396</v>
      </c>
      <c r="G61" s="795" t="s">
        <v>3679</v>
      </c>
    </row>
    <row r="62" spans="1:7" x14ac:dyDescent="0.25">
      <c r="A62" s="185" t="s">
        <v>81</v>
      </c>
      <c r="B62" s="177" t="s">
        <v>1015</v>
      </c>
      <c r="C62" s="178" t="s">
        <v>1041</v>
      </c>
      <c r="D62" s="816" t="s">
        <v>3677</v>
      </c>
      <c r="E62" s="898">
        <v>2390</v>
      </c>
      <c r="F62" s="890">
        <v>133</v>
      </c>
      <c r="G62" s="795" t="s">
        <v>3679</v>
      </c>
    </row>
    <row r="63" spans="1:7" x14ac:dyDescent="0.25">
      <c r="A63" s="182"/>
      <c r="B63" s="183"/>
      <c r="C63" s="184"/>
      <c r="D63" s="792"/>
      <c r="E63" s="898" t="s">
        <v>3675</v>
      </c>
      <c r="F63" s="890" t="s">
        <v>3675</v>
      </c>
    </row>
    <row r="64" spans="1:7" ht="15.75" x14ac:dyDescent="0.3">
      <c r="A64" s="186" t="s">
        <v>554</v>
      </c>
      <c r="B64" s="183"/>
      <c r="C64" s="184"/>
      <c r="D64" s="792"/>
      <c r="E64" s="898" t="s">
        <v>3675</v>
      </c>
      <c r="F64" s="890" t="s">
        <v>3675</v>
      </c>
    </row>
    <row r="65" spans="1:7" x14ac:dyDescent="0.25">
      <c r="A65" s="182"/>
      <c r="B65" s="183"/>
      <c r="C65" s="184"/>
      <c r="D65" s="792"/>
      <c r="E65" s="898" t="s">
        <v>3675</v>
      </c>
      <c r="F65" s="890" t="s">
        <v>3675</v>
      </c>
    </row>
    <row r="66" spans="1:7" x14ac:dyDescent="0.25">
      <c r="A66" s="182" t="s">
        <v>555</v>
      </c>
      <c r="B66" s="183"/>
      <c r="C66" s="184"/>
      <c r="D66" s="792"/>
      <c r="E66" s="898" t="s">
        <v>3675</v>
      </c>
      <c r="F66" s="890" t="s">
        <v>3675</v>
      </c>
    </row>
    <row r="67" spans="1:7" x14ac:dyDescent="0.25">
      <c r="A67" s="182"/>
      <c r="B67" s="183"/>
      <c r="C67" s="184"/>
      <c r="D67" s="792"/>
      <c r="E67" s="898" t="s">
        <v>3675</v>
      </c>
      <c r="F67" s="890" t="s">
        <v>3675</v>
      </c>
    </row>
    <row r="68" spans="1:7" x14ac:dyDescent="0.25">
      <c r="A68" s="182" t="s">
        <v>556</v>
      </c>
      <c r="B68" s="183"/>
      <c r="C68" s="184"/>
      <c r="D68" s="792"/>
      <c r="E68" s="898" t="s">
        <v>3675</v>
      </c>
      <c r="F68" s="890" t="s">
        <v>3675</v>
      </c>
    </row>
    <row r="69" spans="1:7" x14ac:dyDescent="0.25">
      <c r="A69" s="187" t="s">
        <v>557</v>
      </c>
      <c r="B69" s="183" t="s">
        <v>1039</v>
      </c>
      <c r="C69" s="184" t="s">
        <v>558</v>
      </c>
      <c r="D69" s="792">
        <v>99196.895909479194</v>
      </c>
      <c r="E69" s="898">
        <v>99200</v>
      </c>
      <c r="F69" s="890">
        <v>580</v>
      </c>
      <c r="G69" s="264" t="s">
        <v>3676</v>
      </c>
    </row>
    <row r="70" spans="1:7" x14ac:dyDescent="0.25">
      <c r="A70" s="187" t="s">
        <v>559</v>
      </c>
      <c r="B70" s="183" t="s">
        <v>1015</v>
      </c>
      <c r="C70" s="184" t="s">
        <v>560</v>
      </c>
      <c r="D70" s="792">
        <v>10091.8948826491</v>
      </c>
      <c r="E70" s="898">
        <v>10090</v>
      </c>
      <c r="F70" s="890">
        <v>316</v>
      </c>
      <c r="G70" s="264" t="s">
        <v>3676</v>
      </c>
    </row>
    <row r="71" spans="1:7" x14ac:dyDescent="0.25">
      <c r="A71" s="187" t="s">
        <v>81</v>
      </c>
      <c r="B71" s="183" t="s">
        <v>1039</v>
      </c>
      <c r="C71" s="184" t="s">
        <v>561</v>
      </c>
      <c r="D71" s="792">
        <v>12271.0939157385</v>
      </c>
      <c r="E71" s="898">
        <v>12270</v>
      </c>
      <c r="F71" s="890">
        <v>359</v>
      </c>
      <c r="G71" s="264" t="s">
        <v>3676</v>
      </c>
    </row>
    <row r="72" spans="1:7" x14ac:dyDescent="0.25">
      <c r="A72" s="187"/>
      <c r="B72" s="183"/>
      <c r="C72" s="184"/>
      <c r="D72" s="792" t="s">
        <v>3675</v>
      </c>
      <c r="E72" s="898" t="s">
        <v>3675</v>
      </c>
      <c r="F72" s="890" t="s">
        <v>3675</v>
      </c>
    </row>
    <row r="73" spans="1:7" x14ac:dyDescent="0.25">
      <c r="A73" s="182" t="s">
        <v>562</v>
      </c>
      <c r="B73" s="183"/>
      <c r="C73" s="184"/>
      <c r="D73" s="792" t="s">
        <v>3675</v>
      </c>
      <c r="E73" s="898" t="s">
        <v>3675</v>
      </c>
      <c r="F73" s="890" t="s">
        <v>3675</v>
      </c>
    </row>
    <row r="74" spans="1:7" x14ac:dyDescent="0.25">
      <c r="A74" s="187" t="s">
        <v>557</v>
      </c>
      <c r="B74" s="183" t="s">
        <v>1039</v>
      </c>
      <c r="C74" s="184" t="s">
        <v>563</v>
      </c>
      <c r="D74" s="792">
        <v>19888.765083890801</v>
      </c>
      <c r="E74" s="898">
        <v>19890</v>
      </c>
      <c r="F74" s="890">
        <v>501</v>
      </c>
      <c r="G74" s="264" t="s">
        <v>3676</v>
      </c>
    </row>
    <row r="75" spans="1:7" x14ac:dyDescent="0.25">
      <c r="A75" s="187" t="s">
        <v>559</v>
      </c>
      <c r="B75" s="183" t="s">
        <v>1039</v>
      </c>
      <c r="C75" s="184" t="s">
        <v>564</v>
      </c>
      <c r="D75" s="792">
        <v>96359.003473750607</v>
      </c>
      <c r="E75" s="898">
        <v>96360</v>
      </c>
      <c r="F75" s="890">
        <v>595</v>
      </c>
      <c r="G75" s="264" t="s">
        <v>3676</v>
      </c>
    </row>
    <row r="76" spans="1:7" x14ac:dyDescent="0.25">
      <c r="A76" s="187" t="s">
        <v>81</v>
      </c>
      <c r="B76" s="183" t="s">
        <v>1039</v>
      </c>
      <c r="C76" s="184" t="s">
        <v>565</v>
      </c>
      <c r="D76" s="792">
        <v>5312.1161502252398</v>
      </c>
      <c r="E76" s="898">
        <v>5312</v>
      </c>
      <c r="F76" s="890">
        <v>249</v>
      </c>
    </row>
    <row r="77" spans="1:7" x14ac:dyDescent="0.25">
      <c r="A77" s="182"/>
      <c r="B77" s="183"/>
      <c r="C77" s="184"/>
      <c r="D77" s="792" t="s">
        <v>3675</v>
      </c>
      <c r="E77" s="898" t="s">
        <v>3675</v>
      </c>
      <c r="F77" s="890" t="s">
        <v>3675</v>
      </c>
    </row>
    <row r="78" spans="1:7" x14ac:dyDescent="0.25">
      <c r="A78" s="182" t="s">
        <v>566</v>
      </c>
      <c r="B78" s="183"/>
      <c r="C78" s="184"/>
      <c r="D78" s="792" t="s">
        <v>3675</v>
      </c>
      <c r="E78" s="898" t="s">
        <v>3675</v>
      </c>
      <c r="F78" s="890" t="s">
        <v>3675</v>
      </c>
    </row>
    <row r="79" spans="1:7" x14ac:dyDescent="0.25">
      <c r="A79" s="187" t="s">
        <v>557</v>
      </c>
      <c r="B79" s="183" t="s">
        <v>1039</v>
      </c>
      <c r="C79" s="184" t="s">
        <v>567</v>
      </c>
      <c r="D79" s="792">
        <v>7407.5605890932402</v>
      </c>
      <c r="E79" s="898">
        <v>7408</v>
      </c>
      <c r="F79" s="890">
        <v>286</v>
      </c>
    </row>
    <row r="80" spans="1:7" x14ac:dyDescent="0.25">
      <c r="A80" s="187" t="s">
        <v>559</v>
      </c>
      <c r="B80" s="183" t="s">
        <v>1015</v>
      </c>
      <c r="C80" s="184" t="s">
        <v>568</v>
      </c>
      <c r="D80" s="792">
        <v>109384.228091614</v>
      </c>
      <c r="E80" s="898">
        <v>109400</v>
      </c>
      <c r="F80" s="890">
        <v>509</v>
      </c>
      <c r="G80" s="264" t="s">
        <v>3676</v>
      </c>
    </row>
    <row r="81" spans="1:7" x14ac:dyDescent="0.25">
      <c r="A81" s="187" t="s">
        <v>81</v>
      </c>
      <c r="B81" s="183" t="s">
        <v>1039</v>
      </c>
      <c r="C81" s="184" t="s">
        <v>569</v>
      </c>
      <c r="D81" s="792">
        <v>4768.0960271604999</v>
      </c>
      <c r="E81" s="898">
        <v>4768</v>
      </c>
      <c r="F81" s="890">
        <v>248</v>
      </c>
    </row>
    <row r="82" spans="1:7" x14ac:dyDescent="0.25">
      <c r="A82" s="182"/>
      <c r="B82" s="183"/>
      <c r="C82" s="184"/>
      <c r="D82" s="792" t="s">
        <v>3675</v>
      </c>
      <c r="E82" s="898" t="s">
        <v>3675</v>
      </c>
      <c r="F82" s="890" t="s">
        <v>3675</v>
      </c>
    </row>
    <row r="83" spans="1:7" x14ac:dyDescent="0.25">
      <c r="A83" s="182" t="s">
        <v>570</v>
      </c>
      <c r="B83" s="183"/>
      <c r="C83" s="184"/>
      <c r="D83" s="792" t="s">
        <v>3675</v>
      </c>
      <c r="E83" s="898" t="s">
        <v>3675</v>
      </c>
      <c r="F83" s="890" t="s">
        <v>3675</v>
      </c>
    </row>
    <row r="84" spans="1:7" x14ac:dyDescent="0.25">
      <c r="A84" s="187" t="s">
        <v>557</v>
      </c>
      <c r="B84" s="183" t="s">
        <v>1039</v>
      </c>
      <c r="C84" s="184" t="s">
        <v>571</v>
      </c>
      <c r="D84" s="792">
        <v>52002.780751305203</v>
      </c>
      <c r="E84" s="898">
        <v>52000</v>
      </c>
      <c r="F84" s="890">
        <v>926</v>
      </c>
      <c r="G84" s="264" t="s">
        <v>3676</v>
      </c>
    </row>
    <row r="85" spans="1:7" x14ac:dyDescent="0.25">
      <c r="A85" s="187" t="s">
        <v>559</v>
      </c>
      <c r="B85" s="183" t="s">
        <v>1039</v>
      </c>
      <c r="C85" s="184" t="s">
        <v>572</v>
      </c>
      <c r="D85" s="792">
        <v>62059.170882676801</v>
      </c>
      <c r="E85" s="898">
        <v>62060</v>
      </c>
      <c r="F85" s="890">
        <v>895</v>
      </c>
      <c r="G85" s="264" t="s">
        <v>3676</v>
      </c>
    </row>
    <row r="86" spans="1:7" x14ac:dyDescent="0.25">
      <c r="A86" s="187" t="s">
        <v>81</v>
      </c>
      <c r="B86" s="183" t="s">
        <v>1039</v>
      </c>
      <c r="C86" s="184" t="s">
        <v>573</v>
      </c>
      <c r="D86" s="792">
        <v>7497.9330738856297</v>
      </c>
      <c r="E86" s="898">
        <v>7498</v>
      </c>
      <c r="F86" s="890">
        <v>299</v>
      </c>
    </row>
    <row r="87" spans="1:7" x14ac:dyDescent="0.25">
      <c r="A87" s="187"/>
      <c r="B87" s="183"/>
      <c r="C87" s="184"/>
      <c r="D87" s="792" t="s">
        <v>3675</v>
      </c>
      <c r="E87" s="898" t="s">
        <v>3675</v>
      </c>
      <c r="F87" s="890" t="s">
        <v>3675</v>
      </c>
    </row>
    <row r="88" spans="1:7" x14ac:dyDescent="0.25">
      <c r="A88" s="182" t="s">
        <v>574</v>
      </c>
      <c r="B88" s="183"/>
      <c r="C88" s="184"/>
      <c r="D88" s="792" t="s">
        <v>3675</v>
      </c>
      <c r="E88" s="898" t="s">
        <v>3675</v>
      </c>
      <c r="F88" s="890" t="s">
        <v>3675</v>
      </c>
    </row>
    <row r="89" spans="1:7" x14ac:dyDescent="0.25">
      <c r="A89" s="187" t="s">
        <v>557</v>
      </c>
      <c r="B89" s="183" t="s">
        <v>1039</v>
      </c>
      <c r="C89" s="184" t="s">
        <v>575</v>
      </c>
      <c r="D89" s="792">
        <v>9163.7672255193502</v>
      </c>
      <c r="E89" s="898">
        <v>9164</v>
      </c>
      <c r="F89" s="890">
        <v>391</v>
      </c>
    </row>
    <row r="90" spans="1:7" x14ac:dyDescent="0.25">
      <c r="A90" s="187" t="s">
        <v>559</v>
      </c>
      <c r="B90" s="183" t="s">
        <v>1039</v>
      </c>
      <c r="C90" s="184" t="s">
        <v>576</v>
      </c>
      <c r="D90" s="792">
        <v>108007.497026881</v>
      </c>
      <c r="E90" s="898">
        <v>108000</v>
      </c>
      <c r="F90" s="890">
        <v>548</v>
      </c>
      <c r="G90" s="264" t="s">
        <v>3676</v>
      </c>
    </row>
    <row r="91" spans="1:7" x14ac:dyDescent="0.25">
      <c r="A91" s="187" t="s">
        <v>81</v>
      </c>
      <c r="B91" s="183" t="s">
        <v>1039</v>
      </c>
      <c r="C91" s="184" t="s">
        <v>577</v>
      </c>
      <c r="D91" s="792">
        <v>4388.6204554666201</v>
      </c>
      <c r="E91" s="898">
        <v>4389</v>
      </c>
      <c r="F91" s="890">
        <v>228</v>
      </c>
    </row>
    <row r="92" spans="1:7" x14ac:dyDescent="0.25">
      <c r="A92" s="187"/>
      <c r="B92" s="183"/>
      <c r="C92" s="184"/>
      <c r="D92" s="792" t="s">
        <v>3675</v>
      </c>
      <c r="E92" s="898" t="s">
        <v>3675</v>
      </c>
      <c r="F92" s="890" t="s">
        <v>3675</v>
      </c>
    </row>
    <row r="93" spans="1:7" ht="15.75" x14ac:dyDescent="0.3">
      <c r="A93" s="188" t="s">
        <v>1042</v>
      </c>
      <c r="B93" s="189"/>
      <c r="C93" s="189"/>
      <c r="D93" s="792" t="s">
        <v>3675</v>
      </c>
      <c r="E93" s="898" t="s">
        <v>3675</v>
      </c>
      <c r="F93" s="890" t="s">
        <v>3675</v>
      </c>
    </row>
    <row r="94" spans="1:7" x14ac:dyDescent="0.25">
      <c r="A94" s="190"/>
      <c r="B94" s="191"/>
      <c r="C94" s="191"/>
      <c r="D94" s="792" t="s">
        <v>3675</v>
      </c>
      <c r="E94" s="898" t="s">
        <v>3675</v>
      </c>
      <c r="F94" s="890" t="s">
        <v>3675</v>
      </c>
    </row>
    <row r="95" spans="1:7" x14ac:dyDescent="0.25">
      <c r="A95" s="190" t="s">
        <v>1043</v>
      </c>
      <c r="B95" s="191" t="s">
        <v>1039</v>
      </c>
      <c r="C95" s="191" t="s">
        <v>1044</v>
      </c>
      <c r="D95" s="792">
        <v>683.72715354778097</v>
      </c>
      <c r="E95" s="898">
        <v>684</v>
      </c>
      <c r="F95" s="890">
        <v>70</v>
      </c>
    </row>
    <row r="96" spans="1:7" x14ac:dyDescent="0.25">
      <c r="A96" s="190">
        <v>2</v>
      </c>
      <c r="B96" s="191" t="s">
        <v>1039</v>
      </c>
      <c r="C96" s="191" t="s">
        <v>1045</v>
      </c>
      <c r="D96" s="792">
        <v>543.05110425981604</v>
      </c>
      <c r="E96" s="898">
        <v>543</v>
      </c>
      <c r="F96" s="890">
        <v>63</v>
      </c>
    </row>
    <row r="97" spans="1:7" x14ac:dyDescent="0.25">
      <c r="A97" s="190">
        <v>3</v>
      </c>
      <c r="B97" s="191" t="s">
        <v>1039</v>
      </c>
      <c r="C97" s="191" t="s">
        <v>1046</v>
      </c>
      <c r="D97" s="792">
        <v>957.26714027871105</v>
      </c>
      <c r="E97" s="898">
        <v>957</v>
      </c>
      <c r="F97" s="890">
        <v>95</v>
      </c>
    </row>
    <row r="98" spans="1:7" x14ac:dyDescent="0.25">
      <c r="A98" s="190">
        <v>4</v>
      </c>
      <c r="B98" s="191" t="s">
        <v>1039</v>
      </c>
      <c r="C98" s="191" t="s">
        <v>1047</v>
      </c>
      <c r="D98" s="792">
        <v>1550.9752142867801</v>
      </c>
      <c r="E98" s="898">
        <v>1551</v>
      </c>
      <c r="F98" s="890">
        <v>116</v>
      </c>
    </row>
    <row r="99" spans="1:7" x14ac:dyDescent="0.25">
      <c r="A99" s="190">
        <v>5</v>
      </c>
      <c r="B99" s="191" t="s">
        <v>1015</v>
      </c>
      <c r="C99" s="191" t="s">
        <v>1048</v>
      </c>
      <c r="D99" s="792">
        <v>5855.1363775052896</v>
      </c>
      <c r="E99" s="898">
        <v>5855</v>
      </c>
      <c r="F99" s="890">
        <v>223</v>
      </c>
    </row>
    <row r="100" spans="1:7" x14ac:dyDescent="0.25">
      <c r="A100" s="190">
        <v>6</v>
      </c>
      <c r="B100" s="191" t="s">
        <v>1039</v>
      </c>
      <c r="C100" s="191" t="s">
        <v>1049</v>
      </c>
      <c r="D100" s="792">
        <v>5929.2848682100903</v>
      </c>
      <c r="E100" s="898">
        <v>5929</v>
      </c>
      <c r="F100" s="890">
        <v>213</v>
      </c>
    </row>
    <row r="101" spans="1:7" x14ac:dyDescent="0.25">
      <c r="A101" s="190">
        <v>7</v>
      </c>
      <c r="B101" s="191" t="s">
        <v>1039</v>
      </c>
      <c r="C101" s="191" t="s">
        <v>1050</v>
      </c>
      <c r="D101" s="792">
        <v>15143.600626244201</v>
      </c>
      <c r="E101" s="898">
        <v>15140</v>
      </c>
      <c r="F101" s="890">
        <v>357</v>
      </c>
      <c r="G101" s="264" t="s">
        <v>3676</v>
      </c>
    </row>
    <row r="102" spans="1:7" x14ac:dyDescent="0.25">
      <c r="A102" s="190">
        <v>8</v>
      </c>
      <c r="B102" s="191" t="s">
        <v>1039</v>
      </c>
      <c r="C102" s="191" t="s">
        <v>1051</v>
      </c>
      <c r="D102" s="792">
        <v>29285.035960522298</v>
      </c>
      <c r="E102" s="898">
        <v>29290</v>
      </c>
      <c r="F102" s="890">
        <v>413</v>
      </c>
      <c r="G102" s="264" t="s">
        <v>3676</v>
      </c>
    </row>
    <row r="103" spans="1:7" x14ac:dyDescent="0.25">
      <c r="A103" s="190">
        <v>9</v>
      </c>
      <c r="B103" s="191" t="s">
        <v>1039</v>
      </c>
      <c r="C103" s="191" t="s">
        <v>1052</v>
      </c>
      <c r="D103" s="792">
        <v>19295.2373509182</v>
      </c>
      <c r="E103" s="898">
        <v>19300</v>
      </c>
      <c r="F103" s="890">
        <v>385</v>
      </c>
      <c r="G103" s="264" t="s">
        <v>3676</v>
      </c>
    </row>
    <row r="104" spans="1:7" x14ac:dyDescent="0.25">
      <c r="A104" s="190" t="s">
        <v>1053</v>
      </c>
      <c r="B104" s="191" t="s">
        <v>1039</v>
      </c>
      <c r="C104" s="191" t="s">
        <v>1054</v>
      </c>
      <c r="D104" s="792">
        <v>37942.694025393801</v>
      </c>
      <c r="E104" s="898">
        <v>37940</v>
      </c>
      <c r="F104" s="890">
        <v>537</v>
      </c>
      <c r="G104" s="264" t="s">
        <v>3676</v>
      </c>
    </row>
    <row r="105" spans="1:7" x14ac:dyDescent="0.25">
      <c r="A105" s="190" t="s">
        <v>1055</v>
      </c>
      <c r="B105" s="191" t="s">
        <v>1039</v>
      </c>
      <c r="C105" s="191" t="s">
        <v>1056</v>
      </c>
      <c r="D105" s="792">
        <v>56.527119848410898</v>
      </c>
      <c r="E105" s="898">
        <v>57</v>
      </c>
      <c r="F105" s="890">
        <v>22</v>
      </c>
    </row>
    <row r="106" spans="1:7" x14ac:dyDescent="0.25">
      <c r="A106" s="190" t="s">
        <v>316</v>
      </c>
      <c r="B106" s="191" t="s">
        <v>1039</v>
      </c>
      <c r="C106" s="191" t="s">
        <v>1057</v>
      </c>
      <c r="D106" s="792">
        <v>4317.3477668522501</v>
      </c>
      <c r="E106" s="898">
        <v>4317</v>
      </c>
      <c r="F106" s="890">
        <v>245</v>
      </c>
    </row>
    <row r="107" spans="1:7" x14ac:dyDescent="0.25">
      <c r="A107" s="187"/>
      <c r="B107" s="184"/>
      <c r="C107" s="184"/>
      <c r="D107" s="792" t="s">
        <v>3675</v>
      </c>
      <c r="E107" s="898" t="s">
        <v>3675</v>
      </c>
      <c r="F107" s="890" t="s">
        <v>3675</v>
      </c>
    </row>
    <row r="108" spans="1:7" ht="15.75" x14ac:dyDescent="0.3">
      <c r="A108" s="188" t="s">
        <v>1058</v>
      </c>
      <c r="B108" s="189"/>
      <c r="C108" s="189"/>
      <c r="D108" s="792" t="s">
        <v>3675</v>
      </c>
      <c r="E108" s="898" t="s">
        <v>3675</v>
      </c>
      <c r="F108" s="890" t="s">
        <v>3675</v>
      </c>
    </row>
    <row r="109" spans="1:7" ht="15.75" x14ac:dyDescent="0.3">
      <c r="A109" s="188"/>
      <c r="B109" s="189"/>
      <c r="C109" s="189"/>
      <c r="D109" s="792" t="s">
        <v>3675</v>
      </c>
      <c r="E109" s="898" t="s">
        <v>3675</v>
      </c>
      <c r="F109" s="890" t="s">
        <v>3675</v>
      </c>
    </row>
    <row r="110" spans="1:7" x14ac:dyDescent="0.25">
      <c r="A110" s="190" t="s">
        <v>1043</v>
      </c>
      <c r="B110" s="191" t="s">
        <v>1039</v>
      </c>
      <c r="C110" s="191" t="s">
        <v>1059</v>
      </c>
      <c r="D110" s="792">
        <v>704.23901040122303</v>
      </c>
      <c r="E110" s="898">
        <v>704</v>
      </c>
      <c r="F110" s="890">
        <v>71</v>
      </c>
    </row>
    <row r="111" spans="1:7" x14ac:dyDescent="0.25">
      <c r="A111" s="190">
        <v>2</v>
      </c>
      <c r="B111" s="191" t="s">
        <v>1039</v>
      </c>
      <c r="C111" s="191" t="s">
        <v>1060</v>
      </c>
      <c r="D111" s="792">
        <v>385.719757690775</v>
      </c>
      <c r="E111" s="898">
        <v>386</v>
      </c>
      <c r="F111" s="890">
        <v>55</v>
      </c>
    </row>
    <row r="112" spans="1:7" x14ac:dyDescent="0.25">
      <c r="A112" s="190">
        <v>3</v>
      </c>
      <c r="B112" s="191" t="s">
        <v>1039</v>
      </c>
      <c r="C112" s="191" t="s">
        <v>1061</v>
      </c>
      <c r="D112" s="792">
        <v>637.31362485248701</v>
      </c>
      <c r="E112" s="898">
        <v>637</v>
      </c>
      <c r="F112" s="890">
        <v>66</v>
      </c>
    </row>
    <row r="113" spans="1:7" x14ac:dyDescent="0.25">
      <c r="A113" s="190">
        <v>4</v>
      </c>
      <c r="B113" s="191" t="s">
        <v>1039</v>
      </c>
      <c r="C113" s="191" t="s">
        <v>1062</v>
      </c>
      <c r="D113" s="792">
        <v>1065.6498244931099</v>
      </c>
      <c r="E113" s="898">
        <v>1066</v>
      </c>
      <c r="F113" s="890">
        <v>93</v>
      </c>
    </row>
    <row r="114" spans="1:7" x14ac:dyDescent="0.25">
      <c r="A114" s="190">
        <v>5</v>
      </c>
      <c r="B114" s="191" t="s">
        <v>1039</v>
      </c>
      <c r="C114" s="191" t="s">
        <v>1063</v>
      </c>
      <c r="D114" s="792">
        <v>5458.0828244151899</v>
      </c>
      <c r="E114" s="898">
        <v>5458</v>
      </c>
      <c r="F114" s="890">
        <v>213</v>
      </c>
    </row>
    <row r="115" spans="1:7" x14ac:dyDescent="0.25">
      <c r="A115" s="190">
        <v>6</v>
      </c>
      <c r="B115" s="191" t="s">
        <v>1039</v>
      </c>
      <c r="C115" s="191" t="s">
        <v>1064</v>
      </c>
      <c r="D115" s="792">
        <v>5468.6077032255198</v>
      </c>
      <c r="E115" s="898">
        <v>5469</v>
      </c>
      <c r="F115" s="890">
        <v>199</v>
      </c>
    </row>
    <row r="116" spans="1:7" x14ac:dyDescent="0.25">
      <c r="A116" s="190">
        <v>7</v>
      </c>
      <c r="B116" s="191" t="s">
        <v>1039</v>
      </c>
      <c r="C116" s="191" t="s">
        <v>1065</v>
      </c>
      <c r="D116" s="792">
        <v>15480.8427569496</v>
      </c>
      <c r="E116" s="898">
        <v>15480</v>
      </c>
      <c r="F116" s="890">
        <v>319</v>
      </c>
      <c r="G116" s="264" t="s">
        <v>3676</v>
      </c>
    </row>
    <row r="117" spans="1:7" x14ac:dyDescent="0.25">
      <c r="A117" s="190">
        <v>8</v>
      </c>
      <c r="B117" s="191" t="s">
        <v>1039</v>
      </c>
      <c r="C117" s="191" t="s">
        <v>1066</v>
      </c>
      <c r="D117" s="792">
        <v>30300.256022900099</v>
      </c>
      <c r="E117" s="898">
        <v>30300</v>
      </c>
      <c r="F117" s="890">
        <v>458</v>
      </c>
      <c r="G117" s="264" t="s">
        <v>3676</v>
      </c>
    </row>
    <row r="118" spans="1:7" x14ac:dyDescent="0.25">
      <c r="A118" s="190">
        <v>9</v>
      </c>
      <c r="B118" s="191" t="s">
        <v>1039</v>
      </c>
      <c r="C118" s="191" t="s">
        <v>1067</v>
      </c>
      <c r="D118" s="792">
        <v>17941.429151685101</v>
      </c>
      <c r="E118" s="898">
        <v>17940</v>
      </c>
      <c r="F118" s="890">
        <v>379</v>
      </c>
      <c r="G118" s="264" t="s">
        <v>3676</v>
      </c>
    </row>
    <row r="119" spans="1:7" x14ac:dyDescent="0.25">
      <c r="A119" s="190" t="s">
        <v>1053</v>
      </c>
      <c r="B119" s="191" t="s">
        <v>1039</v>
      </c>
      <c r="C119" s="191" t="s">
        <v>1068</v>
      </c>
      <c r="D119" s="792">
        <v>39855.517004562702</v>
      </c>
      <c r="E119" s="898">
        <v>39860</v>
      </c>
      <c r="F119" s="890">
        <v>524</v>
      </c>
      <c r="G119" s="264" t="s">
        <v>3676</v>
      </c>
    </row>
    <row r="120" spans="1:7" x14ac:dyDescent="0.25">
      <c r="A120" s="192" t="s">
        <v>81</v>
      </c>
      <c r="B120" s="193" t="s">
        <v>1039</v>
      </c>
      <c r="C120" s="194" t="s">
        <v>1069</v>
      </c>
      <c r="D120" s="793">
        <v>4262.2270266919904</v>
      </c>
      <c r="E120" s="899">
        <v>4262</v>
      </c>
      <c r="F120" s="891">
        <v>247</v>
      </c>
      <c r="G120" s="163"/>
    </row>
    <row r="121" spans="1:7" ht="17.25" x14ac:dyDescent="0.25">
      <c r="A121" s="615" t="s">
        <v>3326</v>
      </c>
      <c r="B121" s="264"/>
      <c r="C121" s="264"/>
      <c r="D121" s="184"/>
    </row>
    <row r="122" spans="1:7" ht="17.25" x14ac:dyDescent="0.25">
      <c r="A122" s="615" t="s">
        <v>3330</v>
      </c>
      <c r="D122" s="184"/>
    </row>
    <row r="123" spans="1:7" ht="17.25" x14ac:dyDescent="0.25">
      <c r="A123" s="615" t="s">
        <v>3331</v>
      </c>
      <c r="D123" s="184"/>
    </row>
    <row r="124" spans="1:7" ht="17.25" x14ac:dyDescent="0.25">
      <c r="A124" s="615" t="s">
        <v>3332</v>
      </c>
      <c r="D124" s="184"/>
    </row>
    <row r="125" spans="1:7" x14ac:dyDescent="0.25">
      <c r="D125" s="184"/>
    </row>
    <row r="126" spans="1:7" x14ac:dyDescent="0.25">
      <c r="D126" s="184"/>
    </row>
    <row r="127" spans="1:7" ht="15.75" x14ac:dyDescent="0.3">
      <c r="D127" s="189"/>
    </row>
    <row r="128" spans="1:7" x14ac:dyDescent="0.25">
      <c r="D128" s="191"/>
    </row>
    <row r="129" spans="4:4" x14ac:dyDescent="0.25">
      <c r="D129" s="191"/>
    </row>
    <row r="130" spans="4:4" x14ac:dyDescent="0.25">
      <c r="D130" s="191"/>
    </row>
    <row r="131" spans="4:4" x14ac:dyDescent="0.25">
      <c r="D131" s="191"/>
    </row>
    <row r="132" spans="4:4" x14ac:dyDescent="0.25">
      <c r="D132" s="191"/>
    </row>
    <row r="133" spans="4:4" x14ac:dyDescent="0.25">
      <c r="D133" s="191"/>
    </row>
    <row r="134" spans="4:4" x14ac:dyDescent="0.25">
      <c r="D134" s="191"/>
    </row>
    <row r="135" spans="4:4" x14ac:dyDescent="0.25">
      <c r="D135" s="191"/>
    </row>
    <row r="136" spans="4:4" x14ac:dyDescent="0.25">
      <c r="D136" s="191"/>
    </row>
    <row r="137" spans="4:4" x14ac:dyDescent="0.25">
      <c r="D137" s="191"/>
    </row>
    <row r="138" spans="4:4" x14ac:dyDescent="0.25">
      <c r="D138" s="191"/>
    </row>
    <row r="139" spans="4:4" x14ac:dyDescent="0.25">
      <c r="D139" s="191"/>
    </row>
    <row r="140" spans="4:4" x14ac:dyDescent="0.25">
      <c r="D140" s="191"/>
    </row>
    <row r="141" spans="4:4" x14ac:dyDescent="0.25">
      <c r="D141" s="184"/>
    </row>
    <row r="142" spans="4:4" ht="15.75" x14ac:dyDescent="0.3">
      <c r="D142" s="189"/>
    </row>
    <row r="143" spans="4:4" ht="15.75" x14ac:dyDescent="0.3">
      <c r="D143" s="189"/>
    </row>
    <row r="144" spans="4:4" x14ac:dyDescent="0.25">
      <c r="D144" s="191"/>
    </row>
    <row r="145" spans="4:4" x14ac:dyDescent="0.25">
      <c r="D145" s="191"/>
    </row>
    <row r="146" spans="4:4" x14ac:dyDescent="0.25">
      <c r="D146" s="191"/>
    </row>
    <row r="147" spans="4:4" x14ac:dyDescent="0.25">
      <c r="D147" s="191"/>
    </row>
    <row r="148" spans="4:4" x14ac:dyDescent="0.25">
      <c r="D148" s="191"/>
    </row>
    <row r="149" spans="4:4" x14ac:dyDescent="0.25">
      <c r="D149" s="191"/>
    </row>
    <row r="150" spans="4:4" x14ac:dyDescent="0.25">
      <c r="D150" s="191"/>
    </row>
    <row r="151" spans="4:4" x14ac:dyDescent="0.25">
      <c r="D151" s="191"/>
    </row>
    <row r="152" spans="4:4" x14ac:dyDescent="0.25">
      <c r="D152" s="191"/>
    </row>
    <row r="153" spans="4:4" x14ac:dyDescent="0.25">
      <c r="D153" s="191"/>
    </row>
    <row r="154" spans="4:4" x14ac:dyDescent="0.25">
      <c r="D154" s="194"/>
    </row>
    <row r="155" spans="4:4" x14ac:dyDescent="0.25">
      <c r="D155" s="264"/>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82.140625" style="157" customWidth="1"/>
    <col min="2" max="2" width="51.7109375" style="157" customWidth="1"/>
    <col min="3" max="3" width="78.5703125" style="157" customWidth="1"/>
    <col min="4" max="4" width="21.28515625" style="157" customWidth="1"/>
    <col min="5" max="5" width="17.140625" style="157" customWidth="1"/>
    <col min="6" max="6" width="15.28515625" style="157" customWidth="1"/>
    <col min="7" max="7" width="55.5703125" style="157" customWidth="1"/>
    <col min="8" max="16384" width="9.140625" style="157"/>
  </cols>
  <sheetData>
    <row r="1" spans="1:7" x14ac:dyDescent="0.25">
      <c r="A1" s="490" t="s">
        <v>3491</v>
      </c>
    </row>
    <row r="2" spans="1:7" ht="15.75" x14ac:dyDescent="0.3">
      <c r="A2" s="715" t="s">
        <v>3492</v>
      </c>
    </row>
    <row r="3" spans="1:7" ht="30.75" customHeight="1" x14ac:dyDescent="0.25">
      <c r="A3" s="920" t="s">
        <v>3555</v>
      </c>
      <c r="B3" s="920"/>
      <c r="C3" s="920"/>
      <c r="D3" s="876"/>
      <c r="E3" s="876"/>
      <c r="F3" s="783"/>
      <c r="G3" s="783"/>
    </row>
    <row r="4" spans="1:7" x14ac:dyDescent="0.25">
      <c r="A4" s="583" t="s">
        <v>578</v>
      </c>
      <c r="B4" s="163"/>
      <c r="C4" s="921"/>
      <c r="D4" s="921"/>
      <c r="E4" s="921"/>
      <c r="F4" s="921"/>
      <c r="G4" s="921"/>
    </row>
    <row r="5" spans="1:7" ht="54" customHeight="1" x14ac:dyDescent="0.25">
      <c r="A5" s="163" t="s">
        <v>65</v>
      </c>
      <c r="B5" s="163" t="s">
        <v>66</v>
      </c>
      <c r="C5" s="163" t="s">
        <v>67</v>
      </c>
      <c r="D5" s="645" t="s">
        <v>3671</v>
      </c>
      <c r="E5" s="645" t="s">
        <v>3748</v>
      </c>
      <c r="F5" s="896" t="s">
        <v>3749</v>
      </c>
      <c r="G5" s="584" t="s">
        <v>3672</v>
      </c>
    </row>
    <row r="6" spans="1:7" ht="15.75" x14ac:dyDescent="0.25">
      <c r="A6" s="716" t="s">
        <v>3013</v>
      </c>
      <c r="B6" s="430" t="s">
        <v>599</v>
      </c>
      <c r="C6" s="721"/>
      <c r="D6" s="792">
        <v>121559.884707869</v>
      </c>
      <c r="E6" s="898">
        <v>121600</v>
      </c>
      <c r="F6" s="890">
        <v>393</v>
      </c>
      <c r="G6" s="264" t="s">
        <v>3676</v>
      </c>
    </row>
    <row r="7" spans="1:7" x14ac:dyDescent="0.25">
      <c r="A7" s="717"/>
      <c r="B7" s="430"/>
      <c r="C7" s="430"/>
      <c r="D7" s="792" t="s">
        <v>3675</v>
      </c>
      <c r="E7" s="898" t="s">
        <v>3675</v>
      </c>
      <c r="F7" s="890" t="s">
        <v>3675</v>
      </c>
      <c r="G7" s="430"/>
    </row>
    <row r="8" spans="1:7" ht="19.5" x14ac:dyDescent="0.25">
      <c r="A8" s="718" t="s">
        <v>3496</v>
      </c>
      <c r="B8" s="430"/>
      <c r="C8" s="430"/>
      <c r="D8" s="792" t="s">
        <v>3675</v>
      </c>
      <c r="E8" s="898" t="s">
        <v>3675</v>
      </c>
      <c r="F8" s="890" t="s">
        <v>3675</v>
      </c>
      <c r="G8" s="430"/>
    </row>
    <row r="9" spans="1:7" ht="15.75" x14ac:dyDescent="0.25">
      <c r="A9" s="718"/>
      <c r="B9" s="430"/>
      <c r="C9" s="430"/>
      <c r="D9" s="792" t="s">
        <v>3675</v>
      </c>
      <c r="E9" s="898" t="s">
        <v>3675</v>
      </c>
      <c r="F9" s="890" t="s">
        <v>3675</v>
      </c>
      <c r="G9" s="430"/>
    </row>
    <row r="10" spans="1:7" ht="30" customHeight="1" x14ac:dyDescent="0.25">
      <c r="A10" s="719" t="s">
        <v>3614</v>
      </c>
      <c r="B10" s="430" t="s">
        <v>1015</v>
      </c>
      <c r="C10" s="430" t="s">
        <v>3615</v>
      </c>
      <c r="D10" s="792">
        <v>100955.68851361</v>
      </c>
      <c r="E10" s="898">
        <v>101000</v>
      </c>
      <c r="F10" s="890">
        <v>479</v>
      </c>
      <c r="G10" s="264" t="s">
        <v>3676</v>
      </c>
    </row>
    <row r="11" spans="1:7" x14ac:dyDescent="0.25">
      <c r="A11" s="719" t="s">
        <v>1292</v>
      </c>
      <c r="B11" s="430" t="s">
        <v>3079</v>
      </c>
      <c r="C11" s="430" t="s">
        <v>3534</v>
      </c>
      <c r="D11" s="810">
        <v>18904.387472694802</v>
      </c>
      <c r="E11" s="950">
        <v>18900</v>
      </c>
      <c r="F11" s="951">
        <v>557</v>
      </c>
      <c r="G11" s="264" t="s">
        <v>3676</v>
      </c>
    </row>
    <row r="12" spans="1:7" x14ac:dyDescent="0.25">
      <c r="A12" s="719" t="s">
        <v>1294</v>
      </c>
      <c r="B12" s="430" t="s">
        <v>3079</v>
      </c>
      <c r="C12" s="430" t="s">
        <v>3535</v>
      </c>
      <c r="D12" s="792">
        <v>79681.238688346304</v>
      </c>
      <c r="E12" s="898">
        <v>79680</v>
      </c>
      <c r="F12" s="890">
        <v>822</v>
      </c>
      <c r="G12" s="264" t="s">
        <v>3676</v>
      </c>
    </row>
    <row r="13" spans="1:7" x14ac:dyDescent="0.25">
      <c r="A13" s="719" t="s">
        <v>81</v>
      </c>
      <c r="B13" s="430" t="s">
        <v>3079</v>
      </c>
      <c r="C13" s="430" t="s">
        <v>3536</v>
      </c>
      <c r="D13" s="792">
        <v>2374.89096195295</v>
      </c>
      <c r="E13" s="898">
        <v>2375</v>
      </c>
      <c r="F13" s="890">
        <v>204</v>
      </c>
      <c r="G13" s="430"/>
    </row>
    <row r="14" spans="1:7" x14ac:dyDescent="0.25">
      <c r="A14" s="719" t="s">
        <v>991</v>
      </c>
      <c r="B14" s="430"/>
      <c r="C14" s="430"/>
      <c r="D14" s="792" t="s">
        <v>3675</v>
      </c>
      <c r="E14" s="898" t="s">
        <v>3675</v>
      </c>
      <c r="F14" s="890" t="s">
        <v>3675</v>
      </c>
      <c r="G14" s="430"/>
    </row>
    <row r="15" spans="1:7" ht="19.5" x14ac:dyDescent="0.25">
      <c r="A15" s="718" t="s">
        <v>3497</v>
      </c>
      <c r="B15" s="430"/>
      <c r="C15" s="430"/>
      <c r="D15" s="792" t="s">
        <v>3675</v>
      </c>
      <c r="E15" s="898" t="s">
        <v>3675</v>
      </c>
      <c r="F15" s="890" t="s">
        <v>3675</v>
      </c>
      <c r="G15" s="430"/>
    </row>
    <row r="16" spans="1:7" ht="15.75" x14ac:dyDescent="0.25">
      <c r="A16" s="718"/>
      <c r="B16" s="430"/>
      <c r="C16" s="430"/>
      <c r="D16" s="792" t="s">
        <v>3675</v>
      </c>
      <c r="E16" s="898" t="s">
        <v>3675</v>
      </c>
      <c r="F16" s="890" t="s">
        <v>3675</v>
      </c>
      <c r="G16" s="430"/>
    </row>
    <row r="17" spans="1:7" x14ac:dyDescent="0.25">
      <c r="A17" s="719" t="s">
        <v>1292</v>
      </c>
      <c r="B17" s="430" t="s">
        <v>3079</v>
      </c>
      <c r="C17" s="430" t="s">
        <v>3031</v>
      </c>
      <c r="D17" s="792">
        <v>98787.168935627997</v>
      </c>
      <c r="E17" s="898">
        <v>98790</v>
      </c>
      <c r="F17" s="890">
        <v>675</v>
      </c>
      <c r="G17" s="264" t="s">
        <v>3676</v>
      </c>
    </row>
    <row r="18" spans="1:7" x14ac:dyDescent="0.25">
      <c r="A18" s="719" t="s">
        <v>1294</v>
      </c>
      <c r="B18" s="430" t="s">
        <v>3079</v>
      </c>
      <c r="C18" s="430" t="s">
        <v>3032</v>
      </c>
      <c r="D18" s="792">
        <v>20440.833218805801</v>
      </c>
      <c r="E18" s="898">
        <v>20440</v>
      </c>
      <c r="F18" s="890">
        <v>550</v>
      </c>
      <c r="G18" s="264" t="s">
        <v>3676</v>
      </c>
    </row>
    <row r="19" spans="1:7" x14ac:dyDescent="0.25">
      <c r="A19" s="719" t="s">
        <v>81</v>
      </c>
      <c r="B19" s="430" t="s">
        <v>3079</v>
      </c>
      <c r="C19" s="430" t="s">
        <v>3033</v>
      </c>
      <c r="D19" s="792">
        <v>2256.9031400869399</v>
      </c>
      <c r="E19" s="898">
        <v>2257</v>
      </c>
      <c r="F19" s="890">
        <v>235</v>
      </c>
      <c r="G19" s="430"/>
    </row>
    <row r="20" spans="1:7" x14ac:dyDescent="0.25">
      <c r="A20" s="719" t="s">
        <v>991</v>
      </c>
      <c r="B20" s="430"/>
      <c r="C20" s="430"/>
      <c r="D20" s="792" t="s">
        <v>3675</v>
      </c>
      <c r="E20" s="898" t="s">
        <v>3675</v>
      </c>
      <c r="F20" s="890" t="s">
        <v>3675</v>
      </c>
      <c r="G20" s="430"/>
    </row>
    <row r="21" spans="1:7" ht="35.25" x14ac:dyDescent="0.25">
      <c r="A21" s="718" t="s">
        <v>3498</v>
      </c>
      <c r="B21" s="430"/>
      <c r="C21" s="430"/>
      <c r="D21" s="792" t="s">
        <v>3675</v>
      </c>
      <c r="E21" s="898" t="s">
        <v>3675</v>
      </c>
      <c r="F21" s="890" t="s">
        <v>3675</v>
      </c>
      <c r="G21" s="430"/>
    </row>
    <row r="22" spans="1:7" ht="15.75" x14ac:dyDescent="0.25">
      <c r="A22" s="718"/>
      <c r="B22" s="430"/>
      <c r="C22" s="430"/>
      <c r="D22" s="792" t="s">
        <v>3675</v>
      </c>
      <c r="E22" s="898" t="s">
        <v>3675</v>
      </c>
      <c r="F22" s="890" t="s">
        <v>3675</v>
      </c>
      <c r="G22" s="430"/>
    </row>
    <row r="23" spans="1:7" x14ac:dyDescent="0.25">
      <c r="A23" s="719" t="s">
        <v>1292</v>
      </c>
      <c r="B23" s="430" t="s">
        <v>3079</v>
      </c>
      <c r="C23" s="430" t="s">
        <v>3034</v>
      </c>
      <c r="D23" s="792">
        <v>71188.442268505401</v>
      </c>
      <c r="E23" s="898">
        <v>71190</v>
      </c>
      <c r="F23" s="890">
        <v>821</v>
      </c>
      <c r="G23" s="264" t="s">
        <v>3676</v>
      </c>
    </row>
    <row r="24" spans="1:7" x14ac:dyDescent="0.25">
      <c r="A24" s="719" t="s">
        <v>1294</v>
      </c>
      <c r="B24" s="430" t="s">
        <v>3079</v>
      </c>
      <c r="C24" s="430" t="s">
        <v>3035</v>
      </c>
      <c r="D24" s="792">
        <v>48029.144804297001</v>
      </c>
      <c r="E24" s="898">
        <v>48030</v>
      </c>
      <c r="F24" s="890">
        <v>863</v>
      </c>
      <c r="G24" s="264" t="s">
        <v>3676</v>
      </c>
    </row>
    <row r="25" spans="1:7" x14ac:dyDescent="0.25">
      <c r="A25" s="719" t="s">
        <v>81</v>
      </c>
      <c r="B25" s="430" t="s">
        <v>3079</v>
      </c>
      <c r="C25" s="430" t="s">
        <v>3036</v>
      </c>
      <c r="D25" s="792">
        <v>2267.3182217187</v>
      </c>
      <c r="E25" s="898">
        <v>2267</v>
      </c>
      <c r="F25" s="890">
        <v>226</v>
      </c>
      <c r="G25" s="430"/>
    </row>
    <row r="26" spans="1:7" x14ac:dyDescent="0.25">
      <c r="A26" s="719" t="s">
        <v>991</v>
      </c>
      <c r="B26" s="430"/>
      <c r="C26" s="430"/>
      <c r="D26" s="792" t="s">
        <v>3675</v>
      </c>
      <c r="E26" s="898" t="s">
        <v>3675</v>
      </c>
      <c r="F26" s="890" t="s">
        <v>3675</v>
      </c>
      <c r="G26" s="430"/>
    </row>
    <row r="27" spans="1:7" ht="19.5" x14ac:dyDescent="0.25">
      <c r="A27" s="718" t="s">
        <v>3499</v>
      </c>
      <c r="B27" s="430"/>
      <c r="C27" s="430"/>
      <c r="D27" s="792" t="s">
        <v>3675</v>
      </c>
      <c r="E27" s="898" t="s">
        <v>3675</v>
      </c>
      <c r="F27" s="890" t="s">
        <v>3675</v>
      </c>
      <c r="G27" s="430"/>
    </row>
    <row r="28" spans="1:7" ht="15.75" x14ac:dyDescent="0.25">
      <c r="A28" s="718"/>
      <c r="B28" s="430"/>
      <c r="C28" s="430"/>
      <c r="D28" s="792" t="s">
        <v>3675</v>
      </c>
      <c r="E28" s="898" t="s">
        <v>3675</v>
      </c>
      <c r="F28" s="890" t="s">
        <v>3675</v>
      </c>
      <c r="G28" s="430"/>
    </row>
    <row r="29" spans="1:7" x14ac:dyDescent="0.25">
      <c r="A29" s="719" t="s">
        <v>3086</v>
      </c>
      <c r="B29" s="430" t="s">
        <v>1015</v>
      </c>
      <c r="C29" s="430" t="s">
        <v>3509</v>
      </c>
      <c r="D29" s="792">
        <v>88212.130101482195</v>
      </c>
      <c r="E29" s="898">
        <v>88210</v>
      </c>
      <c r="F29" s="890">
        <v>593</v>
      </c>
      <c r="G29" s="264" t="s">
        <v>3676</v>
      </c>
    </row>
    <row r="30" spans="1:7" x14ac:dyDescent="0.25">
      <c r="A30" s="719" t="s">
        <v>1292</v>
      </c>
      <c r="B30" s="430" t="s">
        <v>3079</v>
      </c>
      <c r="C30" s="430" t="s">
        <v>3510</v>
      </c>
      <c r="D30" s="810">
        <v>23312.9251820889</v>
      </c>
      <c r="E30" s="950">
        <v>23310</v>
      </c>
      <c r="F30" s="951">
        <v>624</v>
      </c>
      <c r="G30" s="264" t="s">
        <v>3676</v>
      </c>
    </row>
    <row r="31" spans="1:7" x14ac:dyDescent="0.25">
      <c r="A31" s="719" t="s">
        <v>1294</v>
      </c>
      <c r="B31" s="430" t="s">
        <v>3079</v>
      </c>
      <c r="C31" s="430" t="s">
        <v>3511</v>
      </c>
      <c r="D31" s="792">
        <v>63118.724682789398</v>
      </c>
      <c r="E31" s="898">
        <v>63120</v>
      </c>
      <c r="F31" s="890">
        <v>810</v>
      </c>
      <c r="G31" s="264" t="s">
        <v>3676</v>
      </c>
    </row>
    <row r="32" spans="1:7" x14ac:dyDescent="0.25">
      <c r="A32" s="719" t="s">
        <v>81</v>
      </c>
      <c r="B32" s="430" t="s">
        <v>3079</v>
      </c>
      <c r="C32" s="430" t="s">
        <v>3512</v>
      </c>
      <c r="D32" s="792">
        <v>1778.34181725384</v>
      </c>
      <c r="E32" s="898">
        <v>1778</v>
      </c>
      <c r="F32" s="890">
        <v>170</v>
      </c>
      <c r="G32" s="430"/>
    </row>
    <row r="33" spans="1:7" x14ac:dyDescent="0.25">
      <c r="A33" s="719"/>
      <c r="B33" s="430"/>
      <c r="C33" s="430"/>
      <c r="D33" s="792" t="s">
        <v>3675</v>
      </c>
      <c r="E33" s="898" t="s">
        <v>3675</v>
      </c>
      <c r="F33" s="890" t="s">
        <v>3675</v>
      </c>
      <c r="G33" s="430"/>
    </row>
    <row r="34" spans="1:7" ht="19.5" x14ac:dyDescent="0.25">
      <c r="A34" s="718" t="s">
        <v>3500</v>
      </c>
      <c r="B34" s="430"/>
      <c r="C34" s="430"/>
      <c r="D34" s="792" t="s">
        <v>3675</v>
      </c>
      <c r="E34" s="898" t="s">
        <v>3675</v>
      </c>
      <c r="F34" s="890" t="s">
        <v>3675</v>
      </c>
      <c r="G34" s="430"/>
    </row>
    <row r="35" spans="1:7" ht="15.75" x14ac:dyDescent="0.25">
      <c r="A35" s="718"/>
      <c r="B35" s="430"/>
      <c r="C35" s="430"/>
      <c r="D35" s="792" t="s">
        <v>3675</v>
      </c>
      <c r="E35" s="898" t="s">
        <v>3675</v>
      </c>
      <c r="F35" s="890" t="s">
        <v>3675</v>
      </c>
      <c r="G35" s="430"/>
    </row>
    <row r="36" spans="1:7" x14ac:dyDescent="0.25">
      <c r="A36" s="719" t="s">
        <v>3086</v>
      </c>
      <c r="B36" s="430" t="s">
        <v>1015</v>
      </c>
      <c r="C36" s="430" t="s">
        <v>3509</v>
      </c>
      <c r="D36" s="792">
        <v>88212.130101482195</v>
      </c>
      <c r="E36" s="898">
        <v>88210</v>
      </c>
      <c r="F36" s="890">
        <v>593</v>
      </c>
      <c r="G36" s="264" t="s">
        <v>3676</v>
      </c>
    </row>
    <row r="37" spans="1:7" x14ac:dyDescent="0.25">
      <c r="A37" s="719" t="s">
        <v>1292</v>
      </c>
      <c r="B37" s="430" t="s">
        <v>3079</v>
      </c>
      <c r="C37" s="430" t="s">
        <v>3513</v>
      </c>
      <c r="D37" s="792">
        <v>32212.667280920701</v>
      </c>
      <c r="E37" s="898">
        <v>32210</v>
      </c>
      <c r="F37" s="890">
        <v>657</v>
      </c>
      <c r="G37" s="264" t="s">
        <v>3676</v>
      </c>
    </row>
    <row r="38" spans="1:7" x14ac:dyDescent="0.25">
      <c r="A38" s="719" t="s">
        <v>1294</v>
      </c>
      <c r="B38" s="430" t="s">
        <v>3079</v>
      </c>
      <c r="C38" s="430" t="s">
        <v>3514</v>
      </c>
      <c r="D38" s="792">
        <v>54265.391492216702</v>
      </c>
      <c r="E38" s="898">
        <v>54270</v>
      </c>
      <c r="F38" s="890">
        <v>768</v>
      </c>
      <c r="G38" s="264" t="s">
        <v>3676</v>
      </c>
    </row>
    <row r="39" spans="1:7" x14ac:dyDescent="0.25">
      <c r="A39" s="719" t="s">
        <v>81</v>
      </c>
      <c r="B39" s="430" t="s">
        <v>3079</v>
      </c>
      <c r="C39" s="430" t="s">
        <v>3515</v>
      </c>
      <c r="D39" s="792">
        <v>1731.9329089948701</v>
      </c>
      <c r="E39" s="898">
        <v>1732</v>
      </c>
      <c r="F39" s="890">
        <v>173</v>
      </c>
      <c r="G39" s="430"/>
    </row>
    <row r="40" spans="1:7" x14ac:dyDescent="0.25">
      <c r="A40" s="724"/>
      <c r="B40" s="430"/>
      <c r="C40" s="430"/>
      <c r="D40" s="792" t="s">
        <v>3675</v>
      </c>
      <c r="E40" s="898" t="s">
        <v>3675</v>
      </c>
      <c r="F40" s="890" t="s">
        <v>3675</v>
      </c>
      <c r="G40" s="430"/>
    </row>
    <row r="41" spans="1:7" ht="19.5" x14ac:dyDescent="0.25">
      <c r="A41" s="718" t="s">
        <v>3501</v>
      </c>
      <c r="B41" s="430"/>
      <c r="C41" s="430"/>
      <c r="D41" s="792" t="s">
        <v>3675</v>
      </c>
      <c r="E41" s="898" t="s">
        <v>3675</v>
      </c>
      <c r="F41" s="890" t="s">
        <v>3675</v>
      </c>
      <c r="G41" s="430"/>
    </row>
    <row r="42" spans="1:7" ht="15.75" x14ac:dyDescent="0.25">
      <c r="A42" s="718"/>
      <c r="B42" s="430"/>
      <c r="C42" s="430"/>
      <c r="D42" s="792" t="s">
        <v>3675</v>
      </c>
      <c r="E42" s="898" t="s">
        <v>3675</v>
      </c>
      <c r="F42" s="890" t="s">
        <v>3675</v>
      </c>
      <c r="G42" s="430"/>
    </row>
    <row r="43" spans="1:7" x14ac:dyDescent="0.25">
      <c r="A43" s="719" t="s">
        <v>1292</v>
      </c>
      <c r="B43" s="430" t="s">
        <v>3079</v>
      </c>
      <c r="C43" s="430" t="s">
        <v>3037</v>
      </c>
      <c r="D43" s="792">
        <v>64255.7075948114</v>
      </c>
      <c r="E43" s="898">
        <v>64260</v>
      </c>
      <c r="F43" s="890">
        <v>815</v>
      </c>
      <c r="G43" s="264" t="s">
        <v>3676</v>
      </c>
    </row>
    <row r="44" spans="1:7" x14ac:dyDescent="0.25">
      <c r="A44" s="719" t="s">
        <v>1294</v>
      </c>
      <c r="B44" s="430" t="s">
        <v>3079</v>
      </c>
      <c r="C44" s="430" t="s">
        <v>3038</v>
      </c>
      <c r="D44" s="792">
        <v>54639.268447390197</v>
      </c>
      <c r="E44" s="898">
        <v>54640</v>
      </c>
      <c r="F44" s="890">
        <v>790</v>
      </c>
      <c r="G44" s="264" t="s">
        <v>3676</v>
      </c>
    </row>
    <row r="45" spans="1:7" x14ac:dyDescent="0.25">
      <c r="A45" s="719" t="s">
        <v>81</v>
      </c>
      <c r="B45" s="430" t="s">
        <v>3079</v>
      </c>
      <c r="C45" s="430" t="s">
        <v>3039</v>
      </c>
      <c r="D45" s="792">
        <v>2589.9292523193499</v>
      </c>
      <c r="E45" s="898">
        <v>2590</v>
      </c>
      <c r="F45" s="890">
        <v>248</v>
      </c>
      <c r="G45" s="430"/>
    </row>
    <row r="46" spans="1:7" x14ac:dyDescent="0.25">
      <c r="A46" s="719" t="s">
        <v>991</v>
      </c>
      <c r="B46" s="430"/>
      <c r="C46" s="430"/>
      <c r="D46" s="792" t="s">
        <v>3675</v>
      </c>
      <c r="E46" s="898" t="s">
        <v>3675</v>
      </c>
      <c r="F46" s="890" t="s">
        <v>3675</v>
      </c>
      <c r="G46" s="430"/>
    </row>
    <row r="47" spans="1:7" ht="19.5" x14ac:dyDescent="0.25">
      <c r="A47" s="718" t="s">
        <v>3502</v>
      </c>
      <c r="B47" s="430"/>
      <c r="C47" s="430"/>
      <c r="D47" s="792" t="s">
        <v>3675</v>
      </c>
      <c r="E47" s="898" t="s">
        <v>3675</v>
      </c>
      <c r="F47" s="890" t="s">
        <v>3675</v>
      </c>
      <c r="G47" s="430"/>
    </row>
    <row r="48" spans="1:7" ht="15.75" x14ac:dyDescent="0.25">
      <c r="A48" s="718"/>
      <c r="B48" s="430"/>
      <c r="C48" s="430"/>
      <c r="D48" s="792" t="s">
        <v>3675</v>
      </c>
      <c r="E48" s="898" t="s">
        <v>3675</v>
      </c>
      <c r="F48" s="890" t="s">
        <v>3675</v>
      </c>
      <c r="G48" s="430"/>
    </row>
    <row r="49" spans="1:7" x14ac:dyDescent="0.25">
      <c r="A49" s="719" t="s">
        <v>1292</v>
      </c>
      <c r="B49" s="430" t="s">
        <v>3079</v>
      </c>
      <c r="C49" s="430" t="s">
        <v>3040</v>
      </c>
      <c r="D49" s="792">
        <v>98165.993379681502</v>
      </c>
      <c r="E49" s="898">
        <v>98170</v>
      </c>
      <c r="F49" s="890">
        <v>689</v>
      </c>
      <c r="G49" s="264" t="s">
        <v>3676</v>
      </c>
    </row>
    <row r="50" spans="1:7" x14ac:dyDescent="0.25">
      <c r="A50" s="719" t="s">
        <v>1294</v>
      </c>
      <c r="B50" s="430" t="s">
        <v>3079</v>
      </c>
      <c r="C50" s="430" t="s">
        <v>3041</v>
      </c>
      <c r="D50" s="792">
        <v>20265.831571432402</v>
      </c>
      <c r="E50" s="898">
        <v>20270</v>
      </c>
      <c r="F50" s="890">
        <v>571</v>
      </c>
      <c r="G50" s="264" t="s">
        <v>3676</v>
      </c>
    </row>
    <row r="51" spans="1:7" x14ac:dyDescent="0.25">
      <c r="A51" s="719" t="s">
        <v>81</v>
      </c>
      <c r="B51" s="430" t="s">
        <v>3079</v>
      </c>
      <c r="C51" s="430" t="s">
        <v>3042</v>
      </c>
      <c r="D51" s="792">
        <v>3053.08034340718</v>
      </c>
      <c r="E51" s="898">
        <v>3053</v>
      </c>
      <c r="F51" s="890">
        <v>265</v>
      </c>
      <c r="G51" s="430"/>
    </row>
    <row r="52" spans="1:7" x14ac:dyDescent="0.25">
      <c r="A52" s="719"/>
      <c r="B52" s="430"/>
      <c r="C52" s="430"/>
      <c r="D52" s="792" t="s">
        <v>3675</v>
      </c>
      <c r="E52" s="898" t="s">
        <v>3675</v>
      </c>
      <c r="F52" s="890" t="s">
        <v>3675</v>
      </c>
      <c r="G52" s="430"/>
    </row>
    <row r="53" spans="1:7" ht="19.5" x14ac:dyDescent="0.25">
      <c r="A53" s="718" t="s">
        <v>3503</v>
      </c>
      <c r="B53" s="430"/>
      <c r="C53" s="430"/>
      <c r="D53" s="792" t="s">
        <v>3675</v>
      </c>
      <c r="E53" s="898" t="s">
        <v>3675</v>
      </c>
      <c r="F53" s="890" t="s">
        <v>3675</v>
      </c>
      <c r="G53" s="430"/>
    </row>
    <row r="54" spans="1:7" ht="15.75" x14ac:dyDescent="0.25">
      <c r="A54" s="718"/>
      <c r="B54" s="430"/>
      <c r="C54" s="430"/>
      <c r="D54" s="792" t="s">
        <v>3675</v>
      </c>
      <c r="E54" s="898" t="s">
        <v>3675</v>
      </c>
      <c r="F54" s="890" t="s">
        <v>3675</v>
      </c>
      <c r="G54" s="430"/>
    </row>
    <row r="55" spans="1:7" x14ac:dyDescent="0.25">
      <c r="A55" s="719" t="s">
        <v>3117</v>
      </c>
      <c r="B55" s="430" t="s">
        <v>3079</v>
      </c>
      <c r="C55" s="430" t="s">
        <v>3046</v>
      </c>
      <c r="D55" s="792">
        <v>13213.011124757701</v>
      </c>
      <c r="E55" s="898">
        <v>13210</v>
      </c>
      <c r="F55" s="890">
        <v>502</v>
      </c>
      <c r="G55" s="264" t="s">
        <v>3676</v>
      </c>
    </row>
    <row r="56" spans="1:7" x14ac:dyDescent="0.25">
      <c r="A56" s="719" t="s">
        <v>3118</v>
      </c>
      <c r="B56" s="430" t="s">
        <v>3079</v>
      </c>
      <c r="C56" s="430" t="s">
        <v>3047</v>
      </c>
      <c r="D56" s="792">
        <v>46387.558354467699</v>
      </c>
      <c r="E56" s="898">
        <v>46390</v>
      </c>
      <c r="F56" s="890">
        <v>804</v>
      </c>
      <c r="G56" s="264" t="s">
        <v>3676</v>
      </c>
    </row>
    <row r="57" spans="1:7" x14ac:dyDescent="0.25">
      <c r="A57" s="719" t="s">
        <v>3087</v>
      </c>
      <c r="B57" s="430" t="s">
        <v>3079</v>
      </c>
      <c r="C57" s="430" t="s">
        <v>3048</v>
      </c>
      <c r="D57" s="792">
        <v>59685.889623392497</v>
      </c>
      <c r="E57" s="898">
        <v>59690</v>
      </c>
      <c r="F57" s="890">
        <v>768</v>
      </c>
      <c r="G57" s="264" t="s">
        <v>3676</v>
      </c>
    </row>
    <row r="58" spans="1:7" x14ac:dyDescent="0.25">
      <c r="A58" s="719" t="s">
        <v>81</v>
      </c>
      <c r="B58" s="430" t="s">
        <v>3079</v>
      </c>
      <c r="C58" s="430" t="s">
        <v>3049</v>
      </c>
      <c r="D58" s="792">
        <v>2198.4461919028599</v>
      </c>
      <c r="E58" s="898">
        <v>2198</v>
      </c>
      <c r="F58" s="890">
        <v>216</v>
      </c>
      <c r="G58" s="430"/>
    </row>
    <row r="59" spans="1:7" x14ac:dyDescent="0.25">
      <c r="A59" s="719"/>
      <c r="B59" s="430"/>
      <c r="C59" s="430"/>
      <c r="D59" s="792" t="s">
        <v>3675</v>
      </c>
      <c r="E59" s="898" t="s">
        <v>3675</v>
      </c>
      <c r="F59" s="890" t="s">
        <v>3675</v>
      </c>
      <c r="G59" s="430"/>
    </row>
    <row r="60" spans="1:7" ht="19.5" x14ac:dyDescent="0.25">
      <c r="A60" s="718" t="s">
        <v>3504</v>
      </c>
      <c r="B60" s="430"/>
      <c r="C60" s="430"/>
      <c r="D60" s="792" t="s">
        <v>3675</v>
      </c>
      <c r="E60" s="898" t="s">
        <v>3675</v>
      </c>
      <c r="F60" s="890" t="s">
        <v>3675</v>
      </c>
      <c r="G60" s="430"/>
    </row>
    <row r="61" spans="1:7" ht="15.75" x14ac:dyDescent="0.25">
      <c r="A61" s="718"/>
      <c r="B61" s="430"/>
      <c r="C61" s="430"/>
      <c r="D61" s="792" t="s">
        <v>3675</v>
      </c>
      <c r="E61" s="898" t="s">
        <v>3675</v>
      </c>
      <c r="F61" s="890" t="s">
        <v>3675</v>
      </c>
      <c r="G61" s="430"/>
    </row>
    <row r="62" spans="1:7" x14ac:dyDescent="0.25">
      <c r="A62" s="719" t="s">
        <v>1292</v>
      </c>
      <c r="B62" s="430" t="s">
        <v>3079</v>
      </c>
      <c r="C62" s="430" t="s">
        <v>3043</v>
      </c>
      <c r="D62" s="792">
        <v>91846.8707836346</v>
      </c>
      <c r="E62" s="898">
        <v>91850</v>
      </c>
      <c r="F62" s="890">
        <v>800</v>
      </c>
      <c r="G62" s="264" t="s">
        <v>3676</v>
      </c>
    </row>
    <row r="63" spans="1:7" x14ac:dyDescent="0.25">
      <c r="A63" s="719" t="s">
        <v>1294</v>
      </c>
      <c r="B63" s="430" t="s">
        <v>3079</v>
      </c>
      <c r="C63" s="430" t="s">
        <v>3044</v>
      </c>
      <c r="D63" s="792">
        <v>26014.309962265699</v>
      </c>
      <c r="E63" s="898">
        <v>26010</v>
      </c>
      <c r="F63" s="890">
        <v>657</v>
      </c>
      <c r="G63" s="264" t="s">
        <v>3676</v>
      </c>
    </row>
    <row r="64" spans="1:7" x14ac:dyDescent="0.25">
      <c r="A64" s="719" t="s">
        <v>81</v>
      </c>
      <c r="B64" s="430" t="s">
        <v>3079</v>
      </c>
      <c r="C64" s="430" t="s">
        <v>3045</v>
      </c>
      <c r="D64" s="792">
        <v>3623.7245486203701</v>
      </c>
      <c r="E64" s="898">
        <v>3624</v>
      </c>
      <c r="F64" s="890">
        <v>289</v>
      </c>
      <c r="G64" s="430"/>
    </row>
    <row r="65" spans="1:7" x14ac:dyDescent="0.25">
      <c r="A65" s="719"/>
      <c r="B65" s="430"/>
      <c r="C65" s="430"/>
      <c r="D65" s="792" t="s">
        <v>3675</v>
      </c>
      <c r="E65" s="898" t="s">
        <v>3675</v>
      </c>
      <c r="F65" s="890" t="s">
        <v>3675</v>
      </c>
      <c r="G65" s="430"/>
    </row>
    <row r="66" spans="1:7" ht="19.5" x14ac:dyDescent="0.25">
      <c r="A66" s="718" t="s">
        <v>3505</v>
      </c>
      <c r="B66" s="430"/>
      <c r="C66" s="430"/>
      <c r="D66" s="792" t="s">
        <v>3675</v>
      </c>
      <c r="E66" s="898" t="s">
        <v>3675</v>
      </c>
      <c r="F66" s="890" t="s">
        <v>3675</v>
      </c>
      <c r="G66" s="430"/>
    </row>
    <row r="67" spans="1:7" ht="15.75" x14ac:dyDescent="0.25">
      <c r="A67" s="718"/>
      <c r="B67" s="430"/>
      <c r="C67" s="430"/>
      <c r="D67" s="792" t="s">
        <v>3675</v>
      </c>
      <c r="E67" s="898" t="s">
        <v>3675</v>
      </c>
      <c r="F67" s="890" t="s">
        <v>3675</v>
      </c>
      <c r="G67" s="430"/>
    </row>
    <row r="68" spans="1:7" x14ac:dyDescent="0.25">
      <c r="A68" s="719" t="s">
        <v>1292</v>
      </c>
      <c r="B68" s="430" t="s">
        <v>3079</v>
      </c>
      <c r="C68" s="430" t="s">
        <v>3050</v>
      </c>
      <c r="D68" s="792">
        <v>110568.34729977501</v>
      </c>
      <c r="E68" s="898">
        <v>110600</v>
      </c>
      <c r="F68" s="890">
        <v>650</v>
      </c>
      <c r="G68" s="264" t="s">
        <v>3676</v>
      </c>
    </row>
    <row r="69" spans="1:7" x14ac:dyDescent="0.25">
      <c r="A69" s="719" t="s">
        <v>1294</v>
      </c>
      <c r="B69" s="430" t="s">
        <v>3079</v>
      </c>
      <c r="C69" s="430" t="s">
        <v>3051</v>
      </c>
      <c r="D69" s="792">
        <v>8916.2613901091609</v>
      </c>
      <c r="E69" s="898">
        <v>8916</v>
      </c>
      <c r="F69" s="890">
        <v>366</v>
      </c>
      <c r="G69" s="430"/>
    </row>
    <row r="70" spans="1:7" x14ac:dyDescent="0.25">
      <c r="A70" s="719" t="s">
        <v>81</v>
      </c>
      <c r="B70" s="430" t="s">
        <v>3079</v>
      </c>
      <c r="C70" s="430" t="s">
        <v>3052</v>
      </c>
      <c r="D70" s="792">
        <v>2000.2966046366801</v>
      </c>
      <c r="E70" s="898">
        <v>2000</v>
      </c>
      <c r="F70" s="890">
        <v>205</v>
      </c>
      <c r="G70" s="430"/>
    </row>
    <row r="71" spans="1:7" x14ac:dyDescent="0.25">
      <c r="A71" s="719" t="s">
        <v>991</v>
      </c>
      <c r="B71" s="430"/>
      <c r="C71" s="430"/>
      <c r="D71" s="792" t="s">
        <v>3675</v>
      </c>
      <c r="E71" s="898" t="s">
        <v>3675</v>
      </c>
      <c r="F71" s="890" t="s">
        <v>3675</v>
      </c>
      <c r="G71" s="430"/>
    </row>
    <row r="72" spans="1:7" ht="19.5" x14ac:dyDescent="0.25">
      <c r="A72" s="718" t="s">
        <v>3506</v>
      </c>
      <c r="B72" s="430"/>
      <c r="C72" s="430"/>
      <c r="D72" s="792" t="s">
        <v>3675</v>
      </c>
      <c r="E72" s="898" t="s">
        <v>3675</v>
      </c>
      <c r="F72" s="890" t="s">
        <v>3675</v>
      </c>
      <c r="G72" s="430"/>
    </row>
    <row r="73" spans="1:7" ht="15.75" x14ac:dyDescent="0.25">
      <c r="A73" s="718"/>
      <c r="B73" s="430"/>
      <c r="C73" s="430"/>
      <c r="D73" s="792" t="s">
        <v>3675</v>
      </c>
      <c r="E73" s="898" t="s">
        <v>3675</v>
      </c>
      <c r="F73" s="890" t="s">
        <v>3675</v>
      </c>
      <c r="G73" s="430"/>
    </row>
    <row r="74" spans="1:7" x14ac:dyDescent="0.25">
      <c r="A74" s="719" t="s">
        <v>3053</v>
      </c>
      <c r="B74" s="336" t="s">
        <v>3079</v>
      </c>
      <c r="C74" s="430" t="s">
        <v>3054</v>
      </c>
      <c r="D74" s="792">
        <v>77586.156959084896</v>
      </c>
      <c r="E74" s="898">
        <v>77590</v>
      </c>
      <c r="F74" s="890">
        <v>756</v>
      </c>
      <c r="G74" s="264" t="s">
        <v>3676</v>
      </c>
    </row>
    <row r="75" spans="1:7" x14ac:dyDescent="0.25">
      <c r="A75" s="719" t="s">
        <v>3088</v>
      </c>
      <c r="B75" s="336" t="s">
        <v>3079</v>
      </c>
      <c r="C75" s="430" t="s">
        <v>3055</v>
      </c>
      <c r="D75" s="792">
        <v>5493.34889816952</v>
      </c>
      <c r="E75" s="898">
        <v>5493</v>
      </c>
      <c r="F75" s="890">
        <v>296</v>
      </c>
      <c r="G75" s="430"/>
    </row>
    <row r="76" spans="1:7" x14ac:dyDescent="0.25">
      <c r="A76" s="719" t="s">
        <v>3089</v>
      </c>
      <c r="B76" s="336" t="s">
        <v>3079</v>
      </c>
      <c r="C76" s="430" t="s">
        <v>3056</v>
      </c>
      <c r="D76" s="792">
        <v>27895.176051185699</v>
      </c>
      <c r="E76" s="898">
        <v>27900</v>
      </c>
      <c r="F76" s="890">
        <v>629</v>
      </c>
      <c r="G76" s="264" t="s">
        <v>3676</v>
      </c>
    </row>
    <row r="77" spans="1:7" x14ac:dyDescent="0.25">
      <c r="A77" s="719" t="s">
        <v>3090</v>
      </c>
      <c r="B77" s="336" t="s">
        <v>3079</v>
      </c>
      <c r="C77" s="430" t="s">
        <v>3057</v>
      </c>
      <c r="D77" s="792">
        <v>3019.6400509257401</v>
      </c>
      <c r="E77" s="898">
        <v>3020</v>
      </c>
      <c r="F77" s="890">
        <v>264</v>
      </c>
      <c r="G77" s="430"/>
    </row>
    <row r="78" spans="1:7" x14ac:dyDescent="0.25">
      <c r="A78" s="620" t="s">
        <v>404</v>
      </c>
      <c r="B78" s="336" t="s">
        <v>3079</v>
      </c>
      <c r="C78" s="336" t="s">
        <v>3058</v>
      </c>
      <c r="D78" s="792">
        <v>3812.7790272900102</v>
      </c>
      <c r="E78" s="898">
        <v>3813</v>
      </c>
      <c r="F78" s="890">
        <v>263</v>
      </c>
      <c r="G78" s="336"/>
    </row>
    <row r="79" spans="1:7" x14ac:dyDescent="0.25">
      <c r="A79" s="720" t="s">
        <v>81</v>
      </c>
      <c r="B79" s="336" t="s">
        <v>3079</v>
      </c>
      <c r="C79" s="336" t="s">
        <v>3059</v>
      </c>
      <c r="D79" s="792">
        <v>3677.8043078651699</v>
      </c>
      <c r="E79" s="898">
        <v>3678</v>
      </c>
      <c r="F79" s="890">
        <v>287</v>
      </c>
      <c r="G79" s="336"/>
    </row>
    <row r="80" spans="1:7" x14ac:dyDescent="0.25">
      <c r="A80" s="717"/>
      <c r="B80" s="336"/>
      <c r="C80" s="336"/>
      <c r="D80" s="792" t="s">
        <v>3675</v>
      </c>
      <c r="E80" s="898" t="s">
        <v>3675</v>
      </c>
      <c r="F80" s="890" t="s">
        <v>3675</v>
      </c>
      <c r="G80" s="336"/>
    </row>
    <row r="81" spans="1:7" ht="19.5" x14ac:dyDescent="0.3">
      <c r="A81" s="725" t="s">
        <v>3507</v>
      </c>
      <c r="B81" s="430"/>
      <c r="C81" s="430"/>
      <c r="D81" s="792" t="s">
        <v>3675</v>
      </c>
      <c r="E81" s="898" t="s">
        <v>3675</v>
      </c>
      <c r="F81" s="890" t="s">
        <v>3675</v>
      </c>
      <c r="G81" s="430"/>
    </row>
    <row r="82" spans="1:7" ht="15.75" x14ac:dyDescent="0.3">
      <c r="A82" s="556"/>
      <c r="B82" s="430"/>
      <c r="C82" s="430"/>
      <c r="D82" s="792" t="s">
        <v>3675</v>
      </c>
      <c r="E82" s="898" t="s">
        <v>3675</v>
      </c>
      <c r="F82" s="890" t="s">
        <v>3675</v>
      </c>
      <c r="G82" s="430"/>
    </row>
    <row r="83" spans="1:7" x14ac:dyDescent="0.25">
      <c r="A83" s="393" t="s">
        <v>3017</v>
      </c>
      <c r="B83" s="430" t="s">
        <v>3079</v>
      </c>
      <c r="C83" s="132" t="s">
        <v>3018</v>
      </c>
      <c r="D83" s="792">
        <v>21881.648482742901</v>
      </c>
      <c r="E83" s="898">
        <v>21880</v>
      </c>
      <c r="F83" s="890">
        <v>663</v>
      </c>
      <c r="G83" s="264" t="s">
        <v>3676</v>
      </c>
    </row>
    <row r="84" spans="1:7" x14ac:dyDescent="0.25">
      <c r="A84" s="393" t="s">
        <v>3019</v>
      </c>
      <c r="B84" s="430" t="s">
        <v>3079</v>
      </c>
      <c r="C84" s="132" t="s">
        <v>3020</v>
      </c>
      <c r="D84" s="792">
        <v>16026.5947137365</v>
      </c>
      <c r="E84" s="898">
        <v>16030</v>
      </c>
      <c r="F84" s="890">
        <v>561</v>
      </c>
      <c r="G84" s="264" t="s">
        <v>3676</v>
      </c>
    </row>
    <row r="85" spans="1:7" x14ac:dyDescent="0.25">
      <c r="A85" s="393" t="s">
        <v>3021</v>
      </c>
      <c r="B85" s="430" t="s">
        <v>3079</v>
      </c>
      <c r="C85" s="132" t="s">
        <v>3022</v>
      </c>
      <c r="D85" s="792">
        <v>37923.007415952103</v>
      </c>
      <c r="E85" s="898">
        <v>37920</v>
      </c>
      <c r="F85" s="890">
        <v>702</v>
      </c>
      <c r="G85" s="264" t="s">
        <v>3676</v>
      </c>
    </row>
    <row r="86" spans="1:7" x14ac:dyDescent="0.25">
      <c r="A86" s="393" t="s">
        <v>3023</v>
      </c>
      <c r="B86" s="430" t="s">
        <v>3079</v>
      </c>
      <c r="C86" s="132" t="s">
        <v>3024</v>
      </c>
      <c r="D86" s="792">
        <v>37476.3325729606</v>
      </c>
      <c r="E86" s="898">
        <v>37480</v>
      </c>
      <c r="F86" s="890">
        <v>695</v>
      </c>
      <c r="G86" s="264" t="s">
        <v>3676</v>
      </c>
    </row>
    <row r="87" spans="1:7" x14ac:dyDescent="0.25">
      <c r="A87" s="393" t="s">
        <v>3025</v>
      </c>
      <c r="B87" s="430" t="s">
        <v>3079</v>
      </c>
      <c r="C87" s="132" t="s">
        <v>3026</v>
      </c>
      <c r="D87" s="792">
        <v>5777.8285152766402</v>
      </c>
      <c r="E87" s="898">
        <v>5778</v>
      </c>
      <c r="F87" s="890">
        <v>319</v>
      </c>
      <c r="G87" s="132"/>
    </row>
    <row r="88" spans="1:7" x14ac:dyDescent="0.25">
      <c r="A88" s="393" t="s">
        <v>682</v>
      </c>
      <c r="B88" s="430" t="s">
        <v>3079</v>
      </c>
      <c r="C88" s="132" t="s">
        <v>3027</v>
      </c>
      <c r="D88" s="792">
        <v>2399.49359385144</v>
      </c>
      <c r="E88" s="898">
        <v>2399</v>
      </c>
      <c r="F88" s="890">
        <v>223</v>
      </c>
      <c r="G88" s="132"/>
    </row>
    <row r="89" spans="1:7" x14ac:dyDescent="0.25">
      <c r="A89" s="393"/>
      <c r="B89" s="430"/>
      <c r="C89" s="132"/>
      <c r="D89" s="792" t="s">
        <v>3675</v>
      </c>
      <c r="E89" s="898" t="s">
        <v>3675</v>
      </c>
      <c r="F89" s="890" t="s">
        <v>3675</v>
      </c>
      <c r="G89" s="132"/>
    </row>
    <row r="90" spans="1:7" ht="19.5" x14ac:dyDescent="0.3">
      <c r="A90" s="726" t="s">
        <v>3539</v>
      </c>
      <c r="B90" s="494"/>
      <c r="C90" s="668"/>
      <c r="D90" s="792" t="s">
        <v>3675</v>
      </c>
      <c r="E90" s="898" t="s">
        <v>3675</v>
      </c>
      <c r="F90" s="890" t="s">
        <v>3675</v>
      </c>
      <c r="G90" s="668"/>
    </row>
    <row r="91" spans="1:7" ht="15.75" x14ac:dyDescent="0.3">
      <c r="A91" s="722"/>
      <c r="B91" s="494"/>
      <c r="C91" s="668"/>
      <c r="D91" s="792" t="s">
        <v>3675</v>
      </c>
      <c r="E91" s="898" t="s">
        <v>3675</v>
      </c>
      <c r="F91" s="890" t="s">
        <v>3675</v>
      </c>
      <c r="G91" s="668"/>
    </row>
    <row r="92" spans="1:7" x14ac:dyDescent="0.25">
      <c r="A92" s="393" t="s">
        <v>1292</v>
      </c>
      <c r="B92" s="430" t="s">
        <v>3079</v>
      </c>
      <c r="C92" s="668" t="s">
        <v>3014</v>
      </c>
      <c r="D92" s="792">
        <v>3691.5304428019499</v>
      </c>
      <c r="E92" s="898">
        <v>3692</v>
      </c>
      <c r="F92" s="890">
        <v>324</v>
      </c>
      <c r="G92" s="668"/>
    </row>
    <row r="93" spans="1:7" x14ac:dyDescent="0.25">
      <c r="A93" s="393" t="s">
        <v>1294</v>
      </c>
      <c r="B93" s="430" t="s">
        <v>3079</v>
      </c>
      <c r="C93" s="668" t="s">
        <v>3015</v>
      </c>
      <c r="D93" s="792">
        <v>30638.7666997382</v>
      </c>
      <c r="E93" s="898">
        <v>30640</v>
      </c>
      <c r="F93" s="890">
        <v>911</v>
      </c>
      <c r="G93" s="264" t="s">
        <v>3676</v>
      </c>
    </row>
    <row r="94" spans="1:7" x14ac:dyDescent="0.25">
      <c r="A94" s="393" t="s">
        <v>81</v>
      </c>
      <c r="B94" s="430" t="s">
        <v>3079</v>
      </c>
      <c r="C94" s="668" t="s">
        <v>3016</v>
      </c>
      <c r="D94" s="792">
        <v>749.83436683970604</v>
      </c>
      <c r="E94" s="898">
        <v>750</v>
      </c>
      <c r="F94" s="890">
        <v>129</v>
      </c>
      <c r="G94" s="668"/>
    </row>
    <row r="95" spans="1:7" x14ac:dyDescent="0.25">
      <c r="A95" s="417"/>
      <c r="B95" s="430"/>
      <c r="C95" s="132"/>
      <c r="D95" s="792" t="s">
        <v>3675</v>
      </c>
      <c r="E95" s="898" t="s">
        <v>3675</v>
      </c>
      <c r="F95" s="890" t="s">
        <v>3675</v>
      </c>
      <c r="G95" s="132"/>
    </row>
    <row r="96" spans="1:7" ht="19.5" x14ac:dyDescent="0.3">
      <c r="A96" s="725" t="s">
        <v>3508</v>
      </c>
      <c r="B96" s="430"/>
      <c r="C96" s="132"/>
      <c r="D96" s="792" t="s">
        <v>3675</v>
      </c>
      <c r="E96" s="898" t="s">
        <v>3675</v>
      </c>
      <c r="F96" s="890" t="s">
        <v>3675</v>
      </c>
      <c r="G96" s="132"/>
    </row>
    <row r="97" spans="1:7" ht="15.75" x14ac:dyDescent="0.3">
      <c r="A97" s="556"/>
      <c r="B97" s="430"/>
      <c r="C97" s="132"/>
      <c r="D97" s="792" t="s">
        <v>3675</v>
      </c>
      <c r="E97" s="898" t="s">
        <v>3675</v>
      </c>
      <c r="F97" s="890" t="s">
        <v>3675</v>
      </c>
      <c r="G97" s="132"/>
    </row>
    <row r="98" spans="1:7" x14ac:dyDescent="0.25">
      <c r="A98" s="558" t="s">
        <v>1963</v>
      </c>
      <c r="B98" s="430" t="s">
        <v>1015</v>
      </c>
      <c r="C98" s="132" t="s">
        <v>610</v>
      </c>
      <c r="D98" s="792">
        <v>77566.755740559005</v>
      </c>
      <c r="E98" s="898">
        <v>77570</v>
      </c>
      <c r="F98" s="890">
        <v>514</v>
      </c>
      <c r="G98" s="264" t="s">
        <v>3676</v>
      </c>
    </row>
    <row r="99" spans="1:7" x14ac:dyDescent="0.25">
      <c r="A99" s="393" t="s">
        <v>1292</v>
      </c>
      <c r="B99" s="430" t="s">
        <v>3079</v>
      </c>
      <c r="C99" s="132" t="s">
        <v>3080</v>
      </c>
      <c r="D99" s="792">
        <v>8650.2447258594802</v>
      </c>
      <c r="E99" s="898">
        <v>8650</v>
      </c>
      <c r="F99" s="890">
        <v>428</v>
      </c>
      <c r="G99" s="132"/>
    </row>
    <row r="100" spans="1:7" x14ac:dyDescent="0.25">
      <c r="A100" s="723" t="s">
        <v>3028</v>
      </c>
      <c r="B100" s="430" t="s">
        <v>3079</v>
      </c>
      <c r="C100" s="132" t="s">
        <v>3081</v>
      </c>
      <c r="D100" s="792">
        <v>3439.8155890892199</v>
      </c>
      <c r="E100" s="898">
        <v>3440</v>
      </c>
      <c r="F100" s="890">
        <v>252</v>
      </c>
      <c r="G100" s="132"/>
    </row>
    <row r="101" spans="1:7" x14ac:dyDescent="0.25">
      <c r="A101" s="723" t="s">
        <v>3029</v>
      </c>
      <c r="B101" s="430" t="s">
        <v>3079</v>
      </c>
      <c r="C101" s="132" t="s">
        <v>3082</v>
      </c>
      <c r="D101" s="792">
        <v>291.836180499477</v>
      </c>
      <c r="E101" s="898">
        <v>292</v>
      </c>
      <c r="F101" s="890">
        <v>68</v>
      </c>
      <c r="G101" s="132"/>
    </row>
    <row r="102" spans="1:7" x14ac:dyDescent="0.25">
      <c r="A102" s="723" t="s">
        <v>3030</v>
      </c>
      <c r="B102" s="430" t="s">
        <v>3079</v>
      </c>
      <c r="C102" s="132" t="s">
        <v>3083</v>
      </c>
      <c r="D102" s="792">
        <v>4918.5929562707497</v>
      </c>
      <c r="E102" s="898">
        <v>4919</v>
      </c>
      <c r="F102" s="890">
        <v>302</v>
      </c>
      <c r="G102" s="132"/>
    </row>
    <row r="103" spans="1:7" x14ac:dyDescent="0.25">
      <c r="A103" s="393" t="s">
        <v>1294</v>
      </c>
      <c r="B103" s="430" t="s">
        <v>3079</v>
      </c>
      <c r="C103" s="132" t="s">
        <v>3084</v>
      </c>
      <c r="D103" s="792">
        <v>65930.874070602906</v>
      </c>
      <c r="E103" s="898">
        <v>65930</v>
      </c>
      <c r="F103" s="890">
        <v>765</v>
      </c>
      <c r="G103" s="264" t="s">
        <v>3676</v>
      </c>
    </row>
    <row r="104" spans="1:7" x14ac:dyDescent="0.25">
      <c r="A104" s="393" t="s">
        <v>81</v>
      </c>
      <c r="B104" s="430" t="s">
        <v>3079</v>
      </c>
      <c r="C104" s="132" t="s">
        <v>3085</v>
      </c>
      <c r="D104" s="792">
        <v>3165.4576674058699</v>
      </c>
      <c r="E104" s="898">
        <v>3165</v>
      </c>
      <c r="F104" s="890">
        <v>239</v>
      </c>
      <c r="G104" s="132"/>
    </row>
    <row r="105" spans="1:7" x14ac:dyDescent="0.25">
      <c r="A105" s="393"/>
      <c r="B105" s="430"/>
      <c r="C105" s="132"/>
      <c r="D105" s="792" t="s">
        <v>3675</v>
      </c>
      <c r="E105" s="898" t="s">
        <v>3675</v>
      </c>
      <c r="F105" s="890" t="s">
        <v>3675</v>
      </c>
      <c r="G105" s="132"/>
    </row>
    <row r="106" spans="1:7" ht="19.5" x14ac:dyDescent="0.3">
      <c r="A106" s="726" t="s">
        <v>3540</v>
      </c>
      <c r="B106" s="430"/>
      <c r="C106" s="132"/>
      <c r="D106" s="792" t="s">
        <v>3675</v>
      </c>
      <c r="E106" s="898" t="s">
        <v>3675</v>
      </c>
      <c r="F106" s="890" t="s">
        <v>3675</v>
      </c>
      <c r="G106" s="132"/>
    </row>
    <row r="107" spans="1:7" ht="15.75" x14ac:dyDescent="0.3">
      <c r="A107" s="722"/>
      <c r="B107" s="430"/>
      <c r="C107" s="132"/>
      <c r="D107" s="792" t="s">
        <v>3675</v>
      </c>
      <c r="E107" s="898" t="s">
        <v>3675</v>
      </c>
      <c r="F107" s="890" t="s">
        <v>3675</v>
      </c>
      <c r="G107" s="132"/>
    </row>
    <row r="108" spans="1:7" x14ac:dyDescent="0.25">
      <c r="A108" s="558" t="s">
        <v>3171</v>
      </c>
      <c r="B108" s="430" t="s">
        <v>599</v>
      </c>
      <c r="C108" s="132" t="s">
        <v>3172</v>
      </c>
      <c r="D108" s="792">
        <v>43993.128967309603</v>
      </c>
      <c r="E108" s="898">
        <v>43990</v>
      </c>
      <c r="F108" s="890">
        <v>420</v>
      </c>
      <c r="G108" s="264" t="s">
        <v>3676</v>
      </c>
    </row>
    <row r="109" spans="1:7" x14ac:dyDescent="0.25">
      <c r="A109" s="393" t="s">
        <v>1292</v>
      </c>
      <c r="B109" s="430" t="s">
        <v>3079</v>
      </c>
      <c r="C109" s="132" t="s">
        <v>3175</v>
      </c>
      <c r="D109" s="792">
        <v>514.79395285383998</v>
      </c>
      <c r="E109" s="898">
        <v>515</v>
      </c>
      <c r="F109" s="890">
        <v>86</v>
      </c>
      <c r="G109" s="132"/>
    </row>
    <row r="110" spans="1:7" x14ac:dyDescent="0.25">
      <c r="A110" s="723" t="s">
        <v>3162</v>
      </c>
      <c r="B110" s="430" t="s">
        <v>3079</v>
      </c>
      <c r="C110" s="132" t="s">
        <v>3173</v>
      </c>
      <c r="D110" s="792">
        <v>188.79188156483499</v>
      </c>
      <c r="E110" s="898">
        <v>189</v>
      </c>
      <c r="F110" s="890">
        <v>51</v>
      </c>
      <c r="G110" s="132"/>
    </row>
    <row r="111" spans="1:7" x14ac:dyDescent="0.25">
      <c r="A111" s="723" t="s">
        <v>2761</v>
      </c>
      <c r="B111" s="430" t="s">
        <v>3079</v>
      </c>
      <c r="C111" s="132" t="s">
        <v>3163</v>
      </c>
      <c r="D111" s="792">
        <v>138.46399223300401</v>
      </c>
      <c r="E111" s="898">
        <v>138</v>
      </c>
      <c r="F111" s="890">
        <v>43</v>
      </c>
      <c r="G111" s="132"/>
    </row>
    <row r="112" spans="1:7" x14ac:dyDescent="0.25">
      <c r="A112" s="723" t="s">
        <v>2764</v>
      </c>
      <c r="B112" s="430" t="s">
        <v>3079</v>
      </c>
      <c r="C112" s="132" t="s">
        <v>3174</v>
      </c>
      <c r="D112" s="792">
        <v>75.985797817965704</v>
      </c>
      <c r="E112" s="898">
        <v>76</v>
      </c>
      <c r="F112" s="890">
        <v>34</v>
      </c>
      <c r="G112" s="132"/>
    </row>
    <row r="113" spans="1:7" x14ac:dyDescent="0.25">
      <c r="A113" s="712" t="s">
        <v>404</v>
      </c>
      <c r="B113" s="430" t="s">
        <v>3079</v>
      </c>
      <c r="C113" s="132" t="s">
        <v>3161</v>
      </c>
      <c r="D113" s="792">
        <v>111.55228123803499</v>
      </c>
      <c r="E113" s="898">
        <v>112</v>
      </c>
      <c r="F113" s="890">
        <v>39</v>
      </c>
      <c r="G113" s="132"/>
    </row>
    <row r="114" spans="1:7" x14ac:dyDescent="0.25">
      <c r="A114" s="206" t="s">
        <v>1294</v>
      </c>
      <c r="B114" s="430" t="s">
        <v>3079</v>
      </c>
      <c r="C114" s="132" t="s">
        <v>3176</v>
      </c>
      <c r="D114" s="792">
        <v>42633.565528783998</v>
      </c>
      <c r="E114" s="898">
        <v>42630</v>
      </c>
      <c r="F114" s="890">
        <v>633</v>
      </c>
      <c r="G114" s="264" t="s">
        <v>3676</v>
      </c>
    </row>
    <row r="115" spans="1:7" ht="15" customHeight="1" x14ac:dyDescent="0.25">
      <c r="A115" s="713" t="s">
        <v>682</v>
      </c>
      <c r="B115" s="352" t="s">
        <v>3079</v>
      </c>
      <c r="C115" s="814" t="s">
        <v>3164</v>
      </c>
      <c r="D115" s="793">
        <v>589.96934901455995</v>
      </c>
      <c r="E115" s="899">
        <v>590</v>
      </c>
      <c r="F115" s="891">
        <v>110</v>
      </c>
      <c r="G115" s="814"/>
    </row>
    <row r="116" spans="1:7" ht="17.25" x14ac:dyDescent="0.25">
      <c r="A116" s="714" t="s">
        <v>3493</v>
      </c>
      <c r="B116" s="168"/>
    </row>
    <row r="117" spans="1:7" ht="19.5" x14ac:dyDescent="0.3">
      <c r="A117" s="769" t="s">
        <v>3494</v>
      </c>
    </row>
    <row r="118" spans="1:7" ht="17.25" x14ac:dyDescent="0.25">
      <c r="A118" s="714" t="s">
        <v>3495</v>
      </c>
      <c r="C118" s="672"/>
      <c r="D118" s="672"/>
      <c r="E118" s="672"/>
      <c r="F118" s="672"/>
      <c r="G118" s="672"/>
    </row>
    <row r="119" spans="1:7" ht="45.75" customHeight="1" x14ac:dyDescent="0.25">
      <c r="A119" s="925" t="s">
        <v>3537</v>
      </c>
      <c r="B119" s="925"/>
      <c r="C119" s="925"/>
      <c r="D119" s="878"/>
      <c r="E119" s="878"/>
      <c r="F119" s="784"/>
      <c r="G119" s="784"/>
    </row>
    <row r="120" spans="1:7" ht="17.25" x14ac:dyDescent="0.25">
      <c r="A120" s="770" t="s">
        <v>3538</v>
      </c>
      <c r="C120" s="672"/>
      <c r="D120" s="672"/>
      <c r="E120" s="672"/>
      <c r="F120" s="672"/>
      <c r="G120" s="672"/>
    </row>
    <row r="340" ht="17.25" customHeight="1" x14ac:dyDescent="0.25"/>
  </sheetData>
  <mergeCells count="3">
    <mergeCell ref="C4:G4"/>
    <mergeCell ref="A3:C3"/>
    <mergeCell ref="A119:C119"/>
  </mergeCells>
  <hyperlinks>
    <hyperlink ref="A4" location="Contents!A1" display="Back to contents"/>
  </hyperlinks>
  <pageMargins left="0.7" right="0.7" top="0.75" bottom="0.75" header="0.3" footer="0.3"/>
  <pageSetup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82.7109375" style="711" customWidth="1"/>
    <col min="2" max="2" width="26.85546875" style="711" customWidth="1"/>
    <col min="3" max="3" width="108.85546875" style="711" customWidth="1"/>
    <col min="4" max="4" width="17.5703125" style="711" customWidth="1"/>
    <col min="5" max="5" width="16.5703125" style="711" customWidth="1"/>
    <col min="6" max="6" width="14.85546875" style="711" customWidth="1"/>
    <col min="7" max="7" width="52.42578125" style="711" customWidth="1"/>
    <col min="8" max="16384" width="9.140625" style="711"/>
  </cols>
  <sheetData>
    <row r="1" spans="1:7" x14ac:dyDescent="0.25">
      <c r="A1" s="490" t="s">
        <v>3516</v>
      </c>
      <c r="B1" s="157"/>
      <c r="C1" s="157"/>
      <c r="D1" s="157"/>
    </row>
    <row r="2" spans="1:7" ht="15.75" x14ac:dyDescent="0.3">
      <c r="A2" s="715" t="s">
        <v>3517</v>
      </c>
      <c r="B2" s="157"/>
      <c r="C2" s="157"/>
      <c r="D2" s="157"/>
    </row>
    <row r="3" spans="1:7" ht="30.75" customHeight="1" x14ac:dyDescent="0.25">
      <c r="A3" s="920" t="s">
        <v>3555</v>
      </c>
      <c r="B3" s="920"/>
      <c r="C3" s="920"/>
      <c r="D3" s="876"/>
    </row>
    <row r="4" spans="1:7" x14ac:dyDescent="0.25">
      <c r="A4" s="583" t="s">
        <v>578</v>
      </c>
      <c r="B4" s="163"/>
      <c r="C4" s="528"/>
      <c r="D4" s="877"/>
      <c r="E4" s="791"/>
      <c r="F4" s="791"/>
      <c r="G4" s="791"/>
    </row>
    <row r="5" spans="1:7" ht="60" x14ac:dyDescent="0.25">
      <c r="A5" s="163" t="s">
        <v>65</v>
      </c>
      <c r="B5" s="163" t="s">
        <v>66</v>
      </c>
      <c r="C5" s="163" t="s">
        <v>67</v>
      </c>
      <c r="D5" s="645" t="s">
        <v>3671</v>
      </c>
      <c r="E5" s="645" t="s">
        <v>3748</v>
      </c>
      <c r="F5" s="896" t="s">
        <v>3749</v>
      </c>
      <c r="G5" s="584" t="s">
        <v>3672</v>
      </c>
    </row>
    <row r="6" spans="1:7" ht="18" x14ac:dyDescent="0.3">
      <c r="A6" s="738" t="s">
        <v>3013</v>
      </c>
      <c r="B6" s="417" t="s">
        <v>599</v>
      </c>
      <c r="C6" s="731"/>
      <c r="D6" s="792">
        <v>121559.884707869</v>
      </c>
      <c r="E6" s="898">
        <v>121600</v>
      </c>
      <c r="F6" s="890">
        <v>393</v>
      </c>
      <c r="G6" s="264" t="s">
        <v>3676</v>
      </c>
    </row>
    <row r="7" spans="1:7" x14ac:dyDescent="0.25">
      <c r="A7" s="735" t="s">
        <v>991</v>
      </c>
      <c r="B7" s="717"/>
      <c r="D7" s="792" t="s">
        <v>3675</v>
      </c>
      <c r="E7" s="898" t="s">
        <v>3675</v>
      </c>
      <c r="F7" s="890" t="s">
        <v>3675</v>
      </c>
    </row>
    <row r="8" spans="1:7" ht="15" customHeight="1" x14ac:dyDescent="0.3">
      <c r="A8" s="736" t="s">
        <v>3520</v>
      </c>
      <c r="B8" s="737"/>
      <c r="D8" s="792" t="s">
        <v>3675</v>
      </c>
      <c r="E8" s="898" t="s">
        <v>3675</v>
      </c>
      <c r="F8" s="890" t="s">
        <v>3675</v>
      </c>
    </row>
    <row r="9" spans="1:7" x14ac:dyDescent="0.25">
      <c r="A9" s="735" t="s">
        <v>991</v>
      </c>
      <c r="B9" s="733"/>
      <c r="D9" s="792" t="s">
        <v>3675</v>
      </c>
      <c r="E9" s="898" t="s">
        <v>3675</v>
      </c>
      <c r="F9" s="890" t="s">
        <v>3675</v>
      </c>
    </row>
    <row r="10" spans="1:7" ht="15.75" customHeight="1" x14ac:dyDescent="0.25">
      <c r="A10" s="735" t="s">
        <v>3184</v>
      </c>
      <c r="B10" s="733"/>
      <c r="D10" s="792" t="s">
        <v>3675</v>
      </c>
      <c r="E10" s="898" t="s">
        <v>3675</v>
      </c>
      <c r="F10" s="890" t="s">
        <v>3675</v>
      </c>
    </row>
    <row r="11" spans="1:7" x14ac:dyDescent="0.25">
      <c r="A11" s="735" t="s">
        <v>3185</v>
      </c>
      <c r="B11" s="383" t="s">
        <v>1015</v>
      </c>
      <c r="C11" s="336" t="s">
        <v>3186</v>
      </c>
      <c r="D11" s="792">
        <v>18402.0177712402</v>
      </c>
      <c r="E11" s="898">
        <v>18400</v>
      </c>
      <c r="F11" s="890">
        <v>545</v>
      </c>
      <c r="G11" s="264" t="s">
        <v>3676</v>
      </c>
    </row>
    <row r="12" spans="1:7" x14ac:dyDescent="0.25">
      <c r="A12" s="735" t="s">
        <v>3187</v>
      </c>
      <c r="B12" s="383"/>
      <c r="C12" s="336"/>
      <c r="D12" s="792" t="s">
        <v>3675</v>
      </c>
      <c r="E12" s="898" t="s">
        <v>3675</v>
      </c>
      <c r="F12" s="890" t="s">
        <v>3675</v>
      </c>
    </row>
    <row r="13" spans="1:7" x14ac:dyDescent="0.25">
      <c r="A13" s="735" t="s">
        <v>3188</v>
      </c>
      <c r="B13" s="383" t="s">
        <v>1015</v>
      </c>
      <c r="C13" s="336" t="s">
        <v>3189</v>
      </c>
      <c r="D13" s="792">
        <v>1200.0296693334401</v>
      </c>
      <c r="E13" s="898">
        <v>1200</v>
      </c>
      <c r="F13" s="890">
        <v>99</v>
      </c>
    </row>
    <row r="14" spans="1:7" x14ac:dyDescent="0.25">
      <c r="A14" s="735" t="s">
        <v>3190</v>
      </c>
      <c r="B14" s="383" t="s">
        <v>1015</v>
      </c>
      <c r="C14" s="336" t="s">
        <v>3191</v>
      </c>
      <c r="D14" s="792">
        <v>17145.925210502701</v>
      </c>
      <c r="E14" s="898">
        <v>17150</v>
      </c>
      <c r="F14" s="890">
        <v>523</v>
      </c>
      <c r="G14" s="264" t="s">
        <v>3676</v>
      </c>
    </row>
    <row r="15" spans="1:7" x14ac:dyDescent="0.25">
      <c r="A15" s="735" t="s">
        <v>3192</v>
      </c>
      <c r="B15" s="383" t="s">
        <v>1015</v>
      </c>
      <c r="C15" s="382" t="s">
        <v>3193</v>
      </c>
      <c r="D15" s="792">
        <v>56.062891404026601</v>
      </c>
      <c r="E15" s="898">
        <v>56</v>
      </c>
      <c r="F15" s="890">
        <v>21</v>
      </c>
    </row>
    <row r="16" spans="1:7" x14ac:dyDescent="0.25">
      <c r="A16" s="735" t="s">
        <v>3194</v>
      </c>
      <c r="B16" s="383" t="s">
        <v>1015</v>
      </c>
      <c r="C16" s="336" t="s">
        <v>3195</v>
      </c>
      <c r="D16" s="792">
        <v>98860.628167226299</v>
      </c>
      <c r="E16" s="898">
        <v>98860</v>
      </c>
      <c r="F16" s="890">
        <v>591</v>
      </c>
      <c r="G16" s="264" t="s">
        <v>3676</v>
      </c>
    </row>
    <row r="17" spans="1:7" x14ac:dyDescent="0.25">
      <c r="A17" s="735" t="s">
        <v>3196</v>
      </c>
      <c r="B17" s="383" t="s">
        <v>1015</v>
      </c>
      <c r="C17" s="336" t="s">
        <v>3197</v>
      </c>
      <c r="D17" s="792">
        <v>4297.2387693998298</v>
      </c>
      <c r="E17" s="898">
        <v>4297</v>
      </c>
      <c r="F17" s="890">
        <v>253</v>
      </c>
    </row>
    <row r="18" spans="1:7" x14ac:dyDescent="0.25">
      <c r="A18" s="735" t="s">
        <v>991</v>
      </c>
      <c r="B18" s="733"/>
      <c r="C18" s="336"/>
      <c r="D18" s="792" t="s">
        <v>3675</v>
      </c>
      <c r="E18" s="898" t="s">
        <v>3675</v>
      </c>
      <c r="F18" s="890" t="s">
        <v>3675</v>
      </c>
    </row>
    <row r="19" spans="1:7" ht="15.75" x14ac:dyDescent="0.3">
      <c r="A19" s="739" t="s">
        <v>3198</v>
      </c>
      <c r="B19" s="619"/>
      <c r="C19" s="336"/>
      <c r="D19" s="792" t="s">
        <v>3675</v>
      </c>
      <c r="E19" s="898" t="s">
        <v>3675</v>
      </c>
      <c r="F19" s="890" t="s">
        <v>3675</v>
      </c>
    </row>
    <row r="20" spans="1:7" x14ac:dyDescent="0.25">
      <c r="A20" s="735" t="s">
        <v>991</v>
      </c>
      <c r="B20" s="733"/>
      <c r="C20" s="336"/>
      <c r="D20" s="792" t="s">
        <v>3675</v>
      </c>
      <c r="E20" s="898" t="s">
        <v>3675</v>
      </c>
      <c r="F20" s="890" t="s">
        <v>3675</v>
      </c>
    </row>
    <row r="21" spans="1:7" ht="15.75" x14ac:dyDescent="0.3">
      <c r="A21" s="736" t="s">
        <v>586</v>
      </c>
      <c r="B21" s="383" t="s">
        <v>1015</v>
      </c>
      <c r="C21" s="336" t="s">
        <v>3199</v>
      </c>
      <c r="D21" s="792">
        <v>43993.128967309603</v>
      </c>
      <c r="E21" s="898">
        <v>43990</v>
      </c>
      <c r="F21" s="890">
        <v>420</v>
      </c>
      <c r="G21" s="264" t="s">
        <v>3676</v>
      </c>
    </row>
    <row r="22" spans="1:7" x14ac:dyDescent="0.25">
      <c r="A22" s="735"/>
      <c r="B22" s="733"/>
      <c r="C22" s="336"/>
      <c r="D22" s="792" t="s">
        <v>3675</v>
      </c>
      <c r="E22" s="898" t="s">
        <v>3675</v>
      </c>
      <c r="F22" s="890" t="s">
        <v>3675</v>
      </c>
    </row>
    <row r="23" spans="1:7" ht="19.5" x14ac:dyDescent="0.3">
      <c r="A23" s="736" t="s">
        <v>3521</v>
      </c>
      <c r="B23" s="619"/>
      <c r="C23" s="336"/>
      <c r="D23" s="792" t="s">
        <v>3675</v>
      </c>
      <c r="E23" s="898" t="s">
        <v>3675</v>
      </c>
      <c r="F23" s="890" t="s">
        <v>3675</v>
      </c>
    </row>
    <row r="24" spans="1:7" x14ac:dyDescent="0.25">
      <c r="A24" s="735" t="s">
        <v>991</v>
      </c>
      <c r="B24" s="733"/>
      <c r="C24" s="336"/>
      <c r="D24" s="792" t="s">
        <v>3675</v>
      </c>
      <c r="E24" s="898" t="s">
        <v>3675</v>
      </c>
      <c r="F24" s="890" t="s">
        <v>3675</v>
      </c>
    </row>
    <row r="25" spans="1:7" x14ac:dyDescent="0.25">
      <c r="A25" s="735" t="s">
        <v>3200</v>
      </c>
      <c r="B25" s="383" t="s">
        <v>1015</v>
      </c>
      <c r="C25" s="336" t="s">
        <v>3201</v>
      </c>
      <c r="D25" s="792">
        <v>37770.221685434102</v>
      </c>
      <c r="E25" s="898">
        <v>37770</v>
      </c>
      <c r="F25" s="890">
        <v>418</v>
      </c>
      <c r="G25" s="264" t="s">
        <v>3676</v>
      </c>
    </row>
    <row r="26" spans="1:7" x14ac:dyDescent="0.25">
      <c r="A26" s="735" t="s">
        <v>3202</v>
      </c>
      <c r="B26" s="383" t="s">
        <v>1015</v>
      </c>
      <c r="C26" s="336" t="s">
        <v>3203</v>
      </c>
      <c r="D26" s="792">
        <v>2773.15692820811</v>
      </c>
      <c r="E26" s="898">
        <v>2773</v>
      </c>
      <c r="F26" s="890">
        <v>155</v>
      </c>
    </row>
    <row r="27" spans="1:7" x14ac:dyDescent="0.25">
      <c r="A27" s="735" t="s">
        <v>3204</v>
      </c>
      <c r="B27" s="383"/>
      <c r="C27" s="336"/>
      <c r="D27" s="792" t="s">
        <v>3675</v>
      </c>
      <c r="E27" s="898" t="s">
        <v>3675</v>
      </c>
      <c r="F27" s="890" t="s">
        <v>3675</v>
      </c>
    </row>
    <row r="28" spans="1:7" x14ac:dyDescent="0.25">
      <c r="A28" s="735" t="s">
        <v>3205</v>
      </c>
      <c r="B28" s="383" t="s">
        <v>1015</v>
      </c>
      <c r="C28" s="336" t="s">
        <v>3206</v>
      </c>
      <c r="D28" s="792">
        <v>1428.6320035262299</v>
      </c>
      <c r="E28" s="898">
        <v>1429</v>
      </c>
      <c r="F28" s="890">
        <v>107</v>
      </c>
    </row>
    <row r="29" spans="1:7" x14ac:dyDescent="0.25">
      <c r="A29" s="735" t="s">
        <v>3207</v>
      </c>
      <c r="B29" s="383" t="s">
        <v>1015</v>
      </c>
      <c r="C29" s="336" t="s">
        <v>3208</v>
      </c>
      <c r="D29" s="792">
        <v>581.32037281032001</v>
      </c>
      <c r="E29" s="898">
        <v>581</v>
      </c>
      <c r="F29" s="890">
        <v>64</v>
      </c>
    </row>
    <row r="30" spans="1:7" x14ac:dyDescent="0.25">
      <c r="A30" s="735" t="s">
        <v>3209</v>
      </c>
      <c r="B30" s="383" t="s">
        <v>1015</v>
      </c>
      <c r="C30" s="336" t="s">
        <v>3210</v>
      </c>
      <c r="D30" s="792">
        <v>659.08232175413104</v>
      </c>
      <c r="E30" s="898">
        <v>659</v>
      </c>
      <c r="F30" s="890">
        <v>74</v>
      </c>
    </row>
    <row r="31" spans="1:7" s="727" customFormat="1" x14ac:dyDescent="0.25">
      <c r="A31" s="735" t="s">
        <v>3211</v>
      </c>
      <c r="B31" s="383" t="s">
        <v>1015</v>
      </c>
      <c r="C31" s="336" t="s">
        <v>3212</v>
      </c>
      <c r="D31" s="792">
        <v>104.122230117425</v>
      </c>
      <c r="E31" s="898">
        <v>104</v>
      </c>
      <c r="F31" s="890">
        <v>29</v>
      </c>
    </row>
    <row r="32" spans="1:7" x14ac:dyDescent="0.25">
      <c r="A32" s="735" t="s">
        <v>3213</v>
      </c>
      <c r="B32" s="383" t="s">
        <v>1015</v>
      </c>
      <c r="C32" s="336" t="s">
        <v>879</v>
      </c>
      <c r="D32" s="792">
        <v>1961.13181421541</v>
      </c>
      <c r="E32" s="898">
        <v>1961</v>
      </c>
      <c r="F32" s="890">
        <v>112</v>
      </c>
    </row>
    <row r="33" spans="1:7" x14ac:dyDescent="0.25">
      <c r="A33" s="735" t="s">
        <v>81</v>
      </c>
      <c r="B33" s="383" t="s">
        <v>1015</v>
      </c>
      <c r="C33" s="336" t="s">
        <v>3214</v>
      </c>
      <c r="D33" s="792">
        <v>1488.6185394520801</v>
      </c>
      <c r="E33" s="898">
        <v>1489</v>
      </c>
      <c r="F33" s="890">
        <v>125</v>
      </c>
    </row>
    <row r="34" spans="1:7" x14ac:dyDescent="0.25">
      <c r="A34" s="735" t="s">
        <v>991</v>
      </c>
      <c r="B34" s="733"/>
      <c r="C34" s="336"/>
      <c r="D34" s="792" t="s">
        <v>3675</v>
      </c>
      <c r="E34" s="898" t="s">
        <v>3675</v>
      </c>
      <c r="F34" s="890" t="s">
        <v>3675</v>
      </c>
    </row>
    <row r="35" spans="1:7" ht="19.5" x14ac:dyDescent="0.3">
      <c r="A35" s="736" t="s">
        <v>3522</v>
      </c>
      <c r="B35" s="619"/>
      <c r="C35" s="336"/>
      <c r="D35" s="792" t="s">
        <v>3675</v>
      </c>
      <c r="E35" s="898" t="s">
        <v>3675</v>
      </c>
      <c r="F35" s="890" t="s">
        <v>3675</v>
      </c>
    </row>
    <row r="36" spans="1:7" x14ac:dyDescent="0.25">
      <c r="A36" s="735" t="s">
        <v>991</v>
      </c>
      <c r="B36" s="733"/>
      <c r="C36" s="336"/>
      <c r="D36" s="792" t="s">
        <v>3675</v>
      </c>
      <c r="E36" s="898" t="s">
        <v>3675</v>
      </c>
      <c r="F36" s="890" t="s">
        <v>3675</v>
      </c>
    </row>
    <row r="37" spans="1:7" x14ac:dyDescent="0.25">
      <c r="A37" s="735" t="s">
        <v>3215</v>
      </c>
      <c r="B37" s="733"/>
      <c r="C37" s="336"/>
      <c r="D37" s="792" t="s">
        <v>3675</v>
      </c>
      <c r="E37" s="898" t="s">
        <v>3675</v>
      </c>
      <c r="F37" s="890" t="s">
        <v>3675</v>
      </c>
    </row>
    <row r="38" spans="1:7" x14ac:dyDescent="0.25">
      <c r="A38" s="735" t="s">
        <v>3185</v>
      </c>
      <c r="B38" s="383" t="s">
        <v>1015</v>
      </c>
      <c r="C38" s="336" t="s">
        <v>3216</v>
      </c>
      <c r="D38" s="792">
        <v>805.51428077093897</v>
      </c>
      <c r="E38" s="898">
        <v>806</v>
      </c>
      <c r="F38" s="890">
        <v>78</v>
      </c>
    </row>
    <row r="39" spans="1:7" x14ac:dyDescent="0.25">
      <c r="A39" s="735" t="s">
        <v>3217</v>
      </c>
      <c r="B39" s="383"/>
      <c r="C39" s="336"/>
      <c r="D39" s="792" t="s">
        <v>3675</v>
      </c>
      <c r="E39" s="898" t="s">
        <v>3675</v>
      </c>
      <c r="F39" s="890" t="s">
        <v>3675</v>
      </c>
    </row>
    <row r="40" spans="1:7" x14ac:dyDescent="0.25">
      <c r="A40" s="735" t="s">
        <v>3218</v>
      </c>
      <c r="B40" s="383" t="s">
        <v>1015</v>
      </c>
      <c r="C40" s="336" t="s">
        <v>3219</v>
      </c>
      <c r="D40" s="792" t="s">
        <v>3677</v>
      </c>
      <c r="E40" s="898" t="s">
        <v>68</v>
      </c>
      <c r="F40" s="890" t="s">
        <v>68</v>
      </c>
      <c r="G40" s="795" t="s">
        <v>3678</v>
      </c>
    </row>
    <row r="41" spans="1:7" x14ac:dyDescent="0.25">
      <c r="A41" s="735" t="s">
        <v>3220</v>
      </c>
      <c r="B41" s="383" t="s">
        <v>1015</v>
      </c>
      <c r="C41" s="336" t="s">
        <v>3221</v>
      </c>
      <c r="D41" s="792" t="s">
        <v>3677</v>
      </c>
      <c r="E41" s="898" t="s">
        <v>68</v>
      </c>
      <c r="F41" s="890" t="s">
        <v>68</v>
      </c>
      <c r="G41" s="795" t="s">
        <v>3678</v>
      </c>
    </row>
    <row r="42" spans="1:7" ht="15" customHeight="1" x14ac:dyDescent="0.25">
      <c r="A42" s="735" t="s">
        <v>3222</v>
      </c>
      <c r="B42" s="383" t="s">
        <v>1015</v>
      </c>
      <c r="C42" s="336" t="s">
        <v>3223</v>
      </c>
      <c r="D42" s="792" t="s">
        <v>3677</v>
      </c>
      <c r="E42" s="898" t="s">
        <v>68</v>
      </c>
      <c r="F42" s="890" t="s">
        <v>68</v>
      </c>
      <c r="G42" s="795" t="s">
        <v>3678</v>
      </c>
    </row>
    <row r="43" spans="1:7" x14ac:dyDescent="0.25">
      <c r="A43" s="735" t="s">
        <v>3224</v>
      </c>
      <c r="B43" s="383" t="s">
        <v>1015</v>
      </c>
      <c r="C43" s="336" t="s">
        <v>3225</v>
      </c>
      <c r="D43" s="792" t="s">
        <v>3677</v>
      </c>
      <c r="E43" s="898" t="s">
        <v>68</v>
      </c>
      <c r="F43" s="890" t="s">
        <v>68</v>
      </c>
      <c r="G43" s="795" t="s">
        <v>3678</v>
      </c>
    </row>
    <row r="44" spans="1:7" x14ac:dyDescent="0.25">
      <c r="A44" s="735" t="s">
        <v>3226</v>
      </c>
      <c r="B44" s="383" t="s">
        <v>1015</v>
      </c>
      <c r="C44" s="336" t="s">
        <v>3227</v>
      </c>
      <c r="D44" s="792" t="s">
        <v>3677</v>
      </c>
      <c r="E44" s="898" t="s">
        <v>68</v>
      </c>
      <c r="F44" s="890" t="s">
        <v>68</v>
      </c>
      <c r="G44" s="795" t="s">
        <v>3678</v>
      </c>
    </row>
    <row r="45" spans="1:7" x14ac:dyDescent="0.25">
      <c r="A45" s="735" t="s">
        <v>3228</v>
      </c>
      <c r="B45" s="383" t="s">
        <v>1015</v>
      </c>
      <c r="C45" s="336" t="s">
        <v>3229</v>
      </c>
      <c r="D45" s="792" t="s">
        <v>3677</v>
      </c>
      <c r="E45" s="898" t="s">
        <v>68</v>
      </c>
      <c r="F45" s="890" t="s">
        <v>68</v>
      </c>
      <c r="G45" s="795" t="s">
        <v>3678</v>
      </c>
    </row>
    <row r="46" spans="1:7" s="727" customFormat="1" x14ac:dyDescent="0.25">
      <c r="A46" s="735" t="s">
        <v>3192</v>
      </c>
      <c r="B46" s="383" t="s">
        <v>1015</v>
      </c>
      <c r="C46" s="336" t="s">
        <v>3230</v>
      </c>
      <c r="D46" s="792" t="s">
        <v>3677</v>
      </c>
      <c r="E46" s="898" t="s">
        <v>3701</v>
      </c>
      <c r="F46" s="890" t="s">
        <v>3701</v>
      </c>
      <c r="G46" s="795" t="s">
        <v>3678</v>
      </c>
    </row>
    <row r="47" spans="1:7" x14ac:dyDescent="0.25">
      <c r="A47" s="735" t="s">
        <v>3231</v>
      </c>
      <c r="B47" s="383"/>
      <c r="C47" s="336"/>
      <c r="D47" s="792"/>
      <c r="E47" s="898" t="s">
        <v>3675</v>
      </c>
      <c r="F47" s="890" t="s">
        <v>3675</v>
      </c>
    </row>
    <row r="48" spans="1:7" x14ac:dyDescent="0.25">
      <c r="A48" s="735" t="s">
        <v>3188</v>
      </c>
      <c r="B48" s="383" t="s">
        <v>1015</v>
      </c>
      <c r="C48" s="336" t="s">
        <v>3232</v>
      </c>
      <c r="D48" s="792">
        <v>161.83124995020799</v>
      </c>
      <c r="E48" s="898">
        <v>162</v>
      </c>
      <c r="F48" s="890">
        <v>35</v>
      </c>
    </row>
    <row r="49" spans="1:7" x14ac:dyDescent="0.25">
      <c r="A49" s="735" t="s">
        <v>3190</v>
      </c>
      <c r="B49" s="383" t="s">
        <v>1015</v>
      </c>
      <c r="C49" s="336" t="s">
        <v>3233</v>
      </c>
      <c r="D49" s="792">
        <v>642.68626849447298</v>
      </c>
      <c r="E49" s="898">
        <v>643</v>
      </c>
      <c r="F49" s="890">
        <v>70</v>
      </c>
    </row>
    <row r="50" spans="1:7" x14ac:dyDescent="0.25">
      <c r="A50" s="735" t="s">
        <v>3192</v>
      </c>
      <c r="B50" s="383" t="s">
        <v>1015</v>
      </c>
      <c r="C50" s="336" t="s">
        <v>3234</v>
      </c>
      <c r="D50" s="792">
        <v>0.99676232625781003</v>
      </c>
      <c r="E50" s="898">
        <v>1</v>
      </c>
      <c r="F50" s="890">
        <v>1</v>
      </c>
    </row>
    <row r="51" spans="1:7" x14ac:dyDescent="0.25">
      <c r="A51" s="735" t="s">
        <v>3194</v>
      </c>
      <c r="B51" s="734" t="s">
        <v>1015</v>
      </c>
      <c r="C51" s="732" t="s">
        <v>3235</v>
      </c>
      <c r="D51" s="792">
        <v>41697.246124560203</v>
      </c>
      <c r="E51" s="898">
        <v>41700</v>
      </c>
      <c r="F51" s="890">
        <v>429</v>
      </c>
      <c r="G51" s="264" t="s">
        <v>3676</v>
      </c>
    </row>
    <row r="52" spans="1:7" x14ac:dyDescent="0.25">
      <c r="A52" s="735" t="s">
        <v>3196</v>
      </c>
      <c r="B52" s="383" t="s">
        <v>1015</v>
      </c>
      <c r="C52" s="336" t="s">
        <v>3236</v>
      </c>
      <c r="D52" s="792">
        <v>1490.36856197871</v>
      </c>
      <c r="E52" s="898">
        <v>1490</v>
      </c>
      <c r="F52" s="890">
        <v>128</v>
      </c>
    </row>
    <row r="53" spans="1:7" x14ac:dyDescent="0.25">
      <c r="A53" s="735" t="s">
        <v>991</v>
      </c>
      <c r="B53" s="383"/>
      <c r="C53" s="336"/>
      <c r="D53" s="792" t="s">
        <v>3675</v>
      </c>
      <c r="E53" s="898" t="s">
        <v>3675</v>
      </c>
      <c r="F53" s="890" t="s">
        <v>3675</v>
      </c>
    </row>
    <row r="54" spans="1:7" ht="15" customHeight="1" x14ac:dyDescent="0.3">
      <c r="A54" s="735" t="s">
        <v>3523</v>
      </c>
      <c r="B54" s="383"/>
      <c r="C54" s="336"/>
      <c r="D54" s="792" t="s">
        <v>3675</v>
      </c>
      <c r="E54" s="898" t="s">
        <v>3675</v>
      </c>
      <c r="F54" s="890" t="s">
        <v>3675</v>
      </c>
    </row>
    <row r="55" spans="1:7" x14ac:dyDescent="0.25">
      <c r="A55" s="735" t="s">
        <v>3237</v>
      </c>
      <c r="B55" s="383" t="s">
        <v>1015</v>
      </c>
      <c r="C55" s="336" t="s">
        <v>3238</v>
      </c>
      <c r="D55" s="792">
        <v>307.67461181733398</v>
      </c>
      <c r="E55" s="898">
        <v>308</v>
      </c>
      <c r="F55" s="890">
        <v>43</v>
      </c>
    </row>
    <row r="56" spans="1:7" x14ac:dyDescent="0.25">
      <c r="A56" s="735" t="s">
        <v>3239</v>
      </c>
      <c r="B56" s="383" t="s">
        <v>1015</v>
      </c>
      <c r="C56" s="336" t="s">
        <v>3240</v>
      </c>
      <c r="D56" s="792">
        <v>2980.3122216844699</v>
      </c>
      <c r="E56" s="898">
        <v>2980</v>
      </c>
      <c r="F56" s="890">
        <v>164</v>
      </c>
    </row>
    <row r="57" spans="1:7" x14ac:dyDescent="0.25">
      <c r="A57" s="735" t="s">
        <v>3241</v>
      </c>
      <c r="B57" s="383" t="s">
        <v>1015</v>
      </c>
      <c r="C57" s="336" t="s">
        <v>3242</v>
      </c>
      <c r="D57" s="792">
        <v>39183.304688627002</v>
      </c>
      <c r="E57" s="898">
        <v>39180</v>
      </c>
      <c r="F57" s="890">
        <v>430</v>
      </c>
      <c r="G57" s="264" t="s">
        <v>3676</v>
      </c>
    </row>
    <row r="58" spans="1:7" x14ac:dyDescent="0.25">
      <c r="A58" s="735" t="s">
        <v>3196</v>
      </c>
      <c r="B58" s="383" t="s">
        <v>1015</v>
      </c>
      <c r="C58" s="336" t="s">
        <v>3243</v>
      </c>
      <c r="D58" s="792">
        <v>1521.83744518103</v>
      </c>
      <c r="E58" s="898">
        <v>1522</v>
      </c>
      <c r="F58" s="890">
        <v>129</v>
      </c>
    </row>
    <row r="59" spans="1:7" x14ac:dyDescent="0.25">
      <c r="A59" s="735" t="s">
        <v>991</v>
      </c>
      <c r="B59" s="383"/>
      <c r="C59" s="336"/>
      <c r="D59" s="792" t="s">
        <v>3675</v>
      </c>
      <c r="E59" s="898" t="s">
        <v>3675</v>
      </c>
      <c r="F59" s="890" t="s">
        <v>3675</v>
      </c>
    </row>
    <row r="60" spans="1:7" ht="15" customHeight="1" x14ac:dyDescent="0.3">
      <c r="A60" s="735" t="s">
        <v>3524</v>
      </c>
      <c r="B60" s="383"/>
      <c r="C60" s="336"/>
      <c r="D60" s="792" t="s">
        <v>3675</v>
      </c>
      <c r="E60" s="898" t="s">
        <v>3675</v>
      </c>
      <c r="F60" s="890" t="s">
        <v>3675</v>
      </c>
    </row>
    <row r="61" spans="1:7" x14ac:dyDescent="0.25">
      <c r="A61" s="735" t="s">
        <v>3244</v>
      </c>
      <c r="B61" s="383" t="s">
        <v>1015</v>
      </c>
      <c r="C61" s="336" t="s">
        <v>3245</v>
      </c>
      <c r="D61" s="792">
        <v>24943.667673593602</v>
      </c>
      <c r="E61" s="898">
        <v>24940</v>
      </c>
      <c r="F61" s="890">
        <v>416</v>
      </c>
      <c r="G61" s="264" t="s">
        <v>3676</v>
      </c>
    </row>
    <row r="62" spans="1:7" x14ac:dyDescent="0.25">
      <c r="A62" s="735" t="s">
        <v>3246</v>
      </c>
      <c r="B62" s="383" t="s">
        <v>1015</v>
      </c>
      <c r="C62" s="336" t="s">
        <v>3247</v>
      </c>
      <c r="D62" s="792">
        <v>10560.441316443699</v>
      </c>
      <c r="E62" s="898">
        <v>10560</v>
      </c>
      <c r="F62" s="890">
        <v>250</v>
      </c>
      <c r="G62" s="264" t="s">
        <v>3676</v>
      </c>
    </row>
    <row r="63" spans="1:7" x14ac:dyDescent="0.25">
      <c r="A63" s="735" t="s">
        <v>3248</v>
      </c>
      <c r="B63" s="383" t="s">
        <v>1015</v>
      </c>
      <c r="C63" s="336" t="s">
        <v>3249</v>
      </c>
      <c r="D63" s="792">
        <v>3624.2477138906902</v>
      </c>
      <c r="E63" s="898">
        <v>3624</v>
      </c>
      <c r="F63" s="890">
        <v>164</v>
      </c>
    </row>
    <row r="64" spans="1:7" ht="15" customHeight="1" x14ac:dyDescent="0.25">
      <c r="A64" s="735" t="s">
        <v>3250</v>
      </c>
      <c r="B64" s="383" t="s">
        <v>1015</v>
      </c>
      <c r="C64" s="336" t="s">
        <v>3251</v>
      </c>
      <c r="D64" s="792">
        <v>810.48653036190603</v>
      </c>
      <c r="E64" s="898">
        <v>810</v>
      </c>
      <c r="F64" s="890">
        <v>92</v>
      </c>
    </row>
    <row r="65" spans="1:7" x14ac:dyDescent="0.25">
      <c r="A65" s="735" t="s">
        <v>3252</v>
      </c>
      <c r="B65" s="383" t="s">
        <v>1015</v>
      </c>
      <c r="C65" s="336" t="s">
        <v>3253</v>
      </c>
      <c r="D65" s="792">
        <v>1337.5822039229199</v>
      </c>
      <c r="E65" s="898">
        <v>1338</v>
      </c>
      <c r="F65" s="890">
        <v>106</v>
      </c>
    </row>
    <row r="66" spans="1:7" x14ac:dyDescent="0.25">
      <c r="A66" s="735" t="s">
        <v>3196</v>
      </c>
      <c r="B66" s="383" t="s">
        <v>1015</v>
      </c>
      <c r="C66" s="336" t="s">
        <v>3254</v>
      </c>
      <c r="D66" s="792">
        <v>2716.7035290970898</v>
      </c>
      <c r="E66" s="898">
        <v>2717</v>
      </c>
      <c r="F66" s="890">
        <v>158</v>
      </c>
    </row>
    <row r="67" spans="1:7" x14ac:dyDescent="0.25">
      <c r="A67" s="735" t="s">
        <v>991</v>
      </c>
      <c r="B67" s="383"/>
      <c r="C67" s="336"/>
      <c r="D67" s="336"/>
      <c r="E67" s="898" t="s">
        <v>3675</v>
      </c>
      <c r="F67" s="890" t="s">
        <v>3675</v>
      </c>
    </row>
    <row r="68" spans="1:7" ht="19.5" x14ac:dyDescent="0.3">
      <c r="A68" s="739" t="s">
        <v>3525</v>
      </c>
      <c r="B68" s="383"/>
      <c r="C68" s="336"/>
      <c r="D68" s="336"/>
      <c r="E68" s="898" t="s">
        <v>3675</v>
      </c>
      <c r="F68" s="890" t="s">
        <v>3675</v>
      </c>
    </row>
    <row r="69" spans="1:7" x14ac:dyDescent="0.25">
      <c r="A69" s="735" t="s">
        <v>991</v>
      </c>
      <c r="B69" s="383"/>
      <c r="C69" s="336"/>
      <c r="D69" s="336"/>
      <c r="E69" s="898" t="s">
        <v>3675</v>
      </c>
      <c r="F69" s="890" t="s">
        <v>3675</v>
      </c>
    </row>
    <row r="70" spans="1:7" ht="15.75" x14ac:dyDescent="0.3">
      <c r="A70" s="736" t="s">
        <v>3013</v>
      </c>
      <c r="B70" s="383" t="s">
        <v>1015</v>
      </c>
      <c r="C70" s="336" t="s">
        <v>3255</v>
      </c>
      <c r="D70" s="792" t="s">
        <v>3677</v>
      </c>
      <c r="E70" s="898">
        <v>45840</v>
      </c>
      <c r="F70" s="890">
        <v>487</v>
      </c>
      <c r="G70" s="711" t="s">
        <v>3703</v>
      </c>
    </row>
    <row r="71" spans="1:7" x14ac:dyDescent="0.25">
      <c r="A71" s="735" t="s">
        <v>991</v>
      </c>
      <c r="B71" s="383"/>
      <c r="C71" s="336"/>
      <c r="D71" s="336"/>
      <c r="E71" s="898" t="s">
        <v>3675</v>
      </c>
      <c r="F71" s="890" t="s">
        <v>3675</v>
      </c>
    </row>
    <row r="72" spans="1:7" ht="19.5" x14ac:dyDescent="0.3">
      <c r="A72" s="736" t="s">
        <v>3526</v>
      </c>
      <c r="B72" s="383"/>
      <c r="C72" s="336"/>
      <c r="D72" s="336"/>
      <c r="E72" s="898" t="s">
        <v>3675</v>
      </c>
      <c r="F72" s="890" t="s">
        <v>3675</v>
      </c>
    </row>
    <row r="73" spans="1:7" x14ac:dyDescent="0.25">
      <c r="A73" s="735" t="s">
        <v>991</v>
      </c>
      <c r="B73" s="383"/>
      <c r="C73" s="336"/>
      <c r="D73" s="336"/>
      <c r="E73" s="898" t="s">
        <v>3675</v>
      </c>
      <c r="F73" s="890" t="s">
        <v>3675</v>
      </c>
    </row>
    <row r="74" spans="1:7" x14ac:dyDescent="0.25">
      <c r="A74" s="735" t="s">
        <v>3256</v>
      </c>
      <c r="B74" s="383" t="s">
        <v>1015</v>
      </c>
      <c r="C74" s="336" t="s">
        <v>3257</v>
      </c>
      <c r="D74" s="792" t="s">
        <v>3677</v>
      </c>
      <c r="E74" s="898">
        <v>42960</v>
      </c>
      <c r="F74" s="890">
        <v>503</v>
      </c>
      <c r="G74" s="711" t="s">
        <v>3703</v>
      </c>
    </row>
    <row r="75" spans="1:7" x14ac:dyDescent="0.25">
      <c r="A75" s="735" t="s">
        <v>3258</v>
      </c>
      <c r="B75" s="383" t="s">
        <v>1015</v>
      </c>
      <c r="C75" s="336" t="s">
        <v>3259</v>
      </c>
      <c r="D75" s="792" t="s">
        <v>3677</v>
      </c>
      <c r="E75" s="898">
        <v>1920</v>
      </c>
      <c r="F75" s="890">
        <v>140</v>
      </c>
      <c r="G75" s="711" t="s">
        <v>3703</v>
      </c>
    </row>
    <row r="76" spans="1:7" x14ac:dyDescent="0.25">
      <c r="A76" s="735" t="s">
        <v>3260</v>
      </c>
      <c r="B76" s="383"/>
      <c r="C76" s="336"/>
      <c r="D76" s="336"/>
      <c r="E76" s="898" t="s">
        <v>3675</v>
      </c>
      <c r="F76" s="890" t="s">
        <v>3675</v>
      </c>
    </row>
    <row r="77" spans="1:7" x14ac:dyDescent="0.25">
      <c r="A77" s="735" t="s">
        <v>3205</v>
      </c>
      <c r="B77" s="383" t="s">
        <v>1015</v>
      </c>
      <c r="C77" s="336" t="s">
        <v>3261</v>
      </c>
      <c r="D77" s="792" t="s">
        <v>3677</v>
      </c>
      <c r="E77" s="898">
        <v>1005</v>
      </c>
      <c r="F77" s="890">
        <v>94</v>
      </c>
      <c r="G77" s="711" t="s">
        <v>3703</v>
      </c>
    </row>
    <row r="78" spans="1:7" x14ac:dyDescent="0.25">
      <c r="A78" s="735" t="s">
        <v>3207</v>
      </c>
      <c r="B78" s="383" t="s">
        <v>1015</v>
      </c>
      <c r="C78" s="336" t="s">
        <v>3262</v>
      </c>
      <c r="D78" s="792" t="s">
        <v>3677</v>
      </c>
      <c r="E78" s="898">
        <v>375</v>
      </c>
      <c r="F78" s="890">
        <v>51</v>
      </c>
      <c r="G78" s="711" t="s">
        <v>3703</v>
      </c>
    </row>
    <row r="79" spans="1:7" x14ac:dyDescent="0.25">
      <c r="A79" s="735" t="s">
        <v>3209</v>
      </c>
      <c r="B79" s="383" t="s">
        <v>1015</v>
      </c>
      <c r="C79" s="336" t="s">
        <v>3263</v>
      </c>
      <c r="D79" s="792" t="s">
        <v>3677</v>
      </c>
      <c r="E79" s="898">
        <v>388</v>
      </c>
      <c r="F79" s="890">
        <v>64</v>
      </c>
      <c r="G79" s="711" t="s">
        <v>3703</v>
      </c>
    </row>
    <row r="80" spans="1:7" x14ac:dyDescent="0.25">
      <c r="A80" s="735" t="s">
        <v>3211</v>
      </c>
      <c r="B80" s="383" t="s">
        <v>1015</v>
      </c>
      <c r="C80" s="382" t="s">
        <v>3264</v>
      </c>
      <c r="D80" s="792" t="s">
        <v>3677</v>
      </c>
      <c r="E80" s="898">
        <v>152</v>
      </c>
      <c r="F80" s="890">
        <v>29</v>
      </c>
      <c r="G80" s="711" t="s">
        <v>3703</v>
      </c>
    </row>
    <row r="81" spans="1:7" x14ac:dyDescent="0.25">
      <c r="A81" s="735" t="s">
        <v>81</v>
      </c>
      <c r="B81" s="383" t="s">
        <v>1015</v>
      </c>
      <c r="C81" s="382" t="s">
        <v>3265</v>
      </c>
      <c r="D81" s="792" t="s">
        <v>3677</v>
      </c>
      <c r="E81" s="898">
        <v>960</v>
      </c>
      <c r="F81" s="890">
        <v>94</v>
      </c>
      <c r="G81" s="711" t="s">
        <v>3703</v>
      </c>
    </row>
    <row r="82" spans="1:7" x14ac:dyDescent="0.25">
      <c r="A82" s="735" t="s">
        <v>991</v>
      </c>
      <c r="B82" s="383"/>
      <c r="C82" s="336"/>
      <c r="D82" s="336"/>
      <c r="E82" s="898" t="s">
        <v>3675</v>
      </c>
      <c r="F82" s="890" t="s">
        <v>3675</v>
      </c>
    </row>
    <row r="83" spans="1:7" ht="15.75" x14ac:dyDescent="0.3">
      <c r="A83" s="736" t="s">
        <v>3266</v>
      </c>
      <c r="B83" s="383"/>
      <c r="C83" s="336"/>
      <c r="D83" s="336"/>
      <c r="E83" s="898" t="s">
        <v>3675</v>
      </c>
      <c r="F83" s="890" t="s">
        <v>3675</v>
      </c>
    </row>
    <row r="84" spans="1:7" x14ac:dyDescent="0.25">
      <c r="A84" s="735" t="s">
        <v>991</v>
      </c>
      <c r="B84" s="383"/>
      <c r="C84" s="336"/>
      <c r="D84" s="336"/>
      <c r="E84" s="898" t="s">
        <v>3675</v>
      </c>
      <c r="F84" s="890" t="s">
        <v>3675</v>
      </c>
    </row>
    <row r="85" spans="1:7" x14ac:dyDescent="0.25">
      <c r="A85" s="735" t="s">
        <v>3267</v>
      </c>
      <c r="B85" s="383" t="s">
        <v>1015</v>
      </c>
      <c r="C85" s="336" t="s">
        <v>3268</v>
      </c>
      <c r="D85" s="792" t="s">
        <v>3677</v>
      </c>
      <c r="E85" s="898">
        <v>289</v>
      </c>
      <c r="F85" s="890">
        <v>44</v>
      </c>
      <c r="G85" s="711" t="s">
        <v>3703</v>
      </c>
    </row>
    <row r="86" spans="1:7" x14ac:dyDescent="0.25">
      <c r="A86" s="735" t="s">
        <v>3269</v>
      </c>
      <c r="B86" s="383" t="s">
        <v>1015</v>
      </c>
      <c r="C86" s="336" t="s">
        <v>3270</v>
      </c>
      <c r="D86" s="792" t="s">
        <v>3677</v>
      </c>
      <c r="E86" s="898" t="s">
        <v>68</v>
      </c>
      <c r="F86" s="890" t="s">
        <v>68</v>
      </c>
      <c r="G86" s="711" t="s">
        <v>3703</v>
      </c>
    </row>
    <row r="87" spans="1:7" x14ac:dyDescent="0.25">
      <c r="A87" s="735" t="s">
        <v>3271</v>
      </c>
      <c r="B87" s="383" t="s">
        <v>1015</v>
      </c>
      <c r="C87" s="336" t="s">
        <v>3272</v>
      </c>
      <c r="D87" s="792" t="s">
        <v>3677</v>
      </c>
      <c r="E87" s="898" t="s">
        <v>68</v>
      </c>
      <c r="F87" s="890" t="s">
        <v>68</v>
      </c>
      <c r="G87" s="711" t="s">
        <v>3703</v>
      </c>
    </row>
    <row r="88" spans="1:7" x14ac:dyDescent="0.25">
      <c r="A88" s="735" t="s">
        <v>3196</v>
      </c>
      <c r="B88" s="383" t="s">
        <v>1015</v>
      </c>
      <c r="C88" s="336" t="s">
        <v>3273</v>
      </c>
      <c r="D88" s="792" t="s">
        <v>3677</v>
      </c>
      <c r="E88" s="898" t="s">
        <v>68</v>
      </c>
      <c r="F88" s="890" t="s">
        <v>68</v>
      </c>
      <c r="G88" s="711" t="s">
        <v>3703</v>
      </c>
    </row>
    <row r="89" spans="1:7" x14ac:dyDescent="0.25">
      <c r="A89" s="735" t="s">
        <v>3274</v>
      </c>
      <c r="B89" s="383" t="s">
        <v>1015</v>
      </c>
      <c r="C89" s="336" t="s">
        <v>3275</v>
      </c>
      <c r="D89" s="792" t="s">
        <v>3677</v>
      </c>
      <c r="E89" s="898">
        <v>44600</v>
      </c>
      <c r="F89" s="890">
        <v>515</v>
      </c>
      <c r="G89" s="711" t="s">
        <v>3703</v>
      </c>
    </row>
    <row r="90" spans="1:7" x14ac:dyDescent="0.25">
      <c r="A90" s="735" t="s">
        <v>81</v>
      </c>
      <c r="B90" s="383" t="s">
        <v>1015</v>
      </c>
      <c r="C90" s="336" t="s">
        <v>3276</v>
      </c>
      <c r="D90" s="792" t="s">
        <v>3677</v>
      </c>
      <c r="E90" s="898">
        <v>952</v>
      </c>
      <c r="F90" s="890">
        <v>91</v>
      </c>
      <c r="G90" s="711" t="s">
        <v>3703</v>
      </c>
    </row>
    <row r="91" spans="1:7" x14ac:dyDescent="0.25">
      <c r="A91" s="735" t="s">
        <v>991</v>
      </c>
      <c r="B91" s="383"/>
      <c r="C91" s="336"/>
      <c r="D91" s="336"/>
      <c r="E91" s="898" t="s">
        <v>3675</v>
      </c>
      <c r="F91" s="890" t="s">
        <v>3675</v>
      </c>
    </row>
    <row r="92" spans="1:7" ht="15" customHeight="1" x14ac:dyDescent="0.25">
      <c r="A92" s="735" t="s">
        <v>3277</v>
      </c>
      <c r="B92" s="383"/>
      <c r="C92" s="336"/>
      <c r="D92" s="336"/>
      <c r="E92" s="898" t="s">
        <v>3675</v>
      </c>
      <c r="F92" s="890" t="s">
        <v>3675</v>
      </c>
    </row>
    <row r="93" spans="1:7" x14ac:dyDescent="0.25">
      <c r="A93" s="735" t="s">
        <v>3237</v>
      </c>
      <c r="B93" s="383" t="s">
        <v>1015</v>
      </c>
      <c r="C93" s="336" t="s">
        <v>3278</v>
      </c>
      <c r="D93" s="792" t="s">
        <v>3677</v>
      </c>
      <c r="E93" s="898">
        <v>168</v>
      </c>
      <c r="F93" s="890">
        <v>42</v>
      </c>
      <c r="G93" s="711" t="s">
        <v>3703</v>
      </c>
    </row>
    <row r="94" spans="1:7" x14ac:dyDescent="0.25">
      <c r="A94" s="735" t="s">
        <v>3239</v>
      </c>
      <c r="B94" s="383" t="s">
        <v>1015</v>
      </c>
      <c r="C94" s="336" t="s">
        <v>3279</v>
      </c>
      <c r="D94" s="792" t="s">
        <v>3677</v>
      </c>
      <c r="E94" s="898">
        <v>2522</v>
      </c>
      <c r="F94" s="890">
        <v>139</v>
      </c>
      <c r="G94" s="711" t="s">
        <v>3703</v>
      </c>
    </row>
    <row r="95" spans="1:7" x14ac:dyDescent="0.25">
      <c r="A95" s="735" t="s">
        <v>3241</v>
      </c>
      <c r="B95" s="383" t="s">
        <v>1015</v>
      </c>
      <c r="C95" s="336" t="s">
        <v>3280</v>
      </c>
      <c r="D95" s="792" t="s">
        <v>3677</v>
      </c>
      <c r="E95" s="898">
        <v>42200</v>
      </c>
      <c r="F95" s="890">
        <v>516</v>
      </c>
      <c r="G95" s="711" t="s">
        <v>3703</v>
      </c>
    </row>
    <row r="96" spans="1:7" x14ac:dyDescent="0.25">
      <c r="A96" s="735" t="s">
        <v>3196</v>
      </c>
      <c r="B96" s="383" t="s">
        <v>1015</v>
      </c>
      <c r="C96" s="336" t="s">
        <v>3281</v>
      </c>
      <c r="D96" s="792" t="s">
        <v>3677</v>
      </c>
      <c r="E96" s="898">
        <v>950</v>
      </c>
      <c r="F96" s="890">
        <v>94</v>
      </c>
      <c r="G96" s="711" t="s">
        <v>3703</v>
      </c>
    </row>
    <row r="97" spans="1:7" x14ac:dyDescent="0.25">
      <c r="A97" s="735" t="s">
        <v>991</v>
      </c>
      <c r="B97" s="383"/>
      <c r="C97" s="336"/>
      <c r="D97" s="336"/>
      <c r="E97" s="898" t="s">
        <v>3675</v>
      </c>
      <c r="F97" s="890" t="s">
        <v>3675</v>
      </c>
    </row>
    <row r="98" spans="1:7" ht="15" customHeight="1" x14ac:dyDescent="0.25">
      <c r="A98" s="735" t="s">
        <v>3282</v>
      </c>
      <c r="B98" s="383"/>
      <c r="C98" s="336"/>
      <c r="D98" s="336"/>
      <c r="E98" s="898" t="s">
        <v>3675</v>
      </c>
      <c r="F98" s="890" t="s">
        <v>3675</v>
      </c>
    </row>
    <row r="99" spans="1:7" x14ac:dyDescent="0.25">
      <c r="A99" s="740" t="s">
        <v>3244</v>
      </c>
      <c r="B99" s="169" t="s">
        <v>1015</v>
      </c>
      <c r="C99" s="336" t="s">
        <v>3283</v>
      </c>
      <c r="D99" s="792" t="s">
        <v>3677</v>
      </c>
      <c r="E99" s="898">
        <v>25620</v>
      </c>
      <c r="F99" s="890">
        <v>421</v>
      </c>
      <c r="G99" s="711" t="s">
        <v>3703</v>
      </c>
    </row>
    <row r="100" spans="1:7" x14ac:dyDescent="0.25">
      <c r="A100" s="740" t="s">
        <v>3246</v>
      </c>
      <c r="B100" s="169" t="s">
        <v>1015</v>
      </c>
      <c r="C100" s="336" t="s">
        <v>3284</v>
      </c>
      <c r="D100" s="792" t="s">
        <v>3677</v>
      </c>
      <c r="E100" s="898">
        <v>13950</v>
      </c>
      <c r="F100" s="890">
        <v>366</v>
      </c>
      <c r="G100" s="711" t="s">
        <v>3703</v>
      </c>
    </row>
    <row r="101" spans="1:7" x14ac:dyDescent="0.25">
      <c r="A101" s="740" t="s">
        <v>3248</v>
      </c>
      <c r="B101" s="169" t="s">
        <v>1015</v>
      </c>
      <c r="C101" s="336" t="s">
        <v>3285</v>
      </c>
      <c r="D101" s="792" t="s">
        <v>3677</v>
      </c>
      <c r="E101" s="898">
        <v>3462</v>
      </c>
      <c r="F101" s="890">
        <v>165</v>
      </c>
      <c r="G101" s="711" t="s">
        <v>3703</v>
      </c>
    </row>
    <row r="102" spans="1:7" ht="16.5" customHeight="1" x14ac:dyDescent="0.25">
      <c r="A102" s="740" t="s">
        <v>3250</v>
      </c>
      <c r="B102" s="169" t="s">
        <v>1015</v>
      </c>
      <c r="C102" s="336" t="s">
        <v>3286</v>
      </c>
      <c r="D102" s="792" t="s">
        <v>3677</v>
      </c>
      <c r="E102" s="898">
        <v>536</v>
      </c>
      <c r="F102" s="890">
        <v>78</v>
      </c>
      <c r="G102" s="711" t="s">
        <v>3703</v>
      </c>
    </row>
    <row r="103" spans="1:7" x14ac:dyDescent="0.25">
      <c r="A103" s="741" t="s">
        <v>3252</v>
      </c>
      <c r="B103" s="169" t="s">
        <v>1015</v>
      </c>
      <c r="C103" s="336" t="s">
        <v>3287</v>
      </c>
      <c r="D103" s="792" t="s">
        <v>3677</v>
      </c>
      <c r="E103" s="898">
        <v>459</v>
      </c>
      <c r="F103" s="890">
        <v>61</v>
      </c>
      <c r="G103" s="711" t="s">
        <v>3703</v>
      </c>
    </row>
    <row r="104" spans="1:7" x14ac:dyDescent="0.25">
      <c r="A104" s="742" t="s">
        <v>3196</v>
      </c>
      <c r="B104" s="728" t="s">
        <v>1015</v>
      </c>
      <c r="C104" s="352" t="s">
        <v>3288</v>
      </c>
      <c r="D104" s="793" t="s">
        <v>3677</v>
      </c>
      <c r="E104" s="899">
        <v>1809</v>
      </c>
      <c r="F104" s="891">
        <v>137</v>
      </c>
      <c r="G104" s="791" t="s">
        <v>3703</v>
      </c>
    </row>
    <row r="105" spans="1:7" ht="17.25" x14ac:dyDescent="0.25">
      <c r="A105" s="157" t="s">
        <v>3518</v>
      </c>
      <c r="B105" s="336"/>
      <c r="C105" s="336"/>
    </row>
    <row r="106" spans="1:7" ht="17.25" x14ac:dyDescent="0.25">
      <c r="A106" s="708" t="s">
        <v>3519</v>
      </c>
    </row>
    <row r="107" spans="1:7" ht="17.25" x14ac:dyDescent="0.25">
      <c r="A107" s="711" t="s">
        <v>3613</v>
      </c>
    </row>
    <row r="108" spans="1:7" ht="18" customHeight="1" x14ac:dyDescent="0.3">
      <c r="A108" s="729"/>
      <c r="B108" s="729"/>
      <c r="D108" s="730"/>
    </row>
    <row r="109" spans="1:7" s="730" customFormat="1" ht="18" customHeight="1" x14ac:dyDescent="0.3">
      <c r="B109" s="708"/>
      <c r="D109" s="711"/>
    </row>
    <row r="110" spans="1:7" ht="18" customHeight="1" x14ac:dyDescent="0.3">
      <c r="D110" s="730"/>
    </row>
    <row r="111" spans="1:7" s="730" customFormat="1" ht="18" customHeight="1" x14ac:dyDescent="0.3">
      <c r="D111" s="711"/>
    </row>
    <row r="112" spans="1:7" ht="18" customHeight="1" x14ac:dyDescent="0.25"/>
    <row r="340" ht="17.25" customHeight="1" x14ac:dyDescent="0.25"/>
  </sheetData>
  <mergeCells count="1">
    <mergeCell ref="A3:C3"/>
  </mergeCells>
  <hyperlinks>
    <hyperlink ref="A4" location="Contents!A1" display="Back to content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activeCell="A2" sqref="A2"/>
    </sheetView>
  </sheetViews>
  <sheetFormatPr defaultColWidth="9.140625" defaultRowHeight="15" x14ac:dyDescent="0.25"/>
  <cols>
    <col min="1" max="1" width="98" style="711" customWidth="1"/>
    <col min="2" max="2" width="28.7109375" style="157" customWidth="1"/>
    <col min="3" max="3" width="132.5703125" style="157" customWidth="1"/>
    <col min="4" max="4" width="16.28515625" style="157" customWidth="1"/>
    <col min="5" max="5" width="17.28515625" style="157" customWidth="1"/>
    <col min="6" max="6" width="14.28515625" style="157" customWidth="1"/>
    <col min="7" max="7" width="55" style="157" customWidth="1"/>
    <col min="8" max="16384" width="9.140625" style="157"/>
  </cols>
  <sheetData>
    <row r="1" spans="1:7" x14ac:dyDescent="0.25">
      <c r="A1" s="490" t="s">
        <v>3527</v>
      </c>
    </row>
    <row r="2" spans="1:7" ht="15.75" x14ac:dyDescent="0.3">
      <c r="A2" s="715" t="s">
        <v>3528</v>
      </c>
    </row>
    <row r="3" spans="1:7" ht="30.75" customHeight="1" x14ac:dyDescent="0.25">
      <c r="A3" s="920" t="s">
        <v>3555</v>
      </c>
      <c r="B3" s="920"/>
      <c r="C3" s="920"/>
    </row>
    <row r="4" spans="1:7" x14ac:dyDescent="0.25">
      <c r="A4" s="583" t="s">
        <v>578</v>
      </c>
      <c r="B4" s="163"/>
      <c r="C4" s="528"/>
      <c r="D4" s="163"/>
      <c r="E4" s="163"/>
      <c r="F4" s="163"/>
      <c r="G4" s="163"/>
    </row>
    <row r="5" spans="1:7" ht="60" customHeight="1" x14ac:dyDescent="0.25">
      <c r="A5" s="352" t="s">
        <v>65</v>
      </c>
      <c r="B5" s="163" t="s">
        <v>66</v>
      </c>
      <c r="C5" s="163" t="s">
        <v>67</v>
      </c>
      <c r="D5" s="163" t="s">
        <v>3671</v>
      </c>
      <c r="E5" s="645" t="s">
        <v>3748</v>
      </c>
      <c r="F5" s="645" t="s">
        <v>3749</v>
      </c>
      <c r="G5" s="584" t="s">
        <v>3672</v>
      </c>
    </row>
    <row r="6" spans="1:7" ht="14.25" customHeight="1" x14ac:dyDescent="0.25">
      <c r="A6" s="743" t="s">
        <v>3159</v>
      </c>
      <c r="B6" s="744"/>
    </row>
    <row r="7" spans="1:7" ht="15.75" x14ac:dyDescent="0.25">
      <c r="A7" s="745"/>
      <c r="B7" s="744"/>
    </row>
    <row r="8" spans="1:7" ht="15.75" x14ac:dyDescent="0.25">
      <c r="A8" s="745" t="s">
        <v>3013</v>
      </c>
      <c r="B8" s="157" t="s">
        <v>1039</v>
      </c>
      <c r="C8" s="744" t="s">
        <v>3119</v>
      </c>
      <c r="D8" s="926" t="s">
        <v>3747</v>
      </c>
      <c r="E8" s="926"/>
      <c r="F8" s="926"/>
      <c r="G8" s="926"/>
    </row>
    <row r="9" spans="1:7" x14ac:dyDescent="0.25">
      <c r="A9" s="746"/>
      <c r="C9" s="744"/>
      <c r="D9" s="926"/>
      <c r="E9" s="926"/>
      <c r="F9" s="926"/>
      <c r="G9" s="926"/>
    </row>
    <row r="10" spans="1:7" ht="15.75" x14ac:dyDescent="0.25">
      <c r="A10" s="745" t="s">
        <v>3120</v>
      </c>
      <c r="C10" s="744"/>
      <c r="D10" s="926"/>
      <c r="E10" s="926"/>
      <c r="F10" s="926"/>
      <c r="G10" s="926"/>
    </row>
    <row r="11" spans="1:7" ht="15.75" x14ac:dyDescent="0.25">
      <c r="A11" s="745"/>
      <c r="C11" s="744"/>
      <c r="D11" s="926"/>
      <c r="E11" s="926"/>
      <c r="F11" s="926"/>
      <c r="G11" s="926"/>
    </row>
    <row r="12" spans="1:7" ht="30" x14ac:dyDescent="0.25">
      <c r="A12" s="747" t="s">
        <v>3529</v>
      </c>
      <c r="B12" s="157" t="s">
        <v>1039</v>
      </c>
      <c r="C12" s="748" t="s">
        <v>3121</v>
      </c>
      <c r="D12" s="926"/>
      <c r="E12" s="926"/>
      <c r="F12" s="926"/>
      <c r="G12" s="926"/>
    </row>
    <row r="13" spans="1:7" x14ac:dyDescent="0.25">
      <c r="A13" s="749" t="s">
        <v>3122</v>
      </c>
      <c r="B13" s="157" t="s">
        <v>1039</v>
      </c>
      <c r="C13" s="750" t="s">
        <v>3123</v>
      </c>
      <c r="D13" s="926"/>
      <c r="E13" s="926"/>
      <c r="F13" s="926"/>
      <c r="G13" s="926"/>
    </row>
    <row r="14" spans="1:7" x14ac:dyDescent="0.25">
      <c r="A14" s="749" t="s">
        <v>3124</v>
      </c>
      <c r="B14" s="157" t="s">
        <v>1039</v>
      </c>
      <c r="C14" s="750" t="s">
        <v>3125</v>
      </c>
      <c r="D14" s="926"/>
      <c r="E14" s="926"/>
      <c r="F14" s="926"/>
      <c r="G14" s="926"/>
    </row>
    <row r="15" spans="1:7" x14ac:dyDescent="0.25">
      <c r="A15" s="749" t="s">
        <v>3126</v>
      </c>
      <c r="B15" s="157" t="s">
        <v>1039</v>
      </c>
      <c r="C15" s="750" t="s">
        <v>3127</v>
      </c>
      <c r="D15" s="926"/>
      <c r="E15" s="926"/>
      <c r="F15" s="926"/>
      <c r="G15" s="926"/>
    </row>
    <row r="16" spans="1:7" x14ac:dyDescent="0.25">
      <c r="A16" s="749" t="s">
        <v>3128</v>
      </c>
      <c r="B16" s="157" t="s">
        <v>1039</v>
      </c>
      <c r="C16" s="750" t="s">
        <v>3129</v>
      </c>
      <c r="D16" s="926"/>
      <c r="E16" s="926"/>
      <c r="F16" s="926"/>
      <c r="G16" s="926"/>
    </row>
    <row r="17" spans="1:7" ht="15" customHeight="1" x14ac:dyDescent="0.25">
      <c r="A17" s="749" t="s">
        <v>3130</v>
      </c>
      <c r="B17" s="157" t="s">
        <v>1039</v>
      </c>
      <c r="C17" s="750" t="s">
        <v>3131</v>
      </c>
      <c r="D17" s="926"/>
      <c r="E17" s="926"/>
      <c r="F17" s="926"/>
      <c r="G17" s="926"/>
    </row>
    <row r="18" spans="1:7" ht="33.75" customHeight="1" x14ac:dyDescent="0.25">
      <c r="A18" s="747" t="s">
        <v>3530</v>
      </c>
      <c r="B18" s="157" t="s">
        <v>1039</v>
      </c>
      <c r="C18" s="751" t="s">
        <v>3132</v>
      </c>
      <c r="D18" s="926"/>
      <c r="E18" s="926"/>
      <c r="F18" s="926"/>
      <c r="G18" s="926"/>
    </row>
    <row r="19" spans="1:7" ht="14.25" customHeight="1" x14ac:dyDescent="0.25">
      <c r="A19" s="749" t="s">
        <v>3133</v>
      </c>
      <c r="B19" s="157" t="s">
        <v>1039</v>
      </c>
      <c r="C19" s="750" t="s">
        <v>3134</v>
      </c>
      <c r="D19" s="926"/>
      <c r="E19" s="926"/>
      <c r="F19" s="926"/>
      <c r="G19" s="926"/>
    </row>
    <row r="20" spans="1:7" ht="14.25" customHeight="1" x14ac:dyDescent="0.25">
      <c r="A20" s="749" t="s">
        <v>3135</v>
      </c>
      <c r="B20" s="157" t="s">
        <v>1039</v>
      </c>
      <c r="C20" s="750" t="s">
        <v>3136</v>
      </c>
      <c r="D20" s="926"/>
      <c r="E20" s="926"/>
      <c r="F20" s="926"/>
      <c r="G20" s="926"/>
    </row>
    <row r="21" spans="1:7" ht="14.25" customHeight="1" x14ac:dyDescent="0.25">
      <c r="A21" s="749" t="s">
        <v>3137</v>
      </c>
      <c r="B21" s="157" t="s">
        <v>1039</v>
      </c>
      <c r="C21" s="750" t="s">
        <v>3138</v>
      </c>
      <c r="D21" s="926"/>
      <c r="E21" s="926"/>
      <c r="F21" s="926"/>
      <c r="G21" s="926"/>
    </row>
    <row r="22" spans="1:7" ht="32.25" customHeight="1" x14ac:dyDescent="0.25">
      <c r="A22" s="747" t="s">
        <v>3139</v>
      </c>
      <c r="B22" s="157" t="s">
        <v>1039</v>
      </c>
      <c r="C22" s="748" t="s">
        <v>3140</v>
      </c>
      <c r="D22" s="926"/>
      <c r="E22" s="926"/>
      <c r="F22" s="926"/>
      <c r="G22" s="926"/>
    </row>
    <row r="23" spans="1:7" ht="15.75" x14ac:dyDescent="0.25">
      <c r="A23" s="745"/>
      <c r="C23" s="752"/>
      <c r="D23" s="926"/>
      <c r="E23" s="926"/>
      <c r="F23" s="926"/>
      <c r="G23" s="926"/>
    </row>
    <row r="24" spans="1:7" ht="15.75" x14ac:dyDescent="0.25">
      <c r="A24" s="745" t="s">
        <v>3141</v>
      </c>
      <c r="C24" s="752"/>
      <c r="D24" s="926"/>
      <c r="E24" s="926"/>
      <c r="F24" s="926"/>
      <c r="G24" s="926"/>
    </row>
    <row r="25" spans="1:7" ht="15.75" x14ac:dyDescent="0.25">
      <c r="A25" s="745"/>
      <c r="C25" s="752"/>
      <c r="D25" s="926"/>
      <c r="E25" s="926"/>
      <c r="F25" s="926"/>
      <c r="G25" s="926"/>
    </row>
    <row r="26" spans="1:7" ht="14.25" customHeight="1" x14ac:dyDescent="0.25">
      <c r="A26" s="747" t="s">
        <v>3142</v>
      </c>
      <c r="B26" s="157" t="s">
        <v>1039</v>
      </c>
      <c r="C26" s="752" t="s">
        <v>3143</v>
      </c>
      <c r="D26" s="926"/>
      <c r="E26" s="926"/>
      <c r="F26" s="926"/>
      <c r="G26" s="926"/>
    </row>
    <row r="27" spans="1:7" x14ac:dyDescent="0.25">
      <c r="A27" s="753" t="s">
        <v>3180</v>
      </c>
      <c r="C27" s="752"/>
      <c r="D27" s="926"/>
      <c r="E27" s="926"/>
      <c r="F27" s="926"/>
      <c r="G27" s="926"/>
    </row>
    <row r="28" spans="1:7" ht="34.5" customHeight="1" x14ac:dyDescent="0.25">
      <c r="A28" s="754" t="s">
        <v>3144</v>
      </c>
      <c r="B28" s="157" t="s">
        <v>1039</v>
      </c>
      <c r="C28" s="748" t="s">
        <v>3145</v>
      </c>
      <c r="D28" s="926"/>
      <c r="E28" s="926"/>
      <c r="F28" s="926"/>
      <c r="G28" s="926"/>
    </row>
    <row r="29" spans="1:7" ht="33.75" customHeight="1" x14ac:dyDescent="0.25">
      <c r="A29" s="754" t="s">
        <v>3146</v>
      </c>
      <c r="B29" s="157" t="s">
        <v>1039</v>
      </c>
      <c r="C29" s="748" t="s">
        <v>3147</v>
      </c>
      <c r="D29" s="926"/>
      <c r="E29" s="926"/>
      <c r="F29" s="926"/>
      <c r="G29" s="926"/>
    </row>
    <row r="30" spans="1:7" ht="32.25" customHeight="1" x14ac:dyDescent="0.25">
      <c r="A30" s="754" t="s">
        <v>81</v>
      </c>
      <c r="B30" s="157" t="s">
        <v>1039</v>
      </c>
      <c r="C30" s="748" t="s">
        <v>3148</v>
      </c>
      <c r="D30" s="926"/>
      <c r="E30" s="926"/>
      <c r="F30" s="926"/>
      <c r="G30" s="926"/>
    </row>
    <row r="31" spans="1:7" x14ac:dyDescent="0.25">
      <c r="A31" s="753" t="s">
        <v>3181</v>
      </c>
      <c r="C31" s="752"/>
      <c r="D31" s="926"/>
      <c r="E31" s="926"/>
      <c r="F31" s="926"/>
      <c r="G31" s="926"/>
    </row>
    <row r="32" spans="1:7" x14ac:dyDescent="0.25">
      <c r="A32" s="754" t="s">
        <v>3144</v>
      </c>
      <c r="B32" s="157" t="s">
        <v>1039</v>
      </c>
      <c r="C32" s="752" t="s">
        <v>3149</v>
      </c>
      <c r="D32" s="926"/>
      <c r="E32" s="926"/>
      <c r="F32" s="926"/>
      <c r="G32" s="926"/>
    </row>
    <row r="33" spans="1:7" x14ac:dyDescent="0.25">
      <c r="A33" s="754" t="s">
        <v>3146</v>
      </c>
      <c r="B33" s="157" t="s">
        <v>1039</v>
      </c>
      <c r="C33" s="752" t="s">
        <v>3182</v>
      </c>
      <c r="D33" s="926"/>
      <c r="E33" s="926"/>
      <c r="F33" s="926"/>
      <c r="G33" s="926"/>
    </row>
    <row r="34" spans="1:7" x14ac:dyDescent="0.25">
      <c r="A34" s="754" t="s">
        <v>81</v>
      </c>
      <c r="B34" s="157" t="s">
        <v>1039</v>
      </c>
      <c r="C34" s="752" t="s">
        <v>3150</v>
      </c>
      <c r="D34" s="926"/>
      <c r="E34" s="926"/>
      <c r="F34" s="926"/>
      <c r="G34" s="926"/>
    </row>
    <row r="35" spans="1:7" x14ac:dyDescent="0.25">
      <c r="A35" s="753" t="s">
        <v>3183</v>
      </c>
      <c r="C35" s="752"/>
      <c r="D35" s="926"/>
      <c r="E35" s="926"/>
      <c r="F35" s="926"/>
      <c r="G35" s="926"/>
    </row>
    <row r="36" spans="1:7" ht="34.5" customHeight="1" x14ac:dyDescent="0.25">
      <c r="A36" s="754" t="s">
        <v>3144</v>
      </c>
      <c r="B36" s="157" t="s">
        <v>1039</v>
      </c>
      <c r="C36" s="748" t="s">
        <v>3151</v>
      </c>
      <c r="D36" s="926"/>
      <c r="E36" s="926"/>
      <c r="F36" s="926"/>
      <c r="G36" s="926"/>
    </row>
    <row r="37" spans="1:7" ht="32.25" customHeight="1" x14ac:dyDescent="0.25">
      <c r="A37" s="754" t="s">
        <v>3146</v>
      </c>
      <c r="B37" s="157" t="s">
        <v>1039</v>
      </c>
      <c r="C37" s="755" t="s">
        <v>3152</v>
      </c>
      <c r="D37" s="926"/>
      <c r="E37" s="926"/>
      <c r="F37" s="926"/>
      <c r="G37" s="926"/>
    </row>
    <row r="38" spans="1:7" ht="36.75" customHeight="1" x14ac:dyDescent="0.25">
      <c r="A38" s="754" t="s">
        <v>81</v>
      </c>
      <c r="B38" s="157" t="s">
        <v>1039</v>
      </c>
      <c r="C38" s="755" t="s">
        <v>3153</v>
      </c>
      <c r="D38" s="926"/>
      <c r="E38" s="926"/>
      <c r="F38" s="926"/>
      <c r="G38" s="926"/>
    </row>
    <row r="39" spans="1:7" x14ac:dyDescent="0.25">
      <c r="A39" s="753"/>
      <c r="C39" s="744"/>
      <c r="D39" s="926"/>
      <c r="E39" s="926"/>
      <c r="F39" s="926"/>
      <c r="G39" s="926"/>
    </row>
    <row r="40" spans="1:7" ht="15.75" x14ac:dyDescent="0.25">
      <c r="A40" s="745" t="s">
        <v>3160</v>
      </c>
      <c r="C40" s="744"/>
      <c r="D40" s="926"/>
      <c r="E40" s="926"/>
      <c r="F40" s="926"/>
      <c r="G40" s="926"/>
    </row>
    <row r="41" spans="1:7" ht="15.75" x14ac:dyDescent="0.25">
      <c r="A41" s="745"/>
      <c r="C41" s="744"/>
      <c r="D41" s="926"/>
      <c r="E41" s="926"/>
      <c r="F41" s="926"/>
      <c r="G41" s="926"/>
    </row>
    <row r="42" spans="1:7" x14ac:dyDescent="0.25">
      <c r="A42" s="756" t="s">
        <v>3154</v>
      </c>
      <c r="B42" s="757" t="s">
        <v>1039</v>
      </c>
      <c r="C42" s="755" t="s">
        <v>3155</v>
      </c>
      <c r="D42" s="926"/>
      <c r="E42" s="926"/>
      <c r="F42" s="926"/>
      <c r="G42" s="926"/>
    </row>
    <row r="43" spans="1:7" x14ac:dyDescent="0.25">
      <c r="A43" s="753" t="s">
        <v>1292</v>
      </c>
      <c r="B43" s="757" t="s">
        <v>1039</v>
      </c>
      <c r="C43" s="755" t="s">
        <v>3156</v>
      </c>
      <c r="D43" s="926"/>
      <c r="E43" s="926"/>
      <c r="F43" s="926"/>
      <c r="G43" s="926"/>
    </row>
    <row r="44" spans="1:7" x14ac:dyDescent="0.25">
      <c r="A44" s="753" t="s">
        <v>1294</v>
      </c>
      <c r="B44" s="757" t="s">
        <v>1039</v>
      </c>
      <c r="C44" s="755" t="s">
        <v>3157</v>
      </c>
      <c r="D44" s="926"/>
      <c r="E44" s="926"/>
      <c r="F44" s="926"/>
      <c r="G44" s="926"/>
    </row>
    <row r="45" spans="1:7" x14ac:dyDescent="0.25">
      <c r="A45" s="758" t="s">
        <v>81</v>
      </c>
      <c r="B45" s="759" t="s">
        <v>1039</v>
      </c>
      <c r="C45" s="760" t="s">
        <v>3158</v>
      </c>
      <c r="D45" s="927"/>
      <c r="E45" s="927"/>
      <c r="F45" s="927"/>
      <c r="G45" s="927"/>
    </row>
    <row r="46" spans="1:7" ht="17.25" x14ac:dyDescent="0.25">
      <c r="A46" s="721" t="s">
        <v>3531</v>
      </c>
    </row>
    <row r="47" spans="1:7" ht="17.25" x14ac:dyDescent="0.25">
      <c r="A47" s="132" t="s">
        <v>3532</v>
      </c>
    </row>
    <row r="340" ht="17.25" customHeight="1" x14ac:dyDescent="0.25"/>
  </sheetData>
  <mergeCells count="2">
    <mergeCell ref="A3:C3"/>
    <mergeCell ref="D8:G45"/>
  </mergeCells>
  <hyperlinks>
    <hyperlink ref="A4" location="Contents!A1" display="Back to content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800000"/>
  </sheetPr>
  <dimension ref="A1:V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82.5703125" style="721" customWidth="1"/>
    <col min="2" max="2" width="50.7109375" style="711" customWidth="1"/>
    <col min="3" max="3" width="170.7109375" style="711" customWidth="1"/>
    <col min="4" max="4" width="56.85546875" style="711" customWidth="1"/>
    <col min="5" max="5" width="20.5703125" style="711" customWidth="1"/>
    <col min="6" max="6" width="19.28515625" style="711" customWidth="1"/>
    <col min="7" max="7" width="14.140625" style="711" customWidth="1"/>
    <col min="8" max="8" width="56.7109375" style="711" customWidth="1"/>
    <col min="9" max="16384" width="9.140625" style="711"/>
  </cols>
  <sheetData>
    <row r="1" spans="1:8" x14ac:dyDescent="0.25">
      <c r="A1" s="490" t="s">
        <v>3965</v>
      </c>
      <c r="B1" s="157"/>
      <c r="C1" s="157"/>
      <c r="D1" s="157"/>
      <c r="E1" s="157"/>
      <c r="F1" s="157"/>
      <c r="G1" s="157"/>
      <c r="H1" s="157"/>
    </row>
    <row r="2" spans="1:8" ht="15.75" x14ac:dyDescent="0.3">
      <c r="A2" s="715" t="s">
        <v>3966</v>
      </c>
      <c r="B2" s="157"/>
      <c r="C2" s="157"/>
      <c r="D2" s="157"/>
      <c r="E2" s="157"/>
      <c r="F2" s="157"/>
      <c r="G2" s="157"/>
      <c r="H2" s="157"/>
    </row>
    <row r="3" spans="1:8" ht="30.75" customHeight="1" x14ac:dyDescent="0.25">
      <c r="A3" s="920" t="s">
        <v>3555</v>
      </c>
      <c r="B3" s="920"/>
      <c r="C3" s="920"/>
      <c r="D3" s="854"/>
      <c r="E3" s="876"/>
      <c r="F3" s="876"/>
      <c r="G3" s="818"/>
      <c r="H3" s="818"/>
    </row>
    <row r="4" spans="1:8" x14ac:dyDescent="0.25">
      <c r="A4" s="583" t="s">
        <v>578</v>
      </c>
      <c r="B4" s="163"/>
      <c r="C4" s="921"/>
      <c r="D4" s="921"/>
      <c r="E4" s="921"/>
      <c r="F4" s="921"/>
      <c r="G4" s="921"/>
      <c r="H4" s="921"/>
    </row>
    <row r="5" spans="1:8" ht="58.5" customHeight="1" x14ac:dyDescent="0.25">
      <c r="A5" s="163" t="s">
        <v>65</v>
      </c>
      <c r="B5" s="163" t="s">
        <v>66</v>
      </c>
      <c r="C5" s="163" t="s">
        <v>67</v>
      </c>
      <c r="D5" s="163" t="s">
        <v>3461</v>
      </c>
      <c r="E5" s="645" t="s">
        <v>3671</v>
      </c>
      <c r="F5" s="645" t="s">
        <v>3748</v>
      </c>
      <c r="G5" s="645" t="s">
        <v>3749</v>
      </c>
      <c r="H5" s="584" t="s">
        <v>3672</v>
      </c>
    </row>
    <row r="6" spans="1:8" ht="19.5" x14ac:dyDescent="0.25">
      <c r="A6" s="826" t="s">
        <v>3933</v>
      </c>
    </row>
    <row r="7" spans="1:8" x14ac:dyDescent="0.25">
      <c r="A7" s="827"/>
    </row>
    <row r="8" spans="1:8" ht="15.75" x14ac:dyDescent="0.25">
      <c r="A8" s="828" t="s">
        <v>3778</v>
      </c>
      <c r="B8" s="711" t="s">
        <v>3779</v>
      </c>
      <c r="C8" s="829" t="s">
        <v>3780</v>
      </c>
      <c r="D8" s="336"/>
      <c r="E8" s="792">
        <v>70931.601616155895</v>
      </c>
      <c r="F8" s="898">
        <v>70930</v>
      </c>
      <c r="G8" s="890">
        <v>801</v>
      </c>
      <c r="H8" s="264" t="s">
        <v>3676</v>
      </c>
    </row>
    <row r="9" spans="1:8" ht="15.75" x14ac:dyDescent="0.25">
      <c r="A9" s="830"/>
      <c r="C9" s="829" t="s">
        <v>3675</v>
      </c>
      <c r="D9" s="336"/>
      <c r="E9" s="792" t="s">
        <v>3675</v>
      </c>
      <c r="F9" s="898" t="s">
        <v>3675</v>
      </c>
      <c r="G9" s="890" t="s">
        <v>3675</v>
      </c>
    </row>
    <row r="10" spans="1:8" ht="15.75" x14ac:dyDescent="0.25">
      <c r="A10" s="831" t="s">
        <v>3781</v>
      </c>
      <c r="C10" s="829"/>
      <c r="D10" s="336"/>
      <c r="E10" s="792" t="s">
        <v>3675</v>
      </c>
      <c r="F10" s="898" t="s">
        <v>3675</v>
      </c>
      <c r="G10" s="890" t="s">
        <v>3675</v>
      </c>
    </row>
    <row r="11" spans="1:8" ht="15.75" x14ac:dyDescent="0.25">
      <c r="A11" s="832"/>
      <c r="C11" s="829"/>
      <c r="D11" s="336"/>
      <c r="E11" s="792" t="s">
        <v>3675</v>
      </c>
      <c r="F11" s="898" t="s">
        <v>3675</v>
      </c>
      <c r="G11" s="890" t="s">
        <v>3675</v>
      </c>
    </row>
    <row r="12" spans="1:8" x14ac:dyDescent="0.25">
      <c r="A12" s="833" t="s">
        <v>3782</v>
      </c>
      <c r="B12" s="711" t="s">
        <v>3779</v>
      </c>
      <c r="C12" s="829" t="s">
        <v>3783</v>
      </c>
      <c r="D12" s="336"/>
      <c r="E12" s="792">
        <v>811.67324719983401</v>
      </c>
      <c r="F12" s="898">
        <v>812</v>
      </c>
      <c r="G12" s="890">
        <v>102</v>
      </c>
    </row>
    <row r="13" spans="1:8" x14ac:dyDescent="0.25">
      <c r="A13" s="833" t="s">
        <v>3784</v>
      </c>
      <c r="B13" s="711" t="s">
        <v>3779</v>
      </c>
      <c r="C13" s="829" t="s">
        <v>3785</v>
      </c>
      <c r="D13" s="336"/>
      <c r="E13" s="792">
        <v>1445.6784414671999</v>
      </c>
      <c r="F13" s="898">
        <v>1446</v>
      </c>
      <c r="G13" s="890">
        <v>150</v>
      </c>
    </row>
    <row r="14" spans="1:8" x14ac:dyDescent="0.25">
      <c r="A14" s="833" t="s">
        <v>3786</v>
      </c>
      <c r="B14" s="711" t="s">
        <v>3779</v>
      </c>
      <c r="C14" s="829" t="s">
        <v>3787</v>
      </c>
      <c r="D14" s="336"/>
      <c r="E14" s="792">
        <v>3378.94877761098</v>
      </c>
      <c r="F14" s="898">
        <v>3379</v>
      </c>
      <c r="G14" s="890">
        <v>262</v>
      </c>
    </row>
    <row r="15" spans="1:8" x14ac:dyDescent="0.25">
      <c r="A15" s="833" t="s">
        <v>3788</v>
      </c>
      <c r="B15" s="711" t="s">
        <v>3779</v>
      </c>
      <c r="C15" s="829" t="s">
        <v>3789</v>
      </c>
      <c r="D15" s="336"/>
      <c r="E15" s="792">
        <v>5260.9367652151304</v>
      </c>
      <c r="F15" s="898">
        <v>5261</v>
      </c>
      <c r="G15" s="890">
        <v>279</v>
      </c>
    </row>
    <row r="16" spans="1:8" x14ac:dyDescent="0.25">
      <c r="A16" s="833" t="s">
        <v>3790</v>
      </c>
      <c r="B16" s="711" t="s">
        <v>3779</v>
      </c>
      <c r="C16" s="829" t="s">
        <v>3791</v>
      </c>
      <c r="D16" s="336"/>
      <c r="E16" s="792">
        <v>45129.0894895167</v>
      </c>
      <c r="F16" s="898">
        <v>45130</v>
      </c>
      <c r="G16" s="890">
        <v>724</v>
      </c>
      <c r="H16" s="264" t="s">
        <v>3676</v>
      </c>
    </row>
    <row r="17" spans="1:8" x14ac:dyDescent="0.25">
      <c r="A17" s="833" t="s">
        <v>3792</v>
      </c>
      <c r="B17" s="711" t="s">
        <v>3779</v>
      </c>
      <c r="C17" s="829" t="s">
        <v>3793</v>
      </c>
      <c r="D17" s="336"/>
      <c r="E17" s="792">
        <v>6023.2909574476198</v>
      </c>
      <c r="F17" s="898">
        <v>6023</v>
      </c>
      <c r="G17" s="890">
        <v>332</v>
      </c>
    </row>
    <row r="18" spans="1:8" x14ac:dyDescent="0.25">
      <c r="A18" s="833" t="s">
        <v>3794</v>
      </c>
      <c r="B18" s="711" t="s">
        <v>3779</v>
      </c>
      <c r="C18" s="829" t="s">
        <v>3795</v>
      </c>
      <c r="D18" s="336"/>
      <c r="E18" s="792">
        <v>2260.9184705176499</v>
      </c>
      <c r="F18" s="898">
        <v>2261</v>
      </c>
      <c r="G18" s="890">
        <v>196</v>
      </c>
    </row>
    <row r="19" spans="1:8" x14ac:dyDescent="0.25">
      <c r="A19" s="833" t="s">
        <v>3796</v>
      </c>
      <c r="B19" s="711" t="s">
        <v>3779</v>
      </c>
      <c r="C19" s="829" t="s">
        <v>3797</v>
      </c>
      <c r="D19" s="336"/>
      <c r="E19" s="792">
        <v>5326.1990269944399</v>
      </c>
      <c r="F19" s="898">
        <v>5326</v>
      </c>
      <c r="G19" s="890">
        <v>326</v>
      </c>
    </row>
    <row r="20" spans="1:8" x14ac:dyDescent="0.25">
      <c r="A20" s="833" t="s">
        <v>81</v>
      </c>
      <c r="B20" s="711" t="s">
        <v>3779</v>
      </c>
      <c r="C20" s="829" t="s">
        <v>3798</v>
      </c>
      <c r="D20" s="336"/>
      <c r="E20" s="792">
        <v>1294.8664401861899</v>
      </c>
      <c r="F20" s="898">
        <v>1295</v>
      </c>
      <c r="G20" s="890">
        <v>155</v>
      </c>
    </row>
    <row r="21" spans="1:8" x14ac:dyDescent="0.25">
      <c r="A21" s="833"/>
      <c r="C21" s="721"/>
      <c r="D21" s="721"/>
      <c r="E21" s="792" t="s">
        <v>3675</v>
      </c>
      <c r="F21" s="898" t="s">
        <v>3675</v>
      </c>
      <c r="G21" s="890" t="s">
        <v>3675</v>
      </c>
    </row>
    <row r="22" spans="1:8" ht="19.5" x14ac:dyDescent="0.25">
      <c r="A22" s="834" t="s">
        <v>3934</v>
      </c>
      <c r="C22" s="721"/>
      <c r="D22" s="721"/>
      <c r="E22" s="792" t="s">
        <v>3675</v>
      </c>
      <c r="F22" s="898" t="s">
        <v>3675</v>
      </c>
      <c r="G22" s="890" t="s">
        <v>3675</v>
      </c>
    </row>
    <row r="23" spans="1:8" x14ac:dyDescent="0.25">
      <c r="A23" s="833"/>
      <c r="C23" s="721"/>
      <c r="D23" s="721"/>
      <c r="E23" s="792" t="s">
        <v>3675</v>
      </c>
      <c r="F23" s="898" t="s">
        <v>3675</v>
      </c>
      <c r="G23" s="890" t="s">
        <v>3675</v>
      </c>
    </row>
    <row r="24" spans="1:8" ht="15.75" x14ac:dyDescent="0.25">
      <c r="A24" s="828" t="s">
        <v>3778</v>
      </c>
      <c r="B24" s="711" t="s">
        <v>3779</v>
      </c>
      <c r="C24" s="829" t="s">
        <v>3799</v>
      </c>
      <c r="D24" s="336"/>
      <c r="E24" s="792">
        <v>65605.402589161706</v>
      </c>
      <c r="F24" s="898">
        <v>65610</v>
      </c>
      <c r="G24" s="890">
        <v>770</v>
      </c>
      <c r="H24" s="264" t="s">
        <v>3676</v>
      </c>
    </row>
    <row r="25" spans="1:8" x14ac:dyDescent="0.25">
      <c r="A25" s="833"/>
      <c r="C25" s="721"/>
      <c r="D25" s="721"/>
      <c r="E25" s="792" t="s">
        <v>3675</v>
      </c>
      <c r="F25" s="898" t="s">
        <v>3675</v>
      </c>
      <c r="G25" s="890" t="s">
        <v>3675</v>
      </c>
    </row>
    <row r="26" spans="1:8" ht="19.5" x14ac:dyDescent="0.25">
      <c r="A26" s="831" t="s">
        <v>3935</v>
      </c>
      <c r="C26" s="721"/>
      <c r="D26" s="721"/>
      <c r="E26" s="792" t="s">
        <v>3675</v>
      </c>
      <c r="F26" s="898" t="s">
        <v>3675</v>
      </c>
      <c r="G26" s="890" t="s">
        <v>3675</v>
      </c>
    </row>
    <row r="27" spans="1:8" x14ac:dyDescent="0.25">
      <c r="A27" s="827"/>
      <c r="C27" s="721"/>
      <c r="D27" s="721"/>
      <c r="E27" s="792" t="s">
        <v>3675</v>
      </c>
      <c r="F27" s="898" t="s">
        <v>3675</v>
      </c>
      <c r="G27" s="890" t="s">
        <v>3675</v>
      </c>
    </row>
    <row r="28" spans="1:8" x14ac:dyDescent="0.25">
      <c r="A28" s="835" t="s">
        <v>1292</v>
      </c>
      <c r="B28" s="711" t="s">
        <v>3779</v>
      </c>
      <c r="C28" s="829" t="s">
        <v>3800</v>
      </c>
      <c r="D28" s="336"/>
      <c r="E28" s="792">
        <v>59157.420054108698</v>
      </c>
      <c r="F28" s="898">
        <v>59160</v>
      </c>
      <c r="G28" s="890">
        <v>757</v>
      </c>
      <c r="H28" s="264" t="s">
        <v>3676</v>
      </c>
    </row>
    <row r="29" spans="1:8" x14ac:dyDescent="0.25">
      <c r="A29" s="836" t="s">
        <v>3801</v>
      </c>
      <c r="B29" s="711" t="s">
        <v>3779</v>
      </c>
      <c r="C29" s="829" t="s">
        <v>3802</v>
      </c>
      <c r="D29" s="336"/>
      <c r="E29" s="792">
        <v>3003.8754865108299</v>
      </c>
      <c r="F29" s="898">
        <v>3004</v>
      </c>
      <c r="G29" s="890">
        <v>256</v>
      </c>
    </row>
    <row r="30" spans="1:8" x14ac:dyDescent="0.25">
      <c r="A30" s="836" t="s">
        <v>3803</v>
      </c>
      <c r="B30" s="711" t="s">
        <v>3779</v>
      </c>
      <c r="C30" s="829" t="s">
        <v>3804</v>
      </c>
      <c r="D30" s="336"/>
      <c r="E30" s="792">
        <v>1957.83964364192</v>
      </c>
      <c r="F30" s="898">
        <v>1958</v>
      </c>
      <c r="G30" s="890">
        <v>170</v>
      </c>
    </row>
    <row r="31" spans="1:8" x14ac:dyDescent="0.25">
      <c r="A31" s="836" t="s">
        <v>3805</v>
      </c>
      <c r="B31" s="711" t="s">
        <v>3779</v>
      </c>
      <c r="C31" s="829" t="s">
        <v>3806</v>
      </c>
      <c r="D31" s="336"/>
      <c r="E31" s="792">
        <v>3283.7447960351901</v>
      </c>
      <c r="F31" s="898">
        <v>3284</v>
      </c>
      <c r="G31" s="890">
        <v>258</v>
      </c>
    </row>
    <row r="32" spans="1:8" x14ac:dyDescent="0.25">
      <c r="A32" s="836" t="s">
        <v>3807</v>
      </c>
      <c r="B32" s="711" t="s">
        <v>3779</v>
      </c>
      <c r="C32" s="829" t="s">
        <v>3808</v>
      </c>
      <c r="D32" s="336"/>
      <c r="E32" s="792">
        <v>4680.0797999126498</v>
      </c>
      <c r="F32" s="898">
        <v>4680</v>
      </c>
      <c r="G32" s="890">
        <v>257</v>
      </c>
    </row>
    <row r="33" spans="1:8" x14ac:dyDescent="0.25">
      <c r="A33" s="836" t="s">
        <v>3809</v>
      </c>
      <c r="B33" s="711" t="s">
        <v>3779</v>
      </c>
      <c r="C33" s="829" t="s">
        <v>3810</v>
      </c>
      <c r="D33" s="336"/>
      <c r="E33" s="792">
        <v>39206.657499032299</v>
      </c>
      <c r="F33" s="898">
        <v>39210</v>
      </c>
      <c r="G33" s="890">
        <v>657</v>
      </c>
      <c r="H33" s="264" t="s">
        <v>3676</v>
      </c>
    </row>
    <row r="34" spans="1:8" x14ac:dyDescent="0.25">
      <c r="A34" s="836" t="s">
        <v>3811</v>
      </c>
      <c r="B34" s="711" t="s">
        <v>3779</v>
      </c>
      <c r="C34" s="829" t="s">
        <v>3812</v>
      </c>
      <c r="D34" s="336"/>
      <c r="E34" s="792">
        <v>5179.2226512157704</v>
      </c>
      <c r="F34" s="898">
        <v>5179</v>
      </c>
      <c r="G34" s="890">
        <v>317</v>
      </c>
    </row>
    <row r="35" spans="1:8" x14ac:dyDescent="0.25">
      <c r="A35" s="836" t="s">
        <v>3813</v>
      </c>
      <c r="B35" s="711" t="s">
        <v>3779</v>
      </c>
      <c r="C35" s="829" t="s">
        <v>3814</v>
      </c>
      <c r="D35" s="336"/>
      <c r="E35" s="792">
        <v>1846.00017776001</v>
      </c>
      <c r="F35" s="898">
        <v>1846</v>
      </c>
      <c r="G35" s="890">
        <v>174</v>
      </c>
    </row>
    <row r="36" spans="1:8" x14ac:dyDescent="0.25">
      <c r="A36" s="833" t="s">
        <v>1294</v>
      </c>
      <c r="B36" s="711" t="s">
        <v>3779</v>
      </c>
      <c r="C36" s="829" t="s">
        <v>3815</v>
      </c>
      <c r="D36" s="336"/>
      <c r="E36" s="792">
        <v>5120.5859588227904</v>
      </c>
      <c r="F36" s="898">
        <v>5121</v>
      </c>
      <c r="G36" s="890">
        <v>294</v>
      </c>
    </row>
    <row r="37" spans="1:8" x14ac:dyDescent="0.25">
      <c r="A37" s="833" t="s">
        <v>81</v>
      </c>
      <c r="B37" s="711" t="s">
        <v>3779</v>
      </c>
      <c r="C37" s="829" t="s">
        <v>3816</v>
      </c>
      <c r="D37" s="336"/>
      <c r="E37" s="792">
        <v>1327.39657623024</v>
      </c>
      <c r="F37" s="898">
        <v>1327</v>
      </c>
      <c r="G37" s="890">
        <v>155</v>
      </c>
    </row>
    <row r="38" spans="1:8" x14ac:dyDescent="0.25">
      <c r="A38" s="833"/>
      <c r="C38" s="721"/>
      <c r="D38" s="721"/>
      <c r="E38" s="792" t="s">
        <v>3675</v>
      </c>
      <c r="F38" s="898" t="s">
        <v>3675</v>
      </c>
      <c r="G38" s="890" t="s">
        <v>3675</v>
      </c>
    </row>
    <row r="39" spans="1:8" ht="15" customHeight="1" x14ac:dyDescent="0.25">
      <c r="A39" s="833" t="s">
        <v>3936</v>
      </c>
      <c r="C39" s="721"/>
      <c r="D39" s="721"/>
      <c r="E39" s="792" t="s">
        <v>3675</v>
      </c>
      <c r="F39" s="898" t="s">
        <v>3675</v>
      </c>
      <c r="G39" s="890" t="s">
        <v>3675</v>
      </c>
    </row>
    <row r="40" spans="1:8" ht="15" customHeight="1" x14ac:dyDescent="0.25">
      <c r="A40" s="833" t="s">
        <v>3817</v>
      </c>
      <c r="B40" s="711" t="s">
        <v>3779</v>
      </c>
      <c r="C40" s="829" t="s">
        <v>3818</v>
      </c>
      <c r="D40" s="336"/>
      <c r="E40" s="816" t="s">
        <v>3677</v>
      </c>
      <c r="F40" s="898">
        <v>24590</v>
      </c>
      <c r="G40" s="890">
        <v>667</v>
      </c>
      <c r="H40" s="795" t="s">
        <v>3678</v>
      </c>
    </row>
    <row r="41" spans="1:8" x14ac:dyDescent="0.25">
      <c r="A41" s="833" t="s">
        <v>3819</v>
      </c>
      <c r="B41" s="711" t="s">
        <v>3779</v>
      </c>
      <c r="C41" s="829" t="s">
        <v>3820</v>
      </c>
      <c r="D41" s="336"/>
      <c r="E41" s="816" t="s">
        <v>3677</v>
      </c>
      <c r="F41" s="898">
        <v>16450</v>
      </c>
      <c r="G41" s="890">
        <v>480</v>
      </c>
      <c r="H41" s="795" t="s">
        <v>3678</v>
      </c>
    </row>
    <row r="42" spans="1:8" x14ac:dyDescent="0.25">
      <c r="A42" s="833" t="s">
        <v>3821</v>
      </c>
      <c r="B42" s="711" t="s">
        <v>3779</v>
      </c>
      <c r="C42" s="829" t="s">
        <v>3822</v>
      </c>
      <c r="D42" s="336"/>
      <c r="E42" s="816" t="s">
        <v>3677</v>
      </c>
      <c r="F42" s="898">
        <v>8218</v>
      </c>
      <c r="G42" s="890">
        <v>356</v>
      </c>
      <c r="H42" s="795" t="s">
        <v>3678</v>
      </c>
    </row>
    <row r="43" spans="1:8" x14ac:dyDescent="0.25">
      <c r="A43" s="833" t="s">
        <v>3823</v>
      </c>
      <c r="B43" s="711" t="s">
        <v>3779</v>
      </c>
      <c r="C43" s="829" t="s">
        <v>3824</v>
      </c>
      <c r="D43" s="336"/>
      <c r="E43" s="816" t="s">
        <v>3677</v>
      </c>
      <c r="F43" s="898">
        <v>3594</v>
      </c>
      <c r="G43" s="890">
        <v>203</v>
      </c>
      <c r="H43" s="795" t="s">
        <v>3678</v>
      </c>
    </row>
    <row r="44" spans="1:8" x14ac:dyDescent="0.25">
      <c r="A44" s="833" t="s">
        <v>3825</v>
      </c>
      <c r="B44" s="711" t="s">
        <v>3779</v>
      </c>
      <c r="C44" s="829" t="s">
        <v>3826</v>
      </c>
      <c r="D44" s="336"/>
      <c r="E44" s="816" t="s">
        <v>3677</v>
      </c>
      <c r="F44" s="898">
        <v>1476</v>
      </c>
      <c r="G44" s="890">
        <v>151</v>
      </c>
      <c r="H44" s="795" t="s">
        <v>3678</v>
      </c>
    </row>
    <row r="45" spans="1:8" x14ac:dyDescent="0.25">
      <c r="A45" s="833" t="s">
        <v>3827</v>
      </c>
      <c r="B45" s="711" t="s">
        <v>3779</v>
      </c>
      <c r="C45" s="829" t="s">
        <v>3828</v>
      </c>
      <c r="D45" s="336"/>
      <c r="E45" s="816" t="s">
        <v>3677</v>
      </c>
      <c r="F45" s="898">
        <v>2581</v>
      </c>
      <c r="G45" s="890">
        <v>209</v>
      </c>
      <c r="H45" s="795" t="s">
        <v>3678</v>
      </c>
    </row>
    <row r="46" spans="1:8" x14ac:dyDescent="0.25">
      <c r="A46" s="833" t="s">
        <v>81</v>
      </c>
      <c r="B46" s="711" t="s">
        <v>3779</v>
      </c>
      <c r="C46" s="829" t="s">
        <v>3829</v>
      </c>
      <c r="D46" s="336"/>
      <c r="E46" s="816" t="s">
        <v>3677</v>
      </c>
      <c r="F46" s="898">
        <v>2252</v>
      </c>
      <c r="G46" s="890">
        <v>197</v>
      </c>
      <c r="H46" s="795" t="s">
        <v>3678</v>
      </c>
    </row>
    <row r="47" spans="1:8" ht="15.75" x14ac:dyDescent="0.25">
      <c r="A47" s="832" t="s">
        <v>3830</v>
      </c>
      <c r="B47" s="711" t="s">
        <v>3779</v>
      </c>
      <c r="C47" s="829" t="s">
        <v>3984</v>
      </c>
      <c r="E47" s="816" t="s">
        <v>3677</v>
      </c>
      <c r="F47" s="898">
        <v>20</v>
      </c>
      <c r="G47" s="890" t="s">
        <v>3675</v>
      </c>
      <c r="H47" s="795" t="s">
        <v>3678</v>
      </c>
    </row>
    <row r="48" spans="1:8" ht="15.75" x14ac:dyDescent="0.25">
      <c r="A48" s="832"/>
      <c r="C48" s="721"/>
      <c r="D48" s="721"/>
      <c r="E48" s="792" t="s">
        <v>3675</v>
      </c>
      <c r="F48" s="898" t="s">
        <v>3675</v>
      </c>
      <c r="G48" s="890" t="s">
        <v>3675</v>
      </c>
    </row>
    <row r="49" spans="1:8" ht="30" x14ac:dyDescent="0.25">
      <c r="A49" s="833" t="s">
        <v>3831</v>
      </c>
      <c r="C49" s="721"/>
      <c r="D49" s="721"/>
      <c r="E49" s="792" t="s">
        <v>3675</v>
      </c>
      <c r="F49" s="898" t="s">
        <v>3675</v>
      </c>
      <c r="G49" s="890" t="s">
        <v>3675</v>
      </c>
    </row>
    <row r="50" spans="1:8" ht="19.5" x14ac:dyDescent="0.3">
      <c r="A50" s="832" t="s">
        <v>3937</v>
      </c>
      <c r="B50" s="711" t="s">
        <v>3779</v>
      </c>
      <c r="C50" s="866" t="s">
        <v>3985</v>
      </c>
      <c r="D50" s="655" t="s">
        <v>4046</v>
      </c>
      <c r="E50" s="792">
        <v>11</v>
      </c>
      <c r="F50" s="898">
        <v>11</v>
      </c>
      <c r="G50" s="890" t="s">
        <v>3675</v>
      </c>
    </row>
    <row r="51" spans="1:8" ht="15.75" x14ac:dyDescent="0.25">
      <c r="A51" s="832"/>
      <c r="C51" s="721"/>
      <c r="D51" s="721"/>
      <c r="E51" s="792" t="s">
        <v>3675</v>
      </c>
      <c r="F51" s="898" t="s">
        <v>3675</v>
      </c>
      <c r="G51" s="890" t="s">
        <v>3675</v>
      </c>
    </row>
    <row r="52" spans="1:8" ht="17.25" x14ac:dyDescent="0.25">
      <c r="A52" s="835" t="s">
        <v>3938</v>
      </c>
      <c r="C52" s="721"/>
      <c r="D52" s="721"/>
      <c r="E52" s="792" t="s">
        <v>3675</v>
      </c>
      <c r="F52" s="898" t="s">
        <v>3675</v>
      </c>
      <c r="G52" s="890" t="s">
        <v>3675</v>
      </c>
    </row>
    <row r="53" spans="1:8" x14ac:dyDescent="0.25">
      <c r="A53" s="833" t="s">
        <v>1292</v>
      </c>
      <c r="B53" s="711" t="s">
        <v>3779</v>
      </c>
      <c r="C53" s="829" t="s">
        <v>3832</v>
      </c>
      <c r="D53" s="336"/>
      <c r="E53" s="792">
        <v>2780.2580304287899</v>
      </c>
      <c r="F53" s="898">
        <v>2780</v>
      </c>
      <c r="G53" s="890">
        <v>201</v>
      </c>
    </row>
    <row r="54" spans="1:8" x14ac:dyDescent="0.25">
      <c r="A54" s="833" t="s">
        <v>1294</v>
      </c>
      <c r="B54" s="711" t="s">
        <v>3779</v>
      </c>
      <c r="C54" s="829" t="s">
        <v>3833</v>
      </c>
      <c r="D54" s="336"/>
      <c r="E54" s="792">
        <v>52129.219060258103</v>
      </c>
      <c r="F54" s="898">
        <v>52130</v>
      </c>
      <c r="G54" s="890">
        <v>725</v>
      </c>
      <c r="H54" s="264" t="s">
        <v>3676</v>
      </c>
    </row>
    <row r="55" spans="1:8" x14ac:dyDescent="0.25">
      <c r="A55" s="833" t="s">
        <v>81</v>
      </c>
      <c r="B55" s="711" t="s">
        <v>3779</v>
      </c>
      <c r="C55" s="829" t="s">
        <v>3834</v>
      </c>
      <c r="D55" s="336"/>
      <c r="E55" s="792">
        <v>178.06812189694301</v>
      </c>
      <c r="F55" s="898">
        <v>178</v>
      </c>
      <c r="G55" s="890">
        <v>51</v>
      </c>
    </row>
    <row r="56" spans="1:8" ht="15.75" x14ac:dyDescent="0.25">
      <c r="A56" s="832" t="s">
        <v>3835</v>
      </c>
      <c r="B56" s="711" t="s">
        <v>3779</v>
      </c>
      <c r="C56" s="866" t="s">
        <v>3986</v>
      </c>
      <c r="D56" s="655" t="s">
        <v>4038</v>
      </c>
      <c r="E56" s="792">
        <v>4</v>
      </c>
      <c r="F56" s="898">
        <v>4</v>
      </c>
      <c r="G56" s="890">
        <v>1</v>
      </c>
    </row>
    <row r="57" spans="1:8" x14ac:dyDescent="0.25">
      <c r="A57" s="833"/>
      <c r="C57" s="721"/>
      <c r="D57" s="721"/>
      <c r="E57" s="792" t="s">
        <v>3675</v>
      </c>
      <c r="F57" s="898" t="s">
        <v>3675</v>
      </c>
      <c r="G57" s="890" t="s">
        <v>3675</v>
      </c>
    </row>
    <row r="58" spans="1:8" ht="17.25" x14ac:dyDescent="0.25">
      <c r="A58" s="835" t="s">
        <v>3939</v>
      </c>
      <c r="C58" s="721"/>
      <c r="D58" s="721"/>
      <c r="E58" s="792" t="s">
        <v>3675</v>
      </c>
      <c r="F58" s="898" t="s">
        <v>3675</v>
      </c>
      <c r="G58" s="890" t="s">
        <v>3675</v>
      </c>
    </row>
    <row r="59" spans="1:8" x14ac:dyDescent="0.25">
      <c r="A59" s="833" t="s">
        <v>1292</v>
      </c>
      <c r="B59" s="711" t="s">
        <v>3779</v>
      </c>
      <c r="C59" s="829" t="s">
        <v>3836</v>
      </c>
      <c r="D59" s="336"/>
      <c r="E59" s="792">
        <v>3201.57338987603</v>
      </c>
      <c r="F59" s="898">
        <v>3204</v>
      </c>
      <c r="G59" s="890">
        <v>191</v>
      </c>
      <c r="H59" s="795" t="s">
        <v>3685</v>
      </c>
    </row>
    <row r="60" spans="1:8" x14ac:dyDescent="0.25">
      <c r="A60" s="833" t="s">
        <v>1294</v>
      </c>
      <c r="B60" s="711" t="s">
        <v>3779</v>
      </c>
      <c r="C60" s="829" t="s">
        <v>3837</v>
      </c>
      <c r="D60" s="336"/>
      <c r="E60" s="792">
        <v>51566.273971656199</v>
      </c>
      <c r="F60" s="898">
        <v>51570</v>
      </c>
      <c r="G60" s="890">
        <v>734</v>
      </c>
      <c r="H60" s="795" t="s">
        <v>3685</v>
      </c>
    </row>
    <row r="61" spans="1:8" x14ac:dyDescent="0.25">
      <c r="A61" s="833" t="s">
        <v>81</v>
      </c>
      <c r="B61" s="711" t="s">
        <v>3779</v>
      </c>
      <c r="C61" s="829" t="s">
        <v>3838</v>
      </c>
      <c r="D61" s="336"/>
      <c r="E61" s="792">
        <v>319.697851051474</v>
      </c>
      <c r="F61" s="898">
        <v>318</v>
      </c>
      <c r="G61" s="890">
        <v>64</v>
      </c>
      <c r="H61" s="795" t="s">
        <v>3685</v>
      </c>
    </row>
    <row r="62" spans="1:8" ht="15.75" x14ac:dyDescent="0.25">
      <c r="A62" s="832" t="s">
        <v>3835</v>
      </c>
      <c r="B62" s="711" t="s">
        <v>3779</v>
      </c>
      <c r="C62" s="866" t="s">
        <v>3987</v>
      </c>
      <c r="D62" s="868" t="s">
        <v>4039</v>
      </c>
      <c r="E62" s="792">
        <v>3</v>
      </c>
      <c r="F62" s="898">
        <v>3</v>
      </c>
      <c r="G62" s="890" t="s">
        <v>3699</v>
      </c>
    </row>
    <row r="63" spans="1:8" ht="15.75" x14ac:dyDescent="0.25">
      <c r="A63" s="832"/>
      <c r="C63" s="721"/>
      <c r="D63" s="868"/>
      <c r="E63" s="792" t="s">
        <v>3675</v>
      </c>
      <c r="F63" s="898" t="s">
        <v>3675</v>
      </c>
      <c r="G63" s="890" t="s">
        <v>3675</v>
      </c>
    </row>
    <row r="64" spans="1:8" ht="15" customHeight="1" x14ac:dyDescent="0.25">
      <c r="A64" s="833" t="s">
        <v>3839</v>
      </c>
      <c r="C64" s="721"/>
      <c r="D64" s="721"/>
      <c r="E64" s="792" t="s">
        <v>3675</v>
      </c>
      <c r="F64" s="898" t="s">
        <v>3675</v>
      </c>
      <c r="G64" s="890" t="s">
        <v>3675</v>
      </c>
    </row>
    <row r="65" spans="1:7" ht="30" customHeight="1" x14ac:dyDescent="0.25">
      <c r="A65" s="832" t="s">
        <v>3937</v>
      </c>
      <c r="B65" s="711" t="s">
        <v>3779</v>
      </c>
      <c r="C65" s="866" t="s">
        <v>3988</v>
      </c>
      <c r="D65" s="871" t="s">
        <v>4047</v>
      </c>
      <c r="E65" s="792">
        <v>11</v>
      </c>
      <c r="F65" s="898">
        <v>11</v>
      </c>
      <c r="G65" s="890" t="s">
        <v>3675</v>
      </c>
    </row>
    <row r="66" spans="1:7" x14ac:dyDescent="0.25">
      <c r="A66" s="833"/>
      <c r="C66" s="721"/>
      <c r="D66" s="869"/>
      <c r="E66" s="792" t="s">
        <v>3675</v>
      </c>
      <c r="F66" s="898" t="s">
        <v>3675</v>
      </c>
      <c r="G66" s="890" t="s">
        <v>3675</v>
      </c>
    </row>
    <row r="67" spans="1:7" ht="19.5" x14ac:dyDescent="0.25">
      <c r="A67" s="831" t="s">
        <v>3940</v>
      </c>
      <c r="C67" s="721"/>
      <c r="D67" s="721"/>
      <c r="E67" s="792" t="s">
        <v>3675</v>
      </c>
      <c r="F67" s="898" t="s">
        <v>3675</v>
      </c>
      <c r="G67" s="890" t="s">
        <v>3675</v>
      </c>
    </row>
    <row r="68" spans="1:7" x14ac:dyDescent="0.25">
      <c r="A68" s="833"/>
      <c r="C68" s="721"/>
      <c r="D68" s="721"/>
      <c r="E68" s="792" t="s">
        <v>3675</v>
      </c>
      <c r="F68" s="898" t="s">
        <v>3675</v>
      </c>
      <c r="G68" s="890" t="s">
        <v>3675</v>
      </c>
    </row>
    <row r="69" spans="1:7" x14ac:dyDescent="0.25">
      <c r="A69" s="835" t="s">
        <v>1292</v>
      </c>
      <c r="B69" s="711" t="s">
        <v>3779</v>
      </c>
      <c r="C69" s="829" t="s">
        <v>3840</v>
      </c>
      <c r="D69" s="336"/>
      <c r="E69" s="792">
        <v>948.128555956828</v>
      </c>
      <c r="F69" s="898">
        <v>948</v>
      </c>
      <c r="G69" s="890">
        <v>124</v>
      </c>
    </row>
    <row r="70" spans="1:7" x14ac:dyDescent="0.25">
      <c r="A70" s="836" t="s">
        <v>3801</v>
      </c>
      <c r="B70" s="711" t="s">
        <v>3779</v>
      </c>
      <c r="C70" s="829" t="s">
        <v>3841</v>
      </c>
      <c r="D70" s="336"/>
      <c r="E70" s="792">
        <v>15.9691842813093</v>
      </c>
      <c r="F70" s="898">
        <v>16</v>
      </c>
      <c r="G70" s="890">
        <v>16</v>
      </c>
    </row>
    <row r="71" spans="1:7" x14ac:dyDescent="0.25">
      <c r="A71" s="836" t="s">
        <v>3803</v>
      </c>
      <c r="B71" s="711" t="s">
        <v>3779</v>
      </c>
      <c r="C71" s="829" t="s">
        <v>3842</v>
      </c>
      <c r="D71" s="336"/>
      <c r="E71" s="792">
        <v>51.055824001713198</v>
      </c>
      <c r="F71" s="898">
        <v>51</v>
      </c>
      <c r="G71" s="890">
        <v>33</v>
      </c>
    </row>
    <row r="72" spans="1:7" x14ac:dyDescent="0.25">
      <c r="A72" s="836" t="s">
        <v>3805</v>
      </c>
      <c r="B72" s="711" t="s">
        <v>3779</v>
      </c>
      <c r="C72" s="829" t="s">
        <v>3843</v>
      </c>
      <c r="D72" s="336"/>
      <c r="E72" s="792">
        <v>54.371266329539402</v>
      </c>
      <c r="F72" s="898">
        <v>54</v>
      </c>
      <c r="G72" s="890">
        <v>31</v>
      </c>
    </row>
    <row r="73" spans="1:7" x14ac:dyDescent="0.25">
      <c r="A73" s="836" t="s">
        <v>3807</v>
      </c>
      <c r="B73" s="711" t="s">
        <v>3779</v>
      </c>
      <c r="C73" s="829" t="s">
        <v>3844</v>
      </c>
      <c r="D73" s="336"/>
      <c r="E73" s="792">
        <v>80.364912012178394</v>
      </c>
      <c r="F73" s="898">
        <v>80</v>
      </c>
      <c r="G73" s="890">
        <v>32</v>
      </c>
    </row>
    <row r="74" spans="1:7" x14ac:dyDescent="0.25">
      <c r="A74" s="836" t="s">
        <v>3809</v>
      </c>
      <c r="B74" s="711" t="s">
        <v>3779</v>
      </c>
      <c r="C74" s="829" t="s">
        <v>3845</v>
      </c>
      <c r="D74" s="336"/>
      <c r="E74" s="792">
        <v>397.322060933204</v>
      </c>
      <c r="F74" s="898">
        <v>397</v>
      </c>
      <c r="G74" s="890">
        <v>65</v>
      </c>
    </row>
    <row r="75" spans="1:7" x14ac:dyDescent="0.25">
      <c r="A75" s="836" t="s">
        <v>3811</v>
      </c>
      <c r="B75" s="711" t="s">
        <v>3779</v>
      </c>
      <c r="C75" s="829" t="s">
        <v>3846</v>
      </c>
      <c r="D75" s="336"/>
      <c r="E75" s="792">
        <v>27.5533581754129</v>
      </c>
      <c r="F75" s="898">
        <v>28</v>
      </c>
      <c r="G75" s="890">
        <v>24</v>
      </c>
    </row>
    <row r="76" spans="1:7" x14ac:dyDescent="0.25">
      <c r="A76" s="836" t="s">
        <v>3813</v>
      </c>
      <c r="B76" s="711" t="s">
        <v>3779</v>
      </c>
      <c r="C76" s="829" t="s">
        <v>3847</v>
      </c>
      <c r="D76" s="336"/>
      <c r="E76" s="792">
        <v>25.743308446367799</v>
      </c>
      <c r="F76" s="898">
        <v>26</v>
      </c>
      <c r="G76" s="890">
        <v>16</v>
      </c>
    </row>
    <row r="77" spans="1:7" x14ac:dyDescent="0.25">
      <c r="A77" s="836" t="s">
        <v>81</v>
      </c>
      <c r="B77" s="711" t="s">
        <v>3779</v>
      </c>
      <c r="C77" s="829" t="s">
        <v>3848</v>
      </c>
      <c r="D77" s="336"/>
      <c r="E77" s="792">
        <v>295.74864177710299</v>
      </c>
      <c r="F77" s="898">
        <v>296</v>
      </c>
      <c r="G77" s="890">
        <v>70</v>
      </c>
    </row>
    <row r="78" spans="1:7" x14ac:dyDescent="0.25">
      <c r="A78" s="835" t="s">
        <v>1294</v>
      </c>
      <c r="B78" s="711" t="s">
        <v>3779</v>
      </c>
      <c r="C78" s="829" t="s">
        <v>3849</v>
      </c>
      <c r="D78" s="336"/>
      <c r="E78" s="792">
        <v>4618.2615635022903</v>
      </c>
      <c r="F78" s="898">
        <v>4618</v>
      </c>
      <c r="G78" s="890">
        <v>306</v>
      </c>
    </row>
    <row r="79" spans="1:7" x14ac:dyDescent="0.25">
      <c r="A79" s="835" t="s">
        <v>81</v>
      </c>
      <c r="B79" s="711" t="s">
        <v>3779</v>
      </c>
      <c r="C79" s="829" t="s">
        <v>3850</v>
      </c>
      <c r="D79" s="336"/>
      <c r="E79" s="792">
        <v>839.68970187748096</v>
      </c>
      <c r="F79" s="898">
        <v>840</v>
      </c>
      <c r="G79" s="890">
        <v>120</v>
      </c>
    </row>
    <row r="80" spans="1:7" x14ac:dyDescent="0.25">
      <c r="A80" s="835"/>
      <c r="C80" s="721"/>
      <c r="D80" s="721"/>
      <c r="E80" s="792" t="s">
        <v>3675</v>
      </c>
      <c r="F80" s="898" t="s">
        <v>3675</v>
      </c>
      <c r="G80" s="890" t="s">
        <v>3675</v>
      </c>
    </row>
    <row r="81" spans="1:8" x14ac:dyDescent="0.25">
      <c r="A81" s="833" t="s">
        <v>3936</v>
      </c>
      <c r="C81" s="721"/>
      <c r="D81" s="721"/>
      <c r="E81" s="792" t="s">
        <v>3675</v>
      </c>
      <c r="F81" s="898" t="s">
        <v>3675</v>
      </c>
      <c r="G81" s="890" t="s">
        <v>3675</v>
      </c>
    </row>
    <row r="82" spans="1:8" x14ac:dyDescent="0.25">
      <c r="A82" s="833" t="s">
        <v>3817</v>
      </c>
      <c r="B82" s="711" t="s">
        <v>3779</v>
      </c>
      <c r="C82" s="829" t="s">
        <v>3851</v>
      </c>
      <c r="D82" s="336"/>
      <c r="E82" s="816" t="s">
        <v>3677</v>
      </c>
      <c r="F82" s="898">
        <v>458</v>
      </c>
      <c r="G82" s="890">
        <v>78</v>
      </c>
      <c r="H82" s="795" t="s">
        <v>3678</v>
      </c>
    </row>
    <row r="83" spans="1:8" x14ac:dyDescent="0.25">
      <c r="A83" s="833" t="s">
        <v>3819</v>
      </c>
      <c r="B83" s="711" t="s">
        <v>3779</v>
      </c>
      <c r="C83" s="829" t="s">
        <v>3852</v>
      </c>
      <c r="D83" s="336"/>
      <c r="E83" s="816" t="s">
        <v>3677</v>
      </c>
      <c r="F83" s="898">
        <v>83</v>
      </c>
      <c r="G83" s="890">
        <v>36</v>
      </c>
      <c r="H83" s="795" t="s">
        <v>3678</v>
      </c>
    </row>
    <row r="84" spans="1:8" x14ac:dyDescent="0.25">
      <c r="A84" s="833" t="s">
        <v>3941</v>
      </c>
      <c r="B84" s="711" t="s">
        <v>3779</v>
      </c>
      <c r="C84" s="829" t="s">
        <v>3853</v>
      </c>
      <c r="D84" s="336"/>
      <c r="E84" s="816" t="s">
        <v>3677</v>
      </c>
      <c r="F84" s="898">
        <v>42</v>
      </c>
      <c r="G84" s="890">
        <v>21</v>
      </c>
      <c r="H84" s="795" t="s">
        <v>3678</v>
      </c>
    </row>
    <row r="85" spans="1:8" x14ac:dyDescent="0.25">
      <c r="A85" s="833" t="s">
        <v>3823</v>
      </c>
      <c r="B85" s="711" t="s">
        <v>3779</v>
      </c>
      <c r="C85" s="829" t="s">
        <v>3854</v>
      </c>
      <c r="D85" s="336"/>
      <c r="E85" s="816" t="s">
        <v>3677</v>
      </c>
      <c r="F85" s="898">
        <v>17</v>
      </c>
      <c r="G85" s="890">
        <v>16</v>
      </c>
      <c r="H85" s="795" t="s">
        <v>3678</v>
      </c>
    </row>
    <row r="86" spans="1:8" x14ac:dyDescent="0.25">
      <c r="A86" s="833" t="s">
        <v>3825</v>
      </c>
      <c r="B86" s="711" t="s">
        <v>3779</v>
      </c>
      <c r="C86" s="829" t="s">
        <v>3855</v>
      </c>
      <c r="D86" s="336"/>
      <c r="E86" s="816" t="s">
        <v>3677</v>
      </c>
      <c r="F86" s="898">
        <v>18</v>
      </c>
      <c r="G86" s="890">
        <v>23</v>
      </c>
      <c r="H86" s="795" t="s">
        <v>3678</v>
      </c>
    </row>
    <row r="87" spans="1:8" x14ac:dyDescent="0.25">
      <c r="A87" s="833" t="s">
        <v>3827</v>
      </c>
      <c r="B87" s="711" t="s">
        <v>3779</v>
      </c>
      <c r="C87" s="829" t="s">
        <v>3856</v>
      </c>
      <c r="D87" s="336"/>
      <c r="E87" s="816" t="s">
        <v>3677</v>
      </c>
      <c r="F87" s="898">
        <v>15</v>
      </c>
      <c r="G87" s="890">
        <v>20</v>
      </c>
      <c r="H87" s="795" t="s">
        <v>3678</v>
      </c>
    </row>
    <row r="88" spans="1:8" x14ac:dyDescent="0.25">
      <c r="A88" s="833" t="s">
        <v>81</v>
      </c>
      <c r="B88" s="711" t="s">
        <v>3779</v>
      </c>
      <c r="C88" s="829" t="s">
        <v>3857</v>
      </c>
      <c r="D88" s="336"/>
      <c r="E88" s="816" t="s">
        <v>3677</v>
      </c>
      <c r="F88" s="898">
        <v>315</v>
      </c>
      <c r="G88" s="890">
        <v>74</v>
      </c>
      <c r="H88" s="795" t="s">
        <v>3678</v>
      </c>
    </row>
    <row r="89" spans="1:8" ht="15.75" x14ac:dyDescent="0.25">
      <c r="A89" s="832" t="s">
        <v>3830</v>
      </c>
      <c r="B89" s="711" t="s">
        <v>3779</v>
      </c>
      <c r="C89" s="829" t="s">
        <v>3989</v>
      </c>
      <c r="D89" s="336"/>
      <c r="E89" s="816" t="s">
        <v>3677</v>
      </c>
      <c r="F89" s="898">
        <v>8</v>
      </c>
      <c r="G89" s="890">
        <v>4</v>
      </c>
      <c r="H89" s="795" t="s">
        <v>3678</v>
      </c>
    </row>
    <row r="90" spans="1:8" ht="15.75" x14ac:dyDescent="0.25">
      <c r="A90" s="832"/>
      <c r="C90" s="721"/>
      <c r="D90" s="721"/>
      <c r="E90" s="792" t="s">
        <v>3675</v>
      </c>
      <c r="F90" s="898" t="s">
        <v>3675</v>
      </c>
      <c r="G90" s="890" t="s">
        <v>3675</v>
      </c>
    </row>
    <row r="91" spans="1:8" ht="30" x14ac:dyDescent="0.25">
      <c r="A91" s="833" t="s">
        <v>3831</v>
      </c>
      <c r="C91" s="721"/>
      <c r="D91" s="721"/>
      <c r="E91" s="792" t="s">
        <v>3675</v>
      </c>
      <c r="F91" s="898" t="s">
        <v>3675</v>
      </c>
      <c r="G91" s="890" t="s">
        <v>3675</v>
      </c>
    </row>
    <row r="92" spans="1:8" ht="19.5" x14ac:dyDescent="0.3">
      <c r="A92" s="832" t="s">
        <v>3937</v>
      </c>
      <c r="B92" s="711" t="s">
        <v>3779</v>
      </c>
      <c r="C92" s="866" t="s">
        <v>3990</v>
      </c>
      <c r="D92" s="655" t="s">
        <v>4046</v>
      </c>
      <c r="E92" s="816" t="s">
        <v>3677</v>
      </c>
      <c r="F92" s="898">
        <v>4</v>
      </c>
      <c r="G92" s="890">
        <v>2</v>
      </c>
    </row>
    <row r="93" spans="1:8" ht="15.75" x14ac:dyDescent="0.25">
      <c r="A93" s="832"/>
      <c r="C93" s="721"/>
      <c r="D93" s="721"/>
      <c r="E93" s="792" t="s">
        <v>3675</v>
      </c>
      <c r="F93" s="898" t="s">
        <v>3675</v>
      </c>
      <c r="G93" s="890" t="s">
        <v>3675</v>
      </c>
    </row>
    <row r="94" spans="1:8" x14ac:dyDescent="0.25">
      <c r="A94" s="833" t="s">
        <v>3942</v>
      </c>
      <c r="C94" s="721"/>
      <c r="D94" s="721"/>
      <c r="E94" s="792" t="s">
        <v>3675</v>
      </c>
      <c r="F94" s="898" t="s">
        <v>3675</v>
      </c>
      <c r="G94" s="890" t="s">
        <v>3675</v>
      </c>
    </row>
    <row r="95" spans="1:8" x14ac:dyDescent="0.25">
      <c r="A95" s="833" t="s">
        <v>1292</v>
      </c>
      <c r="B95" s="711" t="s">
        <v>3779</v>
      </c>
      <c r="C95" s="829" t="s">
        <v>3858</v>
      </c>
      <c r="D95" s="336"/>
      <c r="E95" s="792">
        <v>193.432445018641</v>
      </c>
      <c r="F95" s="898">
        <v>193</v>
      </c>
      <c r="G95" s="890">
        <v>52</v>
      </c>
    </row>
    <row r="96" spans="1:8" x14ac:dyDescent="0.25">
      <c r="A96" s="833" t="s">
        <v>1294</v>
      </c>
      <c r="B96" s="711" t="s">
        <v>3779</v>
      </c>
      <c r="C96" s="829" t="s">
        <v>3859</v>
      </c>
      <c r="D96" s="336"/>
      <c r="E96" s="792">
        <v>701.270503865666</v>
      </c>
      <c r="F96" s="898">
        <v>701</v>
      </c>
      <c r="G96" s="890">
        <v>109</v>
      </c>
    </row>
    <row r="97" spans="1:8" x14ac:dyDescent="0.25">
      <c r="A97" s="833" t="s">
        <v>81</v>
      </c>
      <c r="B97" s="711" t="s">
        <v>3779</v>
      </c>
      <c r="C97" s="829" t="s">
        <v>3860</v>
      </c>
      <c r="D97" s="336"/>
      <c r="E97" s="792">
        <v>53.425607072521203</v>
      </c>
      <c r="F97" s="898">
        <v>53</v>
      </c>
      <c r="G97" s="890">
        <v>28</v>
      </c>
    </row>
    <row r="98" spans="1:8" ht="15.75" x14ac:dyDescent="0.25">
      <c r="A98" s="832" t="s">
        <v>3835</v>
      </c>
      <c r="B98" s="711" t="s">
        <v>3779</v>
      </c>
      <c r="C98" s="866" t="s">
        <v>3991</v>
      </c>
      <c r="D98" s="868" t="s">
        <v>4040</v>
      </c>
      <c r="E98" s="792">
        <v>4</v>
      </c>
      <c r="F98" s="898">
        <v>4</v>
      </c>
      <c r="G98" s="890">
        <v>2</v>
      </c>
    </row>
    <row r="99" spans="1:8" ht="15.75" x14ac:dyDescent="0.25">
      <c r="A99" s="837"/>
      <c r="C99" s="721"/>
      <c r="D99" s="868"/>
      <c r="E99" s="792" t="s">
        <v>3675</v>
      </c>
      <c r="F99" s="898" t="s">
        <v>3675</v>
      </c>
      <c r="G99" s="890" t="s">
        <v>3675</v>
      </c>
    </row>
    <row r="100" spans="1:8" x14ac:dyDescent="0.25">
      <c r="A100" s="833" t="s">
        <v>3943</v>
      </c>
      <c r="C100" s="721"/>
      <c r="D100" s="721"/>
      <c r="E100" s="792" t="s">
        <v>3675</v>
      </c>
      <c r="F100" s="898" t="s">
        <v>3675</v>
      </c>
      <c r="G100" s="890" t="s">
        <v>3675</v>
      </c>
    </row>
    <row r="101" spans="1:8" x14ac:dyDescent="0.25">
      <c r="A101" s="833" t="s">
        <v>1292</v>
      </c>
      <c r="B101" s="711" t="s">
        <v>3779</v>
      </c>
      <c r="C101" s="829" t="s">
        <v>3861</v>
      </c>
      <c r="D101" s="336"/>
      <c r="E101" s="816" t="s">
        <v>3677</v>
      </c>
      <c r="F101" s="898">
        <v>12</v>
      </c>
      <c r="G101" s="890">
        <v>12</v>
      </c>
      <c r="H101" s="795" t="s">
        <v>3678</v>
      </c>
    </row>
    <row r="102" spans="1:8" x14ac:dyDescent="0.25">
      <c r="A102" s="833" t="s">
        <v>1294</v>
      </c>
      <c r="B102" s="711" t="s">
        <v>3779</v>
      </c>
      <c r="C102" s="829" t="s">
        <v>3862</v>
      </c>
      <c r="D102" s="336"/>
      <c r="E102" s="816" t="s">
        <v>3677</v>
      </c>
      <c r="F102" s="898">
        <v>912</v>
      </c>
      <c r="G102" s="890">
        <v>121</v>
      </c>
      <c r="H102" s="795" t="s">
        <v>3678</v>
      </c>
    </row>
    <row r="103" spans="1:8" x14ac:dyDescent="0.25">
      <c r="A103" s="833" t="s">
        <v>81</v>
      </c>
      <c r="B103" s="711" t="s">
        <v>3779</v>
      </c>
      <c r="C103" s="829" t="s">
        <v>3863</v>
      </c>
      <c r="D103" s="336"/>
      <c r="E103" s="816" t="s">
        <v>3677</v>
      </c>
      <c r="F103" s="898">
        <v>23</v>
      </c>
      <c r="G103" s="890">
        <v>16</v>
      </c>
      <c r="H103" s="795" t="s">
        <v>3678</v>
      </c>
    </row>
    <row r="104" spans="1:8" ht="31.15" customHeight="1" x14ac:dyDescent="0.25">
      <c r="A104" s="832" t="s">
        <v>3835</v>
      </c>
      <c r="B104" s="711" t="s">
        <v>3779</v>
      </c>
      <c r="C104" s="867" t="s">
        <v>3992</v>
      </c>
      <c r="D104" s="863" t="s">
        <v>4041</v>
      </c>
      <c r="E104" s="816" t="s">
        <v>3677</v>
      </c>
      <c r="F104" s="898" t="s">
        <v>68</v>
      </c>
      <c r="G104" s="890" t="s">
        <v>68</v>
      </c>
      <c r="H104" s="795" t="s">
        <v>3678</v>
      </c>
    </row>
    <row r="105" spans="1:8" ht="15.75" x14ac:dyDescent="0.25">
      <c r="A105" s="832"/>
      <c r="C105" s="721"/>
      <c r="D105" s="721"/>
      <c r="E105" s="792" t="s">
        <v>3675</v>
      </c>
      <c r="F105" s="898" t="s">
        <v>3675</v>
      </c>
      <c r="G105" s="890" t="s">
        <v>3675</v>
      </c>
    </row>
    <row r="106" spans="1:8" ht="30" x14ac:dyDescent="0.25">
      <c r="A106" s="833" t="s">
        <v>3839</v>
      </c>
      <c r="C106" s="721"/>
      <c r="D106" s="721"/>
      <c r="E106" s="792" t="s">
        <v>3675</v>
      </c>
      <c r="F106" s="898" t="s">
        <v>3675</v>
      </c>
      <c r="G106" s="890" t="s">
        <v>3675</v>
      </c>
    </row>
    <row r="107" spans="1:8" ht="30.75" x14ac:dyDescent="0.25">
      <c r="A107" s="832" t="s">
        <v>3937</v>
      </c>
      <c r="B107" s="711" t="s">
        <v>3779</v>
      </c>
      <c r="C107" s="866" t="s">
        <v>3993</v>
      </c>
      <c r="D107" s="872" t="s">
        <v>4048</v>
      </c>
      <c r="E107" s="816" t="s">
        <v>3677</v>
      </c>
      <c r="F107" s="898">
        <v>5</v>
      </c>
      <c r="G107" s="890">
        <v>1</v>
      </c>
    </row>
    <row r="108" spans="1:8" ht="15.75" x14ac:dyDescent="0.25">
      <c r="A108" s="830"/>
      <c r="C108" s="721"/>
      <c r="D108" s="721"/>
      <c r="E108" s="792" t="s">
        <v>3675</v>
      </c>
      <c r="F108" s="898" t="s">
        <v>3675</v>
      </c>
      <c r="G108" s="890" t="s">
        <v>3675</v>
      </c>
    </row>
    <row r="109" spans="1:8" ht="19.5" x14ac:dyDescent="0.25">
      <c r="A109" s="831" t="s">
        <v>3944</v>
      </c>
      <c r="C109" s="721"/>
      <c r="D109" s="721"/>
      <c r="E109" s="792" t="s">
        <v>3675</v>
      </c>
      <c r="F109" s="898" t="s">
        <v>3675</v>
      </c>
      <c r="G109" s="890" t="s">
        <v>3675</v>
      </c>
    </row>
    <row r="110" spans="1:8" ht="15.75" x14ac:dyDescent="0.25">
      <c r="A110" s="830"/>
      <c r="C110" s="721"/>
      <c r="D110" s="721"/>
      <c r="E110" s="792" t="s">
        <v>3675</v>
      </c>
      <c r="F110" s="898" t="s">
        <v>3675</v>
      </c>
      <c r="G110" s="890" t="s">
        <v>3675</v>
      </c>
    </row>
    <row r="111" spans="1:8" x14ac:dyDescent="0.25">
      <c r="A111" s="833" t="s">
        <v>1292</v>
      </c>
      <c r="B111" s="711" t="s">
        <v>3779</v>
      </c>
      <c r="C111" s="829" t="s">
        <v>3864</v>
      </c>
      <c r="D111" s="336"/>
      <c r="E111" s="792">
        <v>2589.06977814429</v>
      </c>
      <c r="F111" s="898">
        <v>2589</v>
      </c>
      <c r="G111" s="890">
        <v>201</v>
      </c>
    </row>
    <row r="112" spans="1:8" x14ac:dyDescent="0.25">
      <c r="A112" s="836" t="s">
        <v>3865</v>
      </c>
      <c r="B112" s="711" t="s">
        <v>3779</v>
      </c>
      <c r="C112" s="829" t="s">
        <v>3866</v>
      </c>
      <c r="D112" s="336"/>
      <c r="E112" s="792">
        <v>1937.4013386025599</v>
      </c>
      <c r="F112" s="898">
        <v>1928</v>
      </c>
      <c r="G112" s="890">
        <v>181</v>
      </c>
      <c r="H112" s="795" t="s">
        <v>3685</v>
      </c>
    </row>
    <row r="113" spans="1:8" x14ac:dyDescent="0.25">
      <c r="A113" s="836" t="s">
        <v>3867</v>
      </c>
      <c r="B113" s="711" t="s">
        <v>3779</v>
      </c>
      <c r="C113" s="829" t="s">
        <v>3868</v>
      </c>
      <c r="D113" s="336"/>
      <c r="E113" s="792">
        <v>651.66843954172202</v>
      </c>
      <c r="F113" s="898">
        <v>661</v>
      </c>
      <c r="G113" s="890">
        <v>104</v>
      </c>
      <c r="H113" s="795" t="s">
        <v>3685</v>
      </c>
    </row>
    <row r="114" spans="1:8" x14ac:dyDescent="0.25">
      <c r="A114" s="833" t="s">
        <v>1294</v>
      </c>
      <c r="B114" s="711" t="s">
        <v>3779</v>
      </c>
      <c r="C114" s="829" t="s">
        <v>3869</v>
      </c>
      <c r="D114" s="336"/>
      <c r="E114" s="792">
        <v>57987.342033725901</v>
      </c>
      <c r="F114" s="898">
        <v>57990</v>
      </c>
      <c r="G114" s="890">
        <v>714</v>
      </c>
      <c r="H114" s="795" t="s">
        <v>3685</v>
      </c>
    </row>
    <row r="115" spans="1:8" x14ac:dyDescent="0.25">
      <c r="A115" s="833" t="s">
        <v>81</v>
      </c>
      <c r="B115" s="711" t="s">
        <v>3779</v>
      </c>
      <c r="C115" s="829" t="s">
        <v>3870</v>
      </c>
      <c r="D115" s="336"/>
      <c r="E115" s="792">
        <v>917.213222050063</v>
      </c>
      <c r="F115" s="898">
        <v>917</v>
      </c>
      <c r="G115" s="890">
        <v>134</v>
      </c>
    </row>
    <row r="116" spans="1:8" ht="30" customHeight="1" x14ac:dyDescent="0.25">
      <c r="A116" s="832" t="s">
        <v>3871</v>
      </c>
      <c r="B116" s="711" t="s">
        <v>3779</v>
      </c>
      <c r="C116" s="866" t="s">
        <v>3994</v>
      </c>
      <c r="D116" s="865" t="s">
        <v>4042</v>
      </c>
      <c r="E116" s="792">
        <v>4</v>
      </c>
      <c r="F116" s="898">
        <v>4</v>
      </c>
      <c r="G116" s="890">
        <v>1</v>
      </c>
    </row>
    <row r="117" spans="1:8" x14ac:dyDescent="0.25">
      <c r="A117" s="833"/>
      <c r="C117" s="721"/>
      <c r="D117" s="721"/>
      <c r="E117" s="792" t="s">
        <v>3675</v>
      </c>
      <c r="F117" s="898" t="s">
        <v>3675</v>
      </c>
      <c r="G117" s="890" t="s">
        <v>3675</v>
      </c>
    </row>
    <row r="118" spans="1:8" x14ac:dyDescent="0.25">
      <c r="A118" s="833" t="s">
        <v>3936</v>
      </c>
      <c r="C118" s="721"/>
      <c r="D118" s="721"/>
      <c r="E118" s="792" t="s">
        <v>3675</v>
      </c>
      <c r="F118" s="898" t="s">
        <v>3675</v>
      </c>
      <c r="G118" s="890" t="s">
        <v>3675</v>
      </c>
    </row>
    <row r="119" spans="1:8" x14ac:dyDescent="0.25">
      <c r="A119" s="833" t="s">
        <v>3817</v>
      </c>
      <c r="B119" s="711" t="s">
        <v>3779</v>
      </c>
      <c r="C119" s="829" t="s">
        <v>3872</v>
      </c>
      <c r="D119" s="336"/>
      <c r="E119" s="816" t="s">
        <v>3677</v>
      </c>
      <c r="F119" s="898">
        <v>870</v>
      </c>
      <c r="G119" s="890">
        <v>125</v>
      </c>
      <c r="H119" s="795" t="s">
        <v>3678</v>
      </c>
    </row>
    <row r="120" spans="1:8" x14ac:dyDescent="0.25">
      <c r="A120" s="833" t="s">
        <v>3819</v>
      </c>
      <c r="B120" s="711" t="s">
        <v>3779</v>
      </c>
      <c r="C120" s="829" t="s">
        <v>3873</v>
      </c>
      <c r="D120" s="336"/>
      <c r="E120" s="816" t="s">
        <v>3677</v>
      </c>
      <c r="F120" s="898">
        <v>540</v>
      </c>
      <c r="G120" s="890">
        <v>104</v>
      </c>
      <c r="H120" s="795" t="s">
        <v>3678</v>
      </c>
    </row>
    <row r="121" spans="1:8" x14ac:dyDescent="0.25">
      <c r="A121" s="833" t="s">
        <v>3941</v>
      </c>
      <c r="B121" s="711" t="s">
        <v>3779</v>
      </c>
      <c r="C121" s="829" t="s">
        <v>3874</v>
      </c>
      <c r="D121" s="336"/>
      <c r="E121" s="816" t="s">
        <v>3677</v>
      </c>
      <c r="F121" s="898">
        <v>235</v>
      </c>
      <c r="G121" s="890">
        <v>67</v>
      </c>
      <c r="H121" s="795" t="s">
        <v>3678</v>
      </c>
    </row>
    <row r="122" spans="1:8" x14ac:dyDescent="0.25">
      <c r="A122" s="833" t="s">
        <v>3823</v>
      </c>
      <c r="B122" s="711" t="s">
        <v>3779</v>
      </c>
      <c r="C122" s="829" t="s">
        <v>3875</v>
      </c>
      <c r="D122" s="336"/>
      <c r="E122" s="816" t="s">
        <v>3677</v>
      </c>
      <c r="F122" s="898">
        <v>162</v>
      </c>
      <c r="G122" s="890">
        <v>45</v>
      </c>
      <c r="H122" s="795" t="s">
        <v>3678</v>
      </c>
    </row>
    <row r="123" spans="1:8" x14ac:dyDescent="0.25">
      <c r="A123" s="833" t="s">
        <v>3825</v>
      </c>
      <c r="B123" s="711" t="s">
        <v>3779</v>
      </c>
      <c r="C123" s="829" t="s">
        <v>3876</v>
      </c>
      <c r="D123" s="336"/>
      <c r="E123" s="816" t="s">
        <v>3677</v>
      </c>
      <c r="F123" s="898">
        <v>64</v>
      </c>
      <c r="G123" s="890">
        <v>28</v>
      </c>
      <c r="H123" s="795" t="s">
        <v>3678</v>
      </c>
    </row>
    <row r="124" spans="1:8" x14ac:dyDescent="0.25">
      <c r="A124" s="833" t="s">
        <v>3827</v>
      </c>
      <c r="B124" s="711" t="s">
        <v>3779</v>
      </c>
      <c r="C124" s="829" t="s">
        <v>3877</v>
      </c>
      <c r="D124" s="336"/>
      <c r="E124" s="816" t="s">
        <v>3677</v>
      </c>
      <c r="F124" s="898">
        <v>161</v>
      </c>
      <c r="G124" s="890">
        <v>60</v>
      </c>
      <c r="H124" s="795" t="s">
        <v>3678</v>
      </c>
    </row>
    <row r="125" spans="1:8" x14ac:dyDescent="0.25">
      <c r="A125" s="833" t="s">
        <v>81</v>
      </c>
      <c r="B125" s="711" t="s">
        <v>3779</v>
      </c>
      <c r="C125" s="829" t="s">
        <v>3878</v>
      </c>
      <c r="D125" s="336"/>
      <c r="E125" s="816" t="s">
        <v>3677</v>
      </c>
      <c r="F125" s="898">
        <v>70</v>
      </c>
      <c r="G125" s="890">
        <v>32</v>
      </c>
      <c r="H125" s="795" t="s">
        <v>3678</v>
      </c>
    </row>
    <row r="126" spans="1:8" x14ac:dyDescent="0.25">
      <c r="A126" s="833" t="s">
        <v>3879</v>
      </c>
      <c r="B126" s="711" t="s">
        <v>3779</v>
      </c>
      <c r="C126" s="829" t="s">
        <v>3880</v>
      </c>
      <c r="D126" s="336"/>
      <c r="E126" s="816" t="s">
        <v>3677</v>
      </c>
      <c r="F126" s="898">
        <v>488</v>
      </c>
      <c r="G126" s="890">
        <v>87</v>
      </c>
      <c r="H126" s="795" t="s">
        <v>3678</v>
      </c>
    </row>
    <row r="127" spans="1:8" ht="15.75" x14ac:dyDescent="0.25">
      <c r="A127" s="832" t="s">
        <v>3830</v>
      </c>
      <c r="B127" s="711" t="s">
        <v>3779</v>
      </c>
      <c r="C127" s="838" t="s">
        <v>3995</v>
      </c>
      <c r="D127" s="382"/>
      <c r="E127" s="816" t="s">
        <v>3677</v>
      </c>
      <c r="F127" s="898">
        <v>20</v>
      </c>
      <c r="G127" s="890">
        <v>2</v>
      </c>
      <c r="H127" s="795" t="s">
        <v>3678</v>
      </c>
    </row>
    <row r="128" spans="1:8" x14ac:dyDescent="0.25">
      <c r="A128" s="833"/>
      <c r="C128" s="721"/>
      <c r="D128" s="721"/>
      <c r="E128" s="792" t="s">
        <v>3675</v>
      </c>
      <c r="F128" s="898" t="s">
        <v>3675</v>
      </c>
      <c r="G128" s="890" t="s">
        <v>3675</v>
      </c>
    </row>
    <row r="129" spans="1:7" ht="30" x14ac:dyDescent="0.25">
      <c r="A129" s="833" t="s">
        <v>3881</v>
      </c>
      <c r="C129" s="721"/>
      <c r="D129" s="721"/>
      <c r="E129" s="792" t="s">
        <v>3675</v>
      </c>
      <c r="F129" s="898" t="s">
        <v>3675</v>
      </c>
      <c r="G129" s="890" t="s">
        <v>3675</v>
      </c>
    </row>
    <row r="130" spans="1:7" ht="19.5" x14ac:dyDescent="0.25">
      <c r="A130" s="832" t="s">
        <v>3937</v>
      </c>
      <c r="B130" s="711" t="s">
        <v>3779</v>
      </c>
      <c r="C130" s="866" t="s">
        <v>3996</v>
      </c>
      <c r="D130" s="868" t="s">
        <v>4049</v>
      </c>
      <c r="E130" s="792">
        <v>5</v>
      </c>
      <c r="F130" s="898">
        <v>5</v>
      </c>
      <c r="G130" s="890">
        <v>1</v>
      </c>
    </row>
    <row r="131" spans="1:7" x14ac:dyDescent="0.25">
      <c r="A131" s="833"/>
      <c r="C131" s="721"/>
      <c r="D131" s="868"/>
      <c r="E131" s="792" t="s">
        <v>3675</v>
      </c>
      <c r="F131" s="898" t="s">
        <v>3675</v>
      </c>
      <c r="G131" s="890" t="s">
        <v>3675</v>
      </c>
    </row>
    <row r="132" spans="1:7" ht="33" customHeight="1" x14ac:dyDescent="0.25">
      <c r="A132" s="830" t="s">
        <v>3945</v>
      </c>
      <c r="B132" s="711" t="s">
        <v>3779</v>
      </c>
      <c r="C132" s="866" t="s">
        <v>3997</v>
      </c>
      <c r="D132" s="870" t="s">
        <v>4050</v>
      </c>
      <c r="E132" s="792">
        <v>6</v>
      </c>
      <c r="F132" s="898">
        <v>6</v>
      </c>
      <c r="G132" s="890">
        <v>2</v>
      </c>
    </row>
    <row r="133" spans="1:7" x14ac:dyDescent="0.25">
      <c r="A133" s="833"/>
      <c r="C133" s="721"/>
      <c r="D133" s="868"/>
      <c r="E133" s="792" t="s">
        <v>3675</v>
      </c>
      <c r="F133" s="898" t="s">
        <v>3675</v>
      </c>
      <c r="G133" s="890" t="s">
        <v>3675</v>
      </c>
    </row>
    <row r="134" spans="1:7" ht="19.5" x14ac:dyDescent="0.25">
      <c r="A134" s="831" t="s">
        <v>3946</v>
      </c>
      <c r="C134" s="721"/>
      <c r="D134" s="721"/>
      <c r="E134" s="792" t="s">
        <v>3675</v>
      </c>
      <c r="F134" s="898" t="s">
        <v>3675</v>
      </c>
      <c r="G134" s="890" t="s">
        <v>3675</v>
      </c>
    </row>
    <row r="135" spans="1:7" ht="15.75" x14ac:dyDescent="0.25">
      <c r="A135" s="830"/>
      <c r="C135" s="721"/>
      <c r="D135" s="721"/>
      <c r="E135" s="792" t="s">
        <v>3675</v>
      </c>
      <c r="F135" s="898" t="s">
        <v>3675</v>
      </c>
      <c r="G135" s="890" t="s">
        <v>3675</v>
      </c>
    </row>
    <row r="136" spans="1:7" x14ac:dyDescent="0.25">
      <c r="A136" s="833" t="s">
        <v>1292</v>
      </c>
      <c r="B136" s="711" t="s">
        <v>3779</v>
      </c>
      <c r="C136" s="829" t="s">
        <v>3882</v>
      </c>
      <c r="D136" s="336"/>
      <c r="E136" s="792">
        <v>4111.7775552412404</v>
      </c>
      <c r="F136" s="898">
        <v>4112</v>
      </c>
      <c r="G136" s="890">
        <v>278</v>
      </c>
    </row>
    <row r="137" spans="1:7" x14ac:dyDescent="0.25">
      <c r="A137" s="836" t="s">
        <v>3801</v>
      </c>
      <c r="B137" s="711" t="s">
        <v>3779</v>
      </c>
      <c r="C137" s="829" t="s">
        <v>3883</v>
      </c>
      <c r="D137" s="336"/>
      <c r="E137" s="792">
        <v>291.959293993892</v>
      </c>
      <c r="F137" s="898">
        <v>292</v>
      </c>
      <c r="G137" s="890">
        <v>73</v>
      </c>
    </row>
    <row r="138" spans="1:7" x14ac:dyDescent="0.25">
      <c r="A138" s="836" t="s">
        <v>3803</v>
      </c>
      <c r="B138" s="711" t="s">
        <v>3779</v>
      </c>
      <c r="C138" s="829" t="s">
        <v>3884</v>
      </c>
      <c r="D138" s="336"/>
      <c r="E138" s="792">
        <v>98.136817221271997</v>
      </c>
      <c r="F138" s="898">
        <v>98</v>
      </c>
      <c r="G138" s="890">
        <v>41</v>
      </c>
    </row>
    <row r="139" spans="1:7" x14ac:dyDescent="0.25">
      <c r="A139" s="836" t="s">
        <v>3805</v>
      </c>
      <c r="B139" s="711" t="s">
        <v>3779</v>
      </c>
      <c r="C139" s="829" t="s">
        <v>3885</v>
      </c>
      <c r="D139" s="336"/>
      <c r="E139" s="792">
        <v>189.82205438154301</v>
      </c>
      <c r="F139" s="898">
        <v>190</v>
      </c>
      <c r="G139" s="890">
        <v>53</v>
      </c>
    </row>
    <row r="140" spans="1:7" x14ac:dyDescent="0.25">
      <c r="A140" s="836" t="s">
        <v>3807</v>
      </c>
      <c r="B140" s="711" t="s">
        <v>3779</v>
      </c>
      <c r="C140" s="829" t="s">
        <v>3886</v>
      </c>
      <c r="D140" s="336"/>
      <c r="E140" s="792">
        <v>180.11534129263299</v>
      </c>
      <c r="F140" s="898">
        <v>180</v>
      </c>
      <c r="G140" s="890">
        <v>47</v>
      </c>
    </row>
    <row r="141" spans="1:7" x14ac:dyDescent="0.25">
      <c r="A141" s="836" t="s">
        <v>3809</v>
      </c>
      <c r="B141" s="711" t="s">
        <v>3779</v>
      </c>
      <c r="C141" s="829" t="s">
        <v>3887</v>
      </c>
      <c r="D141" s="336"/>
      <c r="E141" s="792">
        <v>2587.27168702483</v>
      </c>
      <c r="F141" s="898">
        <v>2587</v>
      </c>
      <c r="G141" s="890">
        <v>229</v>
      </c>
    </row>
    <row r="142" spans="1:7" x14ac:dyDescent="0.25">
      <c r="A142" s="836" t="s">
        <v>3811</v>
      </c>
      <c r="B142" s="711" t="s">
        <v>3779</v>
      </c>
      <c r="C142" s="829" t="s">
        <v>3888</v>
      </c>
      <c r="D142" s="336"/>
      <c r="E142" s="792">
        <v>482.96103524795802</v>
      </c>
      <c r="F142" s="898">
        <v>483</v>
      </c>
      <c r="G142" s="890">
        <v>90</v>
      </c>
    </row>
    <row r="143" spans="1:7" x14ac:dyDescent="0.25">
      <c r="A143" s="836" t="s">
        <v>3813</v>
      </c>
      <c r="B143" s="711" t="s">
        <v>3779</v>
      </c>
      <c r="C143" s="829" t="s">
        <v>3889</v>
      </c>
      <c r="D143" s="336"/>
      <c r="E143" s="792">
        <v>239.60861236269</v>
      </c>
      <c r="F143" s="898">
        <v>240</v>
      </c>
      <c r="G143" s="890">
        <v>65</v>
      </c>
    </row>
    <row r="144" spans="1:7" x14ac:dyDescent="0.25">
      <c r="A144" s="836" t="s">
        <v>81</v>
      </c>
      <c r="B144" s="711" t="s">
        <v>3779</v>
      </c>
      <c r="C144" s="829" t="s">
        <v>3890</v>
      </c>
      <c r="D144" s="336"/>
      <c r="E144" s="792">
        <v>41.902713716434299</v>
      </c>
      <c r="F144" s="898">
        <v>42</v>
      </c>
      <c r="G144" s="890">
        <v>30</v>
      </c>
    </row>
    <row r="145" spans="1:8" x14ac:dyDescent="0.25">
      <c r="A145" s="833" t="s">
        <v>3891</v>
      </c>
      <c r="B145" s="711" t="s">
        <v>3779</v>
      </c>
      <c r="C145" s="829" t="s">
        <v>3892</v>
      </c>
      <c r="D145" s="336"/>
      <c r="E145" s="792">
        <v>55462.303371053204</v>
      </c>
      <c r="F145" s="898">
        <v>55460</v>
      </c>
      <c r="G145" s="890">
        <v>718</v>
      </c>
      <c r="H145" s="264" t="s">
        <v>3676</v>
      </c>
    </row>
    <row r="146" spans="1:8" x14ac:dyDescent="0.25">
      <c r="A146" s="833" t="s">
        <v>81</v>
      </c>
      <c r="B146" s="711" t="s">
        <v>3779</v>
      </c>
      <c r="C146" s="829" t="s">
        <v>3893</v>
      </c>
      <c r="D146" s="336"/>
      <c r="E146" s="792">
        <v>910.73570404436396</v>
      </c>
      <c r="F146" s="898">
        <v>911</v>
      </c>
      <c r="G146" s="890">
        <v>125</v>
      </c>
    </row>
    <row r="147" spans="1:8" x14ac:dyDescent="0.25">
      <c r="A147" s="833"/>
      <c r="C147" s="721"/>
      <c r="D147" s="721"/>
      <c r="E147" s="792" t="s">
        <v>3675</v>
      </c>
      <c r="F147" s="898" t="s">
        <v>3675</v>
      </c>
      <c r="G147" s="890" t="s">
        <v>3675</v>
      </c>
    </row>
    <row r="148" spans="1:8" x14ac:dyDescent="0.25">
      <c r="A148" s="833" t="s">
        <v>3936</v>
      </c>
      <c r="C148" s="721"/>
      <c r="D148" s="721"/>
      <c r="E148" s="792" t="s">
        <v>3675</v>
      </c>
      <c r="F148" s="898" t="s">
        <v>3675</v>
      </c>
      <c r="G148" s="890" t="s">
        <v>3675</v>
      </c>
    </row>
    <row r="149" spans="1:8" x14ac:dyDescent="0.25">
      <c r="A149" s="833" t="s">
        <v>3817</v>
      </c>
      <c r="B149" s="711" t="s">
        <v>3779</v>
      </c>
      <c r="C149" s="829" t="s">
        <v>3894</v>
      </c>
      <c r="D149" s="336"/>
      <c r="E149" s="816" t="s">
        <v>3677</v>
      </c>
      <c r="F149" s="898">
        <v>1387</v>
      </c>
      <c r="G149" s="890">
        <v>157</v>
      </c>
      <c r="H149" s="795" t="s">
        <v>3678</v>
      </c>
    </row>
    <row r="150" spans="1:8" x14ac:dyDescent="0.25">
      <c r="A150" s="833" t="s">
        <v>3819</v>
      </c>
      <c r="B150" s="711" t="s">
        <v>3779</v>
      </c>
      <c r="C150" s="829" t="s">
        <v>3895</v>
      </c>
      <c r="D150" s="336"/>
      <c r="E150" s="816" t="s">
        <v>3677</v>
      </c>
      <c r="F150" s="898">
        <v>829</v>
      </c>
      <c r="G150" s="890">
        <v>104</v>
      </c>
      <c r="H150" s="795" t="s">
        <v>3678</v>
      </c>
    </row>
    <row r="151" spans="1:8" x14ac:dyDescent="0.25">
      <c r="A151" s="833" t="s">
        <v>3941</v>
      </c>
      <c r="B151" s="711" t="s">
        <v>3779</v>
      </c>
      <c r="C151" s="829" t="s">
        <v>3896</v>
      </c>
      <c r="D151" s="336"/>
      <c r="E151" s="816" t="s">
        <v>3677</v>
      </c>
      <c r="F151" s="898">
        <v>598</v>
      </c>
      <c r="G151" s="890">
        <v>96</v>
      </c>
      <c r="H151" s="795" t="s">
        <v>3678</v>
      </c>
    </row>
    <row r="152" spans="1:8" x14ac:dyDescent="0.25">
      <c r="A152" s="833" t="s">
        <v>3823</v>
      </c>
      <c r="B152" s="711" t="s">
        <v>3779</v>
      </c>
      <c r="C152" s="829" t="s">
        <v>3897</v>
      </c>
      <c r="D152" s="336"/>
      <c r="E152" s="816" t="s">
        <v>3677</v>
      </c>
      <c r="F152" s="898">
        <v>290</v>
      </c>
      <c r="G152" s="890">
        <v>64</v>
      </c>
      <c r="H152" s="795" t="s">
        <v>3678</v>
      </c>
    </row>
    <row r="153" spans="1:8" x14ac:dyDescent="0.25">
      <c r="A153" s="833" t="s">
        <v>3825</v>
      </c>
      <c r="B153" s="711" t="s">
        <v>3779</v>
      </c>
      <c r="C153" s="829" t="s">
        <v>3898</v>
      </c>
      <c r="D153" s="336"/>
      <c r="E153" s="816" t="s">
        <v>3677</v>
      </c>
      <c r="F153" s="898">
        <v>168</v>
      </c>
      <c r="G153" s="890">
        <v>49</v>
      </c>
      <c r="H153" s="795" t="s">
        <v>3678</v>
      </c>
    </row>
    <row r="154" spans="1:8" x14ac:dyDescent="0.25">
      <c r="A154" s="833" t="s">
        <v>3827</v>
      </c>
      <c r="B154" s="711" t="s">
        <v>3779</v>
      </c>
      <c r="C154" s="829" t="s">
        <v>3899</v>
      </c>
      <c r="D154" s="336"/>
      <c r="E154" s="816" t="s">
        <v>3677</v>
      </c>
      <c r="F154" s="898">
        <v>605</v>
      </c>
      <c r="G154" s="890">
        <v>105</v>
      </c>
      <c r="H154" s="795" t="s">
        <v>3678</v>
      </c>
    </row>
    <row r="155" spans="1:8" x14ac:dyDescent="0.25">
      <c r="A155" s="833" t="s">
        <v>81</v>
      </c>
      <c r="B155" s="711" t="s">
        <v>3779</v>
      </c>
      <c r="C155" s="829" t="s">
        <v>3900</v>
      </c>
      <c r="D155" s="336"/>
      <c r="E155" s="816" t="s">
        <v>3677</v>
      </c>
      <c r="F155" s="898">
        <v>235</v>
      </c>
      <c r="G155" s="890">
        <v>63</v>
      </c>
      <c r="H155" s="795" t="s">
        <v>3678</v>
      </c>
    </row>
    <row r="156" spans="1:8" ht="15.75" x14ac:dyDescent="0.25">
      <c r="A156" s="832" t="s">
        <v>3830</v>
      </c>
      <c r="B156" s="711" t="s">
        <v>3779</v>
      </c>
      <c r="C156" s="838" t="s">
        <v>3998</v>
      </c>
      <c r="D156" s="382"/>
      <c r="E156" s="816" t="s">
        <v>3677</v>
      </c>
      <c r="F156" s="898">
        <v>30</v>
      </c>
      <c r="G156" s="890">
        <v>1</v>
      </c>
      <c r="H156" s="795" t="s">
        <v>3678</v>
      </c>
    </row>
    <row r="157" spans="1:8" x14ac:dyDescent="0.25">
      <c r="A157" s="835"/>
      <c r="C157" s="721"/>
      <c r="D157" s="721"/>
      <c r="E157" s="792" t="s">
        <v>3675</v>
      </c>
      <c r="F157" s="898" t="s">
        <v>3675</v>
      </c>
      <c r="G157" s="890" t="s">
        <v>3675</v>
      </c>
    </row>
    <row r="158" spans="1:8" ht="19.5" x14ac:dyDescent="0.25">
      <c r="A158" s="831" t="s">
        <v>3947</v>
      </c>
      <c r="C158" s="721"/>
      <c r="D158" s="721"/>
      <c r="E158" s="792" t="s">
        <v>3675</v>
      </c>
      <c r="F158" s="898" t="s">
        <v>3675</v>
      </c>
      <c r="G158" s="890" t="s">
        <v>3675</v>
      </c>
    </row>
    <row r="159" spans="1:8" ht="15.75" x14ac:dyDescent="0.25">
      <c r="A159" s="832"/>
      <c r="C159" s="721"/>
      <c r="D159" s="721"/>
      <c r="E159" s="792" t="s">
        <v>3675</v>
      </c>
      <c r="F159" s="898" t="s">
        <v>3675</v>
      </c>
      <c r="G159" s="890" t="s">
        <v>3675</v>
      </c>
    </row>
    <row r="160" spans="1:8" x14ac:dyDescent="0.25">
      <c r="A160" s="833" t="s">
        <v>3948</v>
      </c>
      <c r="C160" s="721"/>
      <c r="D160" s="721"/>
      <c r="E160" s="792" t="s">
        <v>3675</v>
      </c>
      <c r="F160" s="898" t="s">
        <v>3675</v>
      </c>
      <c r="G160" s="890" t="s">
        <v>3675</v>
      </c>
    </row>
    <row r="161" spans="1:8" ht="17.25" x14ac:dyDescent="0.25">
      <c r="A161" s="833" t="s">
        <v>3949</v>
      </c>
      <c r="B161" s="711" t="s">
        <v>3779</v>
      </c>
      <c r="C161" s="829" t="s">
        <v>3901</v>
      </c>
      <c r="D161" s="336"/>
      <c r="E161" s="792">
        <v>6002.4346385607896</v>
      </c>
      <c r="F161" s="898">
        <v>6002</v>
      </c>
      <c r="G161" s="890">
        <v>313</v>
      </c>
    </row>
    <row r="162" spans="1:8" x14ac:dyDescent="0.25">
      <c r="A162" s="836" t="s">
        <v>3902</v>
      </c>
      <c r="B162" s="711" t="s">
        <v>3779</v>
      </c>
      <c r="C162" s="829" t="s">
        <v>3903</v>
      </c>
      <c r="D162" s="336"/>
      <c r="E162" s="792">
        <v>2524.8821099059201</v>
      </c>
      <c r="F162" s="898">
        <v>2525</v>
      </c>
      <c r="G162" s="890">
        <v>215</v>
      </c>
    </row>
    <row r="163" spans="1:8" x14ac:dyDescent="0.25">
      <c r="A163" s="836" t="s">
        <v>3904</v>
      </c>
      <c r="B163" s="711" t="s">
        <v>3779</v>
      </c>
      <c r="C163" s="829" t="s">
        <v>3905</v>
      </c>
      <c r="D163" s="336"/>
      <c r="E163" s="792">
        <v>4138.5391312003803</v>
      </c>
      <c r="F163" s="898">
        <v>4139</v>
      </c>
      <c r="G163" s="890">
        <v>239</v>
      </c>
    </row>
    <row r="164" spans="1:8" x14ac:dyDescent="0.25">
      <c r="A164" s="836" t="s">
        <v>3906</v>
      </c>
      <c r="B164" s="711" t="s">
        <v>3779</v>
      </c>
      <c r="C164" s="829" t="s">
        <v>3907</v>
      </c>
      <c r="D164" s="336"/>
      <c r="E164" s="792">
        <v>337.06163081588301</v>
      </c>
      <c r="F164" s="898">
        <v>337</v>
      </c>
      <c r="G164" s="890">
        <v>78</v>
      </c>
    </row>
    <row r="165" spans="1:8" x14ac:dyDescent="0.25">
      <c r="A165" s="833" t="s">
        <v>1294</v>
      </c>
      <c r="B165" s="711" t="s">
        <v>3779</v>
      </c>
      <c r="C165" s="829" t="s">
        <v>3908</v>
      </c>
      <c r="D165" s="336"/>
      <c r="E165" s="792">
        <v>54645.105907048499</v>
      </c>
      <c r="F165" s="898">
        <v>54650</v>
      </c>
      <c r="G165" s="890">
        <v>707</v>
      </c>
      <c r="H165" s="264" t="s">
        <v>3676</v>
      </c>
    </row>
    <row r="166" spans="1:8" x14ac:dyDescent="0.25">
      <c r="A166" s="833" t="s">
        <v>81</v>
      </c>
      <c r="B166" s="711" t="s">
        <v>3779</v>
      </c>
      <c r="C166" s="829" t="s">
        <v>3909</v>
      </c>
      <c r="D166" s="336"/>
      <c r="E166" s="792">
        <v>846.08448831106898</v>
      </c>
      <c r="F166" s="898">
        <v>846</v>
      </c>
      <c r="G166" s="890">
        <v>126</v>
      </c>
    </row>
    <row r="167" spans="1:8" x14ac:dyDescent="0.25">
      <c r="A167" s="833"/>
      <c r="C167" s="721"/>
      <c r="D167" s="721"/>
      <c r="E167" s="792" t="s">
        <v>3675</v>
      </c>
      <c r="F167" s="898" t="s">
        <v>3675</v>
      </c>
      <c r="G167" s="890" t="s">
        <v>3675</v>
      </c>
    </row>
    <row r="168" spans="1:8" x14ac:dyDescent="0.25">
      <c r="A168" s="833" t="s">
        <v>3950</v>
      </c>
      <c r="C168" s="721"/>
      <c r="D168" s="721"/>
      <c r="E168" s="792" t="s">
        <v>3675</v>
      </c>
      <c r="F168" s="898" t="s">
        <v>3675</v>
      </c>
      <c r="G168" s="890" t="s">
        <v>3675</v>
      </c>
    </row>
    <row r="169" spans="1:8" x14ac:dyDescent="0.25">
      <c r="A169" s="833" t="s">
        <v>3910</v>
      </c>
      <c r="B169" s="711" t="s">
        <v>3779</v>
      </c>
      <c r="C169" s="829" t="s">
        <v>3911</v>
      </c>
      <c r="D169" s="336"/>
      <c r="E169" s="792">
        <v>516.14466243747904</v>
      </c>
      <c r="F169" s="898">
        <v>516</v>
      </c>
      <c r="G169" s="890">
        <v>83</v>
      </c>
    </row>
    <row r="170" spans="1:8" x14ac:dyDescent="0.25">
      <c r="A170" s="833" t="s">
        <v>3912</v>
      </c>
      <c r="B170" s="711" t="s">
        <v>3779</v>
      </c>
      <c r="C170" s="829" t="s">
        <v>3913</v>
      </c>
      <c r="D170" s="336"/>
      <c r="E170" s="792">
        <v>472.11611816452103</v>
      </c>
      <c r="F170" s="898">
        <v>472</v>
      </c>
      <c r="G170" s="890">
        <v>75</v>
      </c>
    </row>
    <row r="171" spans="1:8" x14ac:dyDescent="0.25">
      <c r="A171" s="833" t="s">
        <v>3914</v>
      </c>
      <c r="B171" s="711" t="s">
        <v>3779</v>
      </c>
      <c r="C171" s="829" t="s">
        <v>3915</v>
      </c>
      <c r="D171" s="336"/>
      <c r="E171" s="792">
        <v>4962.9466631212099</v>
      </c>
      <c r="F171" s="898">
        <v>4963</v>
      </c>
      <c r="G171" s="890">
        <v>298</v>
      </c>
    </row>
    <row r="172" spans="1:8" x14ac:dyDescent="0.25">
      <c r="A172" s="833" t="s">
        <v>81</v>
      </c>
      <c r="B172" s="711" t="s">
        <v>3779</v>
      </c>
      <c r="C172" s="829" t="s">
        <v>3916</v>
      </c>
      <c r="D172" s="336"/>
      <c r="E172" s="792">
        <v>51.227194837569201</v>
      </c>
      <c r="F172" s="898">
        <v>51</v>
      </c>
      <c r="G172" s="890">
        <v>28</v>
      </c>
    </row>
    <row r="173" spans="1:8" ht="18.75" customHeight="1" x14ac:dyDescent="0.25">
      <c r="A173" s="830" t="s">
        <v>3917</v>
      </c>
      <c r="B173" s="711" t="s">
        <v>3779</v>
      </c>
      <c r="C173" s="866" t="s">
        <v>3999</v>
      </c>
      <c r="D173" s="868" t="s">
        <v>4043</v>
      </c>
      <c r="E173" s="792">
        <v>6</v>
      </c>
      <c r="F173" s="898">
        <v>6</v>
      </c>
      <c r="G173" s="890">
        <v>1</v>
      </c>
    </row>
    <row r="174" spans="1:8" x14ac:dyDescent="0.25">
      <c r="A174" s="839"/>
      <c r="C174" s="721"/>
      <c r="D174" s="868"/>
      <c r="E174" s="792" t="s">
        <v>3675</v>
      </c>
      <c r="F174" s="898" t="s">
        <v>3675</v>
      </c>
      <c r="G174" s="890" t="s">
        <v>3675</v>
      </c>
    </row>
    <row r="175" spans="1:8" ht="15.75" x14ac:dyDescent="0.25">
      <c r="A175" s="831" t="s">
        <v>3918</v>
      </c>
      <c r="C175" s="721"/>
      <c r="D175" s="721"/>
      <c r="E175" s="792" t="s">
        <v>3675</v>
      </c>
      <c r="F175" s="898" t="s">
        <v>3675</v>
      </c>
      <c r="G175" s="890" t="s">
        <v>3675</v>
      </c>
    </row>
    <row r="176" spans="1:8" x14ac:dyDescent="0.25">
      <c r="A176" s="833"/>
      <c r="C176" s="721"/>
      <c r="D176" s="721"/>
      <c r="E176" s="792" t="s">
        <v>3675</v>
      </c>
      <c r="F176" s="898" t="s">
        <v>3675</v>
      </c>
      <c r="G176" s="890" t="s">
        <v>3675</v>
      </c>
    </row>
    <row r="177" spans="1:8" ht="17.25" x14ac:dyDescent="0.25">
      <c r="A177" s="833" t="s">
        <v>3951</v>
      </c>
      <c r="C177" s="721"/>
      <c r="D177" s="721"/>
      <c r="E177" s="792" t="s">
        <v>3675</v>
      </c>
      <c r="F177" s="898" t="s">
        <v>3675</v>
      </c>
      <c r="G177" s="890" t="s">
        <v>3675</v>
      </c>
    </row>
    <row r="178" spans="1:8" x14ac:dyDescent="0.25">
      <c r="A178" s="833" t="s">
        <v>1292</v>
      </c>
      <c r="B178" s="711" t="s">
        <v>3779</v>
      </c>
      <c r="C178" s="829" t="s">
        <v>3919</v>
      </c>
      <c r="D178" s="336"/>
      <c r="E178" s="792">
        <v>1073.84106005285</v>
      </c>
      <c r="F178" s="898">
        <v>1081</v>
      </c>
      <c r="G178" s="890">
        <v>130</v>
      </c>
      <c r="H178" s="795" t="s">
        <v>3685</v>
      </c>
    </row>
    <row r="179" spans="1:8" x14ac:dyDescent="0.25">
      <c r="A179" s="833" t="s">
        <v>1294</v>
      </c>
      <c r="B179" s="711" t="s">
        <v>3779</v>
      </c>
      <c r="C179" s="829" t="s">
        <v>3920</v>
      </c>
      <c r="D179" s="336"/>
      <c r="E179" s="792">
        <v>58964.296072570301</v>
      </c>
      <c r="F179" s="898">
        <v>58960</v>
      </c>
      <c r="G179" s="890">
        <v>714</v>
      </c>
      <c r="H179" s="795" t="s">
        <v>3685</v>
      </c>
    </row>
    <row r="180" spans="1:8" x14ac:dyDescent="0.25">
      <c r="A180" s="833" t="s">
        <v>81</v>
      </c>
      <c r="B180" s="711" t="s">
        <v>3779</v>
      </c>
      <c r="C180" s="829" t="s">
        <v>3921</v>
      </c>
      <c r="D180" s="336"/>
      <c r="E180" s="792">
        <v>939.34323885970002</v>
      </c>
      <c r="F180" s="898">
        <v>933</v>
      </c>
      <c r="G180" s="890">
        <v>117</v>
      </c>
      <c r="H180" s="795" t="s">
        <v>3685</v>
      </c>
    </row>
    <row r="181" spans="1:8" ht="31.5" x14ac:dyDescent="0.25">
      <c r="A181" s="832" t="s">
        <v>3922</v>
      </c>
      <c r="B181" s="711" t="s">
        <v>3779</v>
      </c>
      <c r="C181" s="866" t="s">
        <v>4000</v>
      </c>
      <c r="D181" s="868" t="s">
        <v>4044</v>
      </c>
      <c r="E181" s="810">
        <v>5</v>
      </c>
      <c r="F181" s="950">
        <v>5</v>
      </c>
      <c r="G181" s="951">
        <v>1</v>
      </c>
      <c r="H181" s="952" t="s">
        <v>3685</v>
      </c>
    </row>
    <row r="182" spans="1:8" x14ac:dyDescent="0.25">
      <c r="A182" s="833"/>
      <c r="C182" s="721"/>
      <c r="D182" s="868"/>
      <c r="E182" s="792" t="s">
        <v>3675</v>
      </c>
      <c r="F182" s="898" t="s">
        <v>3675</v>
      </c>
      <c r="G182" s="890" t="s">
        <v>3675</v>
      </c>
    </row>
    <row r="183" spans="1:8" ht="17.25" x14ac:dyDescent="0.25">
      <c r="A183" s="833" t="s">
        <v>3952</v>
      </c>
      <c r="C183" s="721"/>
      <c r="D183" s="721"/>
      <c r="E183" s="792" t="s">
        <v>3675</v>
      </c>
      <c r="F183" s="898" t="s">
        <v>3675</v>
      </c>
      <c r="G183" s="890" t="s">
        <v>3675</v>
      </c>
    </row>
    <row r="184" spans="1:8" x14ac:dyDescent="0.25">
      <c r="A184" s="833" t="s">
        <v>1292</v>
      </c>
      <c r="B184" s="711" t="s">
        <v>3779</v>
      </c>
      <c r="C184" s="829" t="s">
        <v>3923</v>
      </c>
      <c r="D184" s="336"/>
      <c r="E184" s="792">
        <v>125.171867957925</v>
      </c>
      <c r="F184" s="898">
        <v>133</v>
      </c>
      <c r="G184" s="890">
        <v>52</v>
      </c>
      <c r="H184" s="795" t="s">
        <v>3685</v>
      </c>
    </row>
    <row r="185" spans="1:8" x14ac:dyDescent="0.25">
      <c r="A185" s="833" t="s">
        <v>1294</v>
      </c>
      <c r="B185" s="711" t="s">
        <v>3779</v>
      </c>
      <c r="C185" s="829" t="s">
        <v>3924</v>
      </c>
      <c r="D185" s="336"/>
      <c r="E185" s="792">
        <v>60121.409369087502</v>
      </c>
      <c r="F185" s="898">
        <v>60120</v>
      </c>
      <c r="G185" s="890">
        <v>728</v>
      </c>
      <c r="H185" s="795" t="s">
        <v>3685</v>
      </c>
    </row>
    <row r="186" spans="1:8" x14ac:dyDescent="0.25">
      <c r="A186" s="833" t="s">
        <v>81</v>
      </c>
      <c r="B186" s="711" t="s">
        <v>3779</v>
      </c>
      <c r="C186" s="829" t="s">
        <v>3925</v>
      </c>
      <c r="D186" s="336"/>
      <c r="E186" s="792">
        <v>730.89913443736305</v>
      </c>
      <c r="F186" s="898">
        <v>723</v>
      </c>
      <c r="G186" s="890">
        <v>107</v>
      </c>
      <c r="H186" s="795" t="s">
        <v>3685</v>
      </c>
    </row>
    <row r="187" spans="1:8" ht="31.5" x14ac:dyDescent="0.25">
      <c r="A187" s="832" t="s">
        <v>3926</v>
      </c>
      <c r="B187" s="711" t="s">
        <v>3779</v>
      </c>
      <c r="C187" s="866" t="s">
        <v>4001</v>
      </c>
      <c r="D187" s="868" t="s">
        <v>4045</v>
      </c>
      <c r="E187" s="792">
        <v>3</v>
      </c>
      <c r="F187" s="898">
        <v>5</v>
      </c>
      <c r="G187" s="890">
        <v>3</v>
      </c>
      <c r="H187" s="795" t="s">
        <v>3685</v>
      </c>
    </row>
    <row r="188" spans="1:8" x14ac:dyDescent="0.25">
      <c r="A188" s="833"/>
      <c r="D188" s="864"/>
      <c r="E188" s="792" t="s">
        <v>3675</v>
      </c>
      <c r="F188" s="898" t="s">
        <v>3675</v>
      </c>
      <c r="G188" s="890" t="s">
        <v>3675</v>
      </c>
    </row>
    <row r="189" spans="1:8" ht="17.25" x14ac:dyDescent="0.25">
      <c r="A189" s="835" t="s">
        <v>3953</v>
      </c>
      <c r="E189" s="792" t="s">
        <v>3675</v>
      </c>
      <c r="F189" s="898" t="s">
        <v>3675</v>
      </c>
      <c r="G189" s="890" t="s">
        <v>3675</v>
      </c>
    </row>
    <row r="190" spans="1:8" x14ac:dyDescent="0.25">
      <c r="A190" s="833" t="s">
        <v>1292</v>
      </c>
      <c r="B190" s="711" t="s">
        <v>3779</v>
      </c>
      <c r="C190" s="829" t="s">
        <v>3927</v>
      </c>
      <c r="D190" s="336"/>
      <c r="E190" s="792">
        <v>2390.8326010461301</v>
      </c>
      <c r="F190" s="898">
        <v>2391</v>
      </c>
      <c r="G190" s="890">
        <v>201</v>
      </c>
    </row>
    <row r="191" spans="1:8" x14ac:dyDescent="0.25">
      <c r="A191" s="833" t="s">
        <v>1294</v>
      </c>
      <c r="B191" s="711" t="s">
        <v>3779</v>
      </c>
      <c r="C191" s="829" t="s">
        <v>3928</v>
      </c>
      <c r="D191" s="336"/>
      <c r="E191" s="792">
        <v>58306.677471231</v>
      </c>
      <c r="F191" s="898">
        <v>58310</v>
      </c>
      <c r="G191" s="890">
        <v>743</v>
      </c>
      <c r="H191" s="264" t="s">
        <v>3676</v>
      </c>
    </row>
    <row r="192" spans="1:8" x14ac:dyDescent="0.25">
      <c r="A192" s="833" t="s">
        <v>81</v>
      </c>
      <c r="B192" s="711" t="s">
        <v>3779</v>
      </c>
      <c r="C192" s="829" t="s">
        <v>3929</v>
      </c>
      <c r="D192" s="336"/>
      <c r="E192" s="792">
        <v>796.11496164320602</v>
      </c>
      <c r="F192" s="898">
        <v>796</v>
      </c>
      <c r="G192" s="890">
        <v>122</v>
      </c>
    </row>
    <row r="193" spans="1:22" x14ac:dyDescent="0.25">
      <c r="A193" s="833"/>
      <c r="E193" s="792" t="s">
        <v>3675</v>
      </c>
      <c r="F193" s="898" t="s">
        <v>3675</v>
      </c>
      <c r="G193" s="890" t="s">
        <v>3675</v>
      </c>
    </row>
    <row r="194" spans="1:22" ht="17.25" x14ac:dyDescent="0.25">
      <c r="A194" s="835" t="s">
        <v>3954</v>
      </c>
      <c r="E194" s="792" t="s">
        <v>3675</v>
      </c>
      <c r="F194" s="898" t="s">
        <v>3675</v>
      </c>
      <c r="G194" s="890" t="s">
        <v>3675</v>
      </c>
    </row>
    <row r="195" spans="1:22" x14ac:dyDescent="0.25">
      <c r="A195" s="833" t="s">
        <v>1292</v>
      </c>
      <c r="B195" s="840" t="s">
        <v>3779</v>
      </c>
      <c r="C195" s="829" t="s">
        <v>3930</v>
      </c>
      <c r="D195" s="336"/>
      <c r="E195" s="792">
        <v>1302.89709447064</v>
      </c>
      <c r="F195" s="898">
        <v>1303</v>
      </c>
      <c r="G195" s="890">
        <v>165</v>
      </c>
    </row>
    <row r="196" spans="1:22" x14ac:dyDescent="0.25">
      <c r="A196" s="833" t="s">
        <v>1294</v>
      </c>
      <c r="B196" s="840" t="s">
        <v>3779</v>
      </c>
      <c r="C196" s="829" t="s">
        <v>3931</v>
      </c>
      <c r="D196" s="336"/>
      <c r="E196" s="792">
        <v>59403.202407041899</v>
      </c>
      <c r="F196" s="898">
        <v>59400</v>
      </c>
      <c r="G196" s="890">
        <v>733</v>
      </c>
      <c r="H196" s="264" t="s">
        <v>3676</v>
      </c>
    </row>
    <row r="197" spans="1:22" x14ac:dyDescent="0.25">
      <c r="A197" s="841" t="s">
        <v>81</v>
      </c>
      <c r="B197" s="842" t="s">
        <v>3779</v>
      </c>
      <c r="C197" s="843" t="s">
        <v>3932</v>
      </c>
      <c r="D197" s="352"/>
      <c r="E197" s="793">
        <v>787.52553240773796</v>
      </c>
      <c r="F197" s="899">
        <v>788</v>
      </c>
      <c r="G197" s="891">
        <v>121</v>
      </c>
      <c r="H197" s="791"/>
    </row>
    <row r="198" spans="1:22" ht="17.25" x14ac:dyDescent="0.25">
      <c r="A198" s="721" t="s">
        <v>3955</v>
      </c>
      <c r="B198" s="157"/>
      <c r="C198" s="157"/>
      <c r="D198" s="157"/>
      <c r="E198" s="157"/>
      <c r="F198" s="157"/>
      <c r="G198" s="157"/>
      <c r="H198" s="157"/>
      <c r="I198" s="157"/>
      <c r="J198" s="157"/>
      <c r="K198" s="157"/>
      <c r="L198" s="157"/>
      <c r="M198" s="157"/>
      <c r="N198" s="157"/>
      <c r="O198" s="157"/>
      <c r="P198" s="157"/>
      <c r="Q198" s="157"/>
      <c r="R198" s="157"/>
      <c r="S198" s="157"/>
      <c r="T198" s="157"/>
      <c r="U198" s="157"/>
      <c r="V198" s="157"/>
    </row>
    <row r="199" spans="1:22" ht="17.25" x14ac:dyDescent="0.25">
      <c r="A199" s="844" t="s">
        <v>3956</v>
      </c>
      <c r="B199" s="157"/>
      <c r="C199" s="157"/>
      <c r="D199" s="157"/>
      <c r="E199" s="157"/>
      <c r="F199" s="157"/>
      <c r="G199" s="157"/>
      <c r="H199" s="157"/>
      <c r="I199" s="157"/>
      <c r="J199" s="157"/>
      <c r="K199" s="157"/>
      <c r="L199" s="157"/>
      <c r="M199" s="157"/>
      <c r="N199" s="157"/>
      <c r="O199" s="157"/>
      <c r="P199" s="157"/>
      <c r="Q199" s="157"/>
      <c r="R199" s="157"/>
      <c r="S199" s="157"/>
      <c r="T199" s="157"/>
      <c r="U199" s="157"/>
      <c r="V199" s="157"/>
    </row>
    <row r="200" spans="1:22" ht="17.25" x14ac:dyDescent="0.25">
      <c r="A200" s="844" t="s">
        <v>3957</v>
      </c>
      <c r="B200" s="157"/>
      <c r="C200" s="157"/>
      <c r="D200" s="157"/>
      <c r="E200" s="157"/>
      <c r="F200" s="157"/>
      <c r="G200" s="157"/>
      <c r="H200" s="157"/>
      <c r="I200" s="157"/>
      <c r="J200" s="157"/>
      <c r="K200" s="157"/>
      <c r="L200" s="157"/>
      <c r="M200" s="157"/>
      <c r="N200" s="157"/>
      <c r="O200" s="157"/>
      <c r="P200" s="157"/>
      <c r="Q200" s="157"/>
      <c r="R200" s="157"/>
      <c r="S200" s="157"/>
      <c r="T200" s="157"/>
      <c r="U200" s="157"/>
      <c r="V200" s="157"/>
    </row>
    <row r="201" spans="1:22" ht="29.45" customHeight="1" x14ac:dyDescent="0.25">
      <c r="A201" s="928" t="s">
        <v>3958</v>
      </c>
      <c r="B201" s="928"/>
      <c r="C201" s="928"/>
      <c r="D201" s="855"/>
      <c r="E201" s="879"/>
      <c r="F201" s="856"/>
      <c r="G201" s="856"/>
      <c r="H201" s="856"/>
      <c r="I201" s="856"/>
      <c r="J201" s="856"/>
      <c r="K201" s="856"/>
      <c r="L201" s="856"/>
      <c r="M201" s="856"/>
      <c r="N201" s="856"/>
      <c r="O201" s="856"/>
      <c r="P201" s="856"/>
      <c r="Q201" s="856"/>
      <c r="R201" s="856"/>
      <c r="S201" s="856"/>
      <c r="T201" s="856"/>
      <c r="U201" s="856"/>
      <c r="V201" s="856"/>
    </row>
    <row r="202" spans="1:22" ht="17.25" x14ac:dyDescent="0.25">
      <c r="A202" s="721" t="s">
        <v>3959</v>
      </c>
      <c r="B202" s="157"/>
      <c r="C202" s="157"/>
      <c r="D202" s="157"/>
      <c r="E202" s="157"/>
      <c r="F202" s="157"/>
      <c r="G202" s="157"/>
      <c r="H202" s="157"/>
      <c r="I202" s="157"/>
      <c r="J202" s="157"/>
      <c r="K202" s="157"/>
      <c r="L202" s="157"/>
      <c r="M202" s="157"/>
      <c r="N202" s="157"/>
      <c r="O202" s="157"/>
      <c r="P202" s="157"/>
      <c r="Q202" s="157"/>
      <c r="R202" s="157"/>
      <c r="S202" s="157"/>
      <c r="T202" s="157"/>
      <c r="U202" s="157"/>
      <c r="V202" s="157"/>
    </row>
    <row r="203" spans="1:22" ht="17.25" x14ac:dyDescent="0.25">
      <c r="A203" s="721" t="s">
        <v>3960</v>
      </c>
      <c r="B203" s="157"/>
      <c r="C203" s="157"/>
      <c r="D203" s="157"/>
      <c r="E203" s="157"/>
      <c r="F203" s="157"/>
      <c r="G203" s="157"/>
      <c r="H203" s="157"/>
      <c r="I203" s="157"/>
      <c r="J203" s="157"/>
      <c r="K203" s="157"/>
      <c r="L203" s="157"/>
      <c r="M203" s="157"/>
      <c r="N203" s="157"/>
      <c r="O203" s="157"/>
      <c r="P203" s="157"/>
      <c r="Q203" s="157"/>
      <c r="R203" s="157"/>
      <c r="S203" s="157"/>
      <c r="T203" s="157"/>
      <c r="U203" s="157"/>
      <c r="V203" s="157"/>
    </row>
    <row r="204" spans="1:22" ht="17.25" x14ac:dyDescent="0.25">
      <c r="A204" s="721" t="s">
        <v>3961</v>
      </c>
      <c r="B204" s="157"/>
      <c r="C204" s="157"/>
      <c r="D204" s="157"/>
      <c r="E204" s="157"/>
      <c r="F204" s="157"/>
      <c r="G204" s="157"/>
      <c r="H204" s="157"/>
      <c r="I204" s="157"/>
      <c r="J204" s="157"/>
      <c r="K204" s="157"/>
      <c r="L204" s="157"/>
      <c r="M204" s="157"/>
      <c r="N204" s="157"/>
      <c r="O204" s="157"/>
      <c r="P204" s="157"/>
      <c r="Q204" s="157"/>
      <c r="R204" s="157"/>
      <c r="S204" s="157"/>
      <c r="T204" s="157"/>
      <c r="U204" s="157"/>
      <c r="V204" s="157"/>
    </row>
    <row r="205" spans="1:22" ht="17.25" x14ac:dyDescent="0.25">
      <c r="A205" s="721" t="s">
        <v>3962</v>
      </c>
      <c r="B205" s="157"/>
      <c r="C205" s="157"/>
      <c r="D205" s="157"/>
      <c r="E205" s="157"/>
      <c r="F205" s="157"/>
      <c r="G205" s="157"/>
      <c r="H205" s="157"/>
      <c r="I205" s="157"/>
      <c r="J205" s="157"/>
      <c r="K205" s="157"/>
      <c r="L205" s="157"/>
      <c r="M205" s="157"/>
      <c r="N205" s="157"/>
      <c r="O205" s="157"/>
      <c r="P205" s="157"/>
      <c r="Q205" s="157"/>
      <c r="R205" s="157"/>
      <c r="S205" s="157"/>
      <c r="T205" s="157"/>
      <c r="U205" s="157"/>
      <c r="V205" s="157"/>
    </row>
    <row r="206" spans="1:22" ht="17.25" x14ac:dyDescent="0.25">
      <c r="A206" s="845" t="s">
        <v>3963</v>
      </c>
      <c r="B206" s="157"/>
      <c r="C206" s="157"/>
      <c r="D206" s="157"/>
      <c r="E206" s="157"/>
      <c r="F206" s="157"/>
      <c r="G206" s="157"/>
      <c r="H206" s="157"/>
      <c r="I206" s="157"/>
      <c r="J206" s="157"/>
      <c r="K206" s="157"/>
      <c r="L206" s="157"/>
      <c r="M206" s="157"/>
      <c r="N206" s="157"/>
      <c r="O206" s="157"/>
      <c r="P206" s="157"/>
      <c r="Q206" s="157"/>
      <c r="R206" s="157"/>
      <c r="S206" s="157"/>
      <c r="T206" s="157"/>
      <c r="U206" s="157"/>
      <c r="V206" s="157"/>
    </row>
    <row r="207" spans="1:22" ht="17.25" x14ac:dyDescent="0.25">
      <c r="A207" s="721" t="s">
        <v>3964</v>
      </c>
      <c r="B207" s="157"/>
      <c r="C207" s="157"/>
      <c r="D207" s="157"/>
      <c r="E207" s="157"/>
      <c r="F207" s="157"/>
      <c r="G207" s="157"/>
      <c r="H207" s="157"/>
      <c r="I207" s="157"/>
      <c r="J207" s="157"/>
      <c r="K207" s="157"/>
      <c r="L207" s="157"/>
      <c r="M207" s="157"/>
      <c r="N207" s="157"/>
      <c r="O207" s="157"/>
      <c r="P207" s="157"/>
      <c r="Q207" s="157"/>
      <c r="R207" s="157"/>
      <c r="S207" s="157"/>
      <c r="T207" s="157"/>
      <c r="U207" s="157"/>
      <c r="V207" s="157"/>
    </row>
    <row r="340" ht="17.25" customHeight="1" x14ac:dyDescent="0.25"/>
  </sheetData>
  <mergeCells count="3">
    <mergeCell ref="A3:C3"/>
    <mergeCell ref="C4:H4"/>
    <mergeCell ref="A201:C201"/>
  </mergeCells>
  <hyperlinks>
    <hyperlink ref="A4" location="Contents!A1" display="Back to contents"/>
  </hyperlinks>
  <pageMargins left="0.7" right="0.7" top="0.75" bottom="0.75" header="0.3" footer="0.3"/>
  <pageSetup orientation="portrait" horizontalDpi="200" verticalDpi="200"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activeCell="A4" sqref="A4"/>
    </sheetView>
  </sheetViews>
  <sheetFormatPr defaultColWidth="8.85546875" defaultRowHeight="15" x14ac:dyDescent="0.25"/>
  <cols>
    <col min="1" max="1" width="76.42578125" style="157" customWidth="1"/>
    <col min="2" max="2" width="50.85546875" style="157" customWidth="1"/>
    <col min="3" max="3" width="81.140625" style="157" customWidth="1"/>
    <col min="4" max="4" width="21.7109375" style="157" customWidth="1"/>
    <col min="5" max="5" width="17.140625" style="157" customWidth="1"/>
    <col min="6" max="6" width="14.28515625" style="157" customWidth="1"/>
    <col min="7" max="7" width="45.28515625" style="157" customWidth="1"/>
    <col min="8" max="16384" width="8.85546875" style="157"/>
  </cols>
  <sheetData>
    <row r="1" spans="1:7" x14ac:dyDescent="0.25">
      <c r="A1" s="490" t="s">
        <v>4002</v>
      </c>
    </row>
    <row r="2" spans="1:7" ht="15.75" x14ac:dyDescent="0.3">
      <c r="A2" s="715" t="s">
        <v>4003</v>
      </c>
    </row>
    <row r="3" spans="1:7" ht="30.75" customHeight="1" x14ac:dyDescent="0.25">
      <c r="A3" s="920" t="s">
        <v>3555</v>
      </c>
      <c r="B3" s="920"/>
      <c r="C3" s="920"/>
      <c r="D3" s="876"/>
      <c r="E3" s="876"/>
    </row>
    <row r="4" spans="1:7" x14ac:dyDescent="0.25">
      <c r="A4" s="583" t="s">
        <v>578</v>
      </c>
      <c r="B4" s="163"/>
      <c r="C4" s="921"/>
      <c r="D4" s="921"/>
      <c r="E4" s="921"/>
      <c r="F4" s="163"/>
      <c r="G4" s="163"/>
    </row>
    <row r="5" spans="1:7" ht="58.15" customHeight="1" x14ac:dyDescent="0.25">
      <c r="A5" s="163" t="s">
        <v>65</v>
      </c>
      <c r="B5" s="163" t="s">
        <v>66</v>
      </c>
      <c r="C5" s="163" t="s">
        <v>67</v>
      </c>
      <c r="D5" s="645" t="s">
        <v>3671</v>
      </c>
      <c r="E5" s="645" t="s">
        <v>3748</v>
      </c>
      <c r="F5" s="645" t="s">
        <v>3749</v>
      </c>
      <c r="G5" s="584" t="s">
        <v>3672</v>
      </c>
    </row>
    <row r="6" spans="1:7" ht="19.5" x14ac:dyDescent="0.25">
      <c r="A6" s="834" t="s">
        <v>3933</v>
      </c>
    </row>
    <row r="7" spans="1:7" s="711" customFormat="1" ht="17.25" customHeight="1" x14ac:dyDescent="0.25">
      <c r="A7" s="827"/>
      <c r="B7" s="336"/>
    </row>
    <row r="8" spans="1:7" s="711" customFormat="1" ht="17.25" customHeight="1" x14ac:dyDescent="0.25">
      <c r="A8" s="828" t="s">
        <v>3778</v>
      </c>
      <c r="B8" s="711" t="s">
        <v>3779</v>
      </c>
      <c r="C8" s="336" t="s">
        <v>3780</v>
      </c>
      <c r="D8" s="792">
        <v>70931.601616155895</v>
      </c>
      <c r="E8" s="898">
        <v>70930</v>
      </c>
      <c r="F8" s="890">
        <v>801</v>
      </c>
      <c r="G8" s="264" t="s">
        <v>3676</v>
      </c>
    </row>
    <row r="9" spans="1:7" s="711" customFormat="1" ht="16.5" customHeight="1" x14ac:dyDescent="0.3">
      <c r="A9" s="846" t="s">
        <v>4009</v>
      </c>
      <c r="B9" s="711" t="s">
        <v>3779</v>
      </c>
      <c r="C9" s="668" t="s">
        <v>4004</v>
      </c>
      <c r="D9" s="810">
        <v>2226</v>
      </c>
      <c r="E9" s="898">
        <v>2226</v>
      </c>
      <c r="F9" s="890">
        <v>120</v>
      </c>
      <c r="G9" s="795"/>
    </row>
    <row r="10" spans="1:7" s="847" customFormat="1" ht="17.25" customHeight="1" x14ac:dyDescent="0.25">
      <c r="C10" s="848"/>
      <c r="D10" s="810" t="s">
        <v>3675</v>
      </c>
      <c r="E10" s="898" t="s">
        <v>3675</v>
      </c>
      <c r="F10" s="890" t="s">
        <v>3675</v>
      </c>
    </row>
    <row r="11" spans="1:7" s="847" customFormat="1" ht="14.45" customHeight="1" x14ac:dyDescent="0.3">
      <c r="A11" s="849" t="s">
        <v>3967</v>
      </c>
      <c r="C11" s="848"/>
      <c r="D11" s="792" t="s">
        <v>3675</v>
      </c>
      <c r="E11" s="898" t="s">
        <v>3675</v>
      </c>
      <c r="F11" s="890" t="s">
        <v>3675</v>
      </c>
    </row>
    <row r="12" spans="1:7" s="847" customFormat="1" ht="14.45" customHeight="1" x14ac:dyDescent="0.25">
      <c r="C12" s="848"/>
      <c r="D12" s="792" t="s">
        <v>3675</v>
      </c>
      <c r="E12" s="898" t="s">
        <v>3675</v>
      </c>
      <c r="F12" s="890" t="s">
        <v>3675</v>
      </c>
    </row>
    <row r="13" spans="1:7" s="847" customFormat="1" ht="14.45" customHeight="1" x14ac:dyDescent="0.25">
      <c r="A13" s="293" t="s">
        <v>3968</v>
      </c>
      <c r="B13" s="711" t="s">
        <v>3779</v>
      </c>
      <c r="C13" s="668" t="s">
        <v>3969</v>
      </c>
      <c r="D13" s="811">
        <v>48907.048913585997</v>
      </c>
      <c r="E13" s="898">
        <v>48900</v>
      </c>
      <c r="F13" s="890">
        <v>686</v>
      </c>
      <c r="G13" s="795" t="s">
        <v>3685</v>
      </c>
    </row>
    <row r="14" spans="1:7" s="847" customFormat="1" ht="14.45" customHeight="1" x14ac:dyDescent="0.3">
      <c r="A14" s="846" t="s">
        <v>4010</v>
      </c>
      <c r="B14" s="711" t="s">
        <v>3779</v>
      </c>
      <c r="C14" s="668" t="s">
        <v>4005</v>
      </c>
      <c r="D14" s="792">
        <v>2782</v>
      </c>
      <c r="E14" s="898">
        <v>2782</v>
      </c>
      <c r="F14" s="890" t="s">
        <v>3675</v>
      </c>
    </row>
    <row r="15" spans="1:7" s="847" customFormat="1" ht="14.45" customHeight="1" x14ac:dyDescent="0.25">
      <c r="A15" s="293" t="s">
        <v>3971</v>
      </c>
      <c r="B15" s="711" t="s">
        <v>3779</v>
      </c>
      <c r="C15" s="668" t="s">
        <v>3972</v>
      </c>
      <c r="D15" s="792">
        <v>2312.4372121269598</v>
      </c>
      <c r="E15" s="898">
        <v>2312</v>
      </c>
      <c r="F15" s="890">
        <v>195</v>
      </c>
    </row>
    <row r="16" spans="1:7" s="847" customFormat="1" ht="14.45" customHeight="1" x14ac:dyDescent="0.3">
      <c r="A16" s="846" t="s">
        <v>3970</v>
      </c>
      <c r="B16" s="711" t="s">
        <v>3779</v>
      </c>
      <c r="C16" s="668" t="s">
        <v>4006</v>
      </c>
      <c r="D16" s="811">
        <v>1560</v>
      </c>
      <c r="E16" s="898">
        <v>1612</v>
      </c>
      <c r="F16" s="890">
        <v>142</v>
      </c>
      <c r="G16" s="795" t="s">
        <v>3685</v>
      </c>
    </row>
    <row r="17" spans="1:7" s="847" customFormat="1" ht="14.45" customHeight="1" x14ac:dyDescent="0.25">
      <c r="A17" s="293" t="s">
        <v>3973</v>
      </c>
      <c r="B17" s="711" t="s">
        <v>3779</v>
      </c>
      <c r="C17" s="668" t="s">
        <v>3974</v>
      </c>
      <c r="D17" s="811">
        <v>5599.3080709256601</v>
      </c>
      <c r="E17" s="898">
        <v>5607</v>
      </c>
      <c r="F17" s="890">
        <v>289</v>
      </c>
      <c r="G17" s="795" t="s">
        <v>3685</v>
      </c>
    </row>
    <row r="18" spans="1:7" s="847" customFormat="1" ht="14.45" customHeight="1" x14ac:dyDescent="0.3">
      <c r="A18" s="846" t="s">
        <v>4010</v>
      </c>
      <c r="B18" s="711" t="s">
        <v>3779</v>
      </c>
      <c r="C18" s="668" t="s">
        <v>4007</v>
      </c>
      <c r="D18" s="811">
        <v>2080</v>
      </c>
      <c r="E18" s="898">
        <v>2055</v>
      </c>
      <c r="F18" s="890">
        <v>210</v>
      </c>
      <c r="G18" s="795" t="s">
        <v>3685</v>
      </c>
    </row>
    <row r="19" spans="1:7" s="847" customFormat="1" ht="14.45" customHeight="1" x14ac:dyDescent="0.25">
      <c r="A19" s="293" t="s">
        <v>3975</v>
      </c>
      <c r="B19" s="711" t="s">
        <v>3779</v>
      </c>
      <c r="C19" s="668" t="s">
        <v>3976</v>
      </c>
      <c r="D19" s="792">
        <v>2589.06977814429</v>
      </c>
      <c r="E19" s="898">
        <v>2589</v>
      </c>
      <c r="F19" s="890">
        <v>201</v>
      </c>
    </row>
    <row r="20" spans="1:7" s="847" customFormat="1" ht="14.45" customHeight="1" x14ac:dyDescent="0.3">
      <c r="A20" s="846" t="s">
        <v>4011</v>
      </c>
      <c r="B20" s="711" t="s">
        <v>3779</v>
      </c>
      <c r="C20" s="668" t="s">
        <v>4008</v>
      </c>
      <c r="D20" s="811">
        <v>1391</v>
      </c>
      <c r="E20" s="898">
        <v>1336</v>
      </c>
      <c r="F20" s="890">
        <v>192</v>
      </c>
      <c r="G20" s="795" t="s">
        <v>3685</v>
      </c>
    </row>
    <row r="21" spans="1:7" s="847" customFormat="1" x14ac:dyDescent="0.25">
      <c r="A21" s="293" t="s">
        <v>3977</v>
      </c>
      <c r="B21" s="711" t="s">
        <v>3779</v>
      </c>
      <c r="C21" s="704" t="s">
        <v>3978</v>
      </c>
      <c r="D21" s="792">
        <v>4111.7775552412404</v>
      </c>
      <c r="E21" s="898">
        <v>4112</v>
      </c>
      <c r="F21" s="890">
        <v>278</v>
      </c>
    </row>
    <row r="22" spans="1:7" s="847" customFormat="1" x14ac:dyDescent="0.25">
      <c r="A22" s="293" t="s">
        <v>3979</v>
      </c>
      <c r="B22" s="711" t="s">
        <v>3779</v>
      </c>
      <c r="C22" s="704" t="s">
        <v>3980</v>
      </c>
      <c r="D22" s="792">
        <v>940.90736133524297</v>
      </c>
      <c r="E22" s="898">
        <v>941</v>
      </c>
      <c r="F22" s="890">
        <v>127</v>
      </c>
    </row>
    <row r="23" spans="1:7" s="847" customFormat="1" x14ac:dyDescent="0.25">
      <c r="A23" s="293" t="s">
        <v>3981</v>
      </c>
      <c r="B23" s="711" t="s">
        <v>3779</v>
      </c>
      <c r="C23" s="704" t="s">
        <v>3982</v>
      </c>
      <c r="D23" s="792">
        <v>5326.1990269944399</v>
      </c>
      <c r="E23" s="898">
        <v>5326</v>
      </c>
      <c r="F23" s="890">
        <v>326</v>
      </c>
    </row>
    <row r="24" spans="1:7" s="847" customFormat="1" x14ac:dyDescent="0.25">
      <c r="A24" s="850" t="s">
        <v>81</v>
      </c>
      <c r="B24" s="791" t="s">
        <v>3779</v>
      </c>
      <c r="C24" s="851" t="s">
        <v>3983</v>
      </c>
      <c r="D24" s="793">
        <v>1144.85369780215</v>
      </c>
      <c r="E24" s="899">
        <v>1145</v>
      </c>
      <c r="F24" s="891">
        <v>152</v>
      </c>
      <c r="G24" s="852"/>
    </row>
    <row r="25" spans="1:7" ht="17.25" customHeight="1" x14ac:dyDescent="0.25">
      <c r="A25" s="721" t="s">
        <v>3955</v>
      </c>
    </row>
    <row r="26" spans="1:7" s="711" customFormat="1" ht="17.25" x14ac:dyDescent="0.25">
      <c r="A26" s="157" t="s">
        <v>4012</v>
      </c>
      <c r="B26" s="853"/>
    </row>
    <row r="27" spans="1:7" ht="46.9" customHeight="1" x14ac:dyDescent="0.25">
      <c r="A27" s="929" t="s">
        <v>4013</v>
      </c>
      <c r="B27" s="929"/>
      <c r="C27" s="929"/>
      <c r="D27" s="929"/>
      <c r="E27" s="929"/>
      <c r="F27" s="929"/>
    </row>
    <row r="340" ht="17.25" customHeight="1" x14ac:dyDescent="0.25"/>
  </sheetData>
  <mergeCells count="3">
    <mergeCell ref="A3:C3"/>
    <mergeCell ref="C4:E4"/>
    <mergeCell ref="A27:F27"/>
  </mergeCells>
  <hyperlinks>
    <hyperlink ref="A4" location="Contents!A1" display="Back to contents"/>
  </hyperlinks>
  <pageMargins left="0.7" right="0.7" top="0.75" bottom="0.75" header="0.3" footer="0.3"/>
  <pageSetup orientation="portrait" horizontalDpi="200" verticalDpi="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800000"/>
  </sheetPr>
  <dimension ref="A1:I43"/>
  <sheetViews>
    <sheetView workbookViewId="0">
      <selection activeCell="A3" sqref="A3"/>
    </sheetView>
  </sheetViews>
  <sheetFormatPr defaultRowHeight="15" x14ac:dyDescent="0.25"/>
  <cols>
    <col min="1" max="1" width="57.42578125" style="144" customWidth="1"/>
    <col min="2" max="3" width="33.42578125" style="144" customWidth="1"/>
    <col min="4" max="4" width="9.140625" style="144"/>
    <col min="5" max="5" width="5" style="144" customWidth="1"/>
    <col min="6" max="251" width="9.140625" style="144"/>
    <col min="252" max="252" width="27.85546875" style="144" customWidth="1"/>
    <col min="253" max="253" width="9.140625" style="144"/>
    <col min="254" max="254" width="3.28515625" style="144" customWidth="1"/>
    <col min="255" max="255" width="19.28515625" style="144" bestFit="1" customWidth="1"/>
    <col min="256" max="256" width="9.140625" style="144"/>
    <col min="257" max="257" width="5" style="144" customWidth="1"/>
    <col min="258" max="258" width="3.28515625" style="144" customWidth="1"/>
    <col min="259" max="259" width="19.5703125" style="144" bestFit="1" customWidth="1"/>
    <col min="260" max="260" width="9.140625" style="144"/>
    <col min="261" max="261" width="5" style="144" customWidth="1"/>
    <col min="262" max="507" width="9.140625" style="144"/>
    <col min="508" max="508" width="27.85546875" style="144" customWidth="1"/>
    <col min="509" max="509" width="9.140625" style="144"/>
    <col min="510" max="510" width="3.28515625" style="144" customWidth="1"/>
    <col min="511" max="511" width="19.28515625" style="144" bestFit="1" customWidth="1"/>
    <col min="512" max="512" width="9.140625" style="144"/>
    <col min="513" max="513" width="5" style="144" customWidth="1"/>
    <col min="514" max="514" width="3.28515625" style="144" customWidth="1"/>
    <col min="515" max="515" width="19.5703125" style="144" bestFit="1" customWidth="1"/>
    <col min="516" max="516" width="9.140625" style="144"/>
    <col min="517" max="517" width="5" style="144" customWidth="1"/>
    <col min="518" max="763" width="9.140625" style="144"/>
    <col min="764" max="764" width="27.85546875" style="144" customWidth="1"/>
    <col min="765" max="765" width="9.140625" style="144"/>
    <col min="766" max="766" width="3.28515625" style="144" customWidth="1"/>
    <col min="767" max="767" width="19.28515625" style="144" bestFit="1" customWidth="1"/>
    <col min="768" max="768" width="9.140625" style="144"/>
    <col min="769" max="769" width="5" style="144" customWidth="1"/>
    <col min="770" max="770" width="3.28515625" style="144" customWidth="1"/>
    <col min="771" max="771" width="19.5703125" style="144" bestFit="1" customWidth="1"/>
    <col min="772" max="772" width="9.140625" style="144"/>
    <col min="773" max="773" width="5" style="144" customWidth="1"/>
    <col min="774" max="1019" width="9.140625" style="144"/>
    <col min="1020" max="1020" width="27.85546875" style="144" customWidth="1"/>
    <col min="1021" max="1021" width="9.140625" style="144"/>
    <col min="1022" max="1022" width="3.28515625" style="144" customWidth="1"/>
    <col min="1023" max="1023" width="19.28515625" style="144" bestFit="1" customWidth="1"/>
    <col min="1024" max="1024" width="9.140625" style="144"/>
    <col min="1025" max="1025" width="5" style="144" customWidth="1"/>
    <col min="1026" max="1026" width="3.28515625" style="144" customWidth="1"/>
    <col min="1027" max="1027" width="19.5703125" style="144" bestFit="1" customWidth="1"/>
    <col min="1028" max="1028" width="9.140625" style="144"/>
    <col min="1029" max="1029" width="5" style="144" customWidth="1"/>
    <col min="1030" max="1275" width="9.140625" style="144"/>
    <col min="1276" max="1276" width="27.85546875" style="144" customWidth="1"/>
    <col min="1277" max="1277" width="9.140625" style="144"/>
    <col min="1278" max="1278" width="3.28515625" style="144" customWidth="1"/>
    <col min="1279" max="1279" width="19.28515625" style="144" bestFit="1" customWidth="1"/>
    <col min="1280" max="1280" width="9.140625" style="144"/>
    <col min="1281" max="1281" width="5" style="144" customWidth="1"/>
    <col min="1282" max="1282" width="3.28515625" style="144" customWidth="1"/>
    <col min="1283" max="1283" width="19.5703125" style="144" bestFit="1" customWidth="1"/>
    <col min="1284" max="1284" width="9.140625" style="144"/>
    <col min="1285" max="1285" width="5" style="144" customWidth="1"/>
    <col min="1286" max="1531" width="9.140625" style="144"/>
    <col min="1532" max="1532" width="27.85546875" style="144" customWidth="1"/>
    <col min="1533" max="1533" width="9.140625" style="144"/>
    <col min="1534" max="1534" width="3.28515625" style="144" customWidth="1"/>
    <col min="1535" max="1535" width="19.28515625" style="144" bestFit="1" customWidth="1"/>
    <col min="1536" max="1536" width="9.140625" style="144"/>
    <col min="1537" max="1537" width="5" style="144" customWidth="1"/>
    <col min="1538" max="1538" width="3.28515625" style="144" customWidth="1"/>
    <col min="1539" max="1539" width="19.5703125" style="144" bestFit="1" customWidth="1"/>
    <col min="1540" max="1540" width="9.140625" style="144"/>
    <col min="1541" max="1541" width="5" style="144" customWidth="1"/>
    <col min="1542" max="1787" width="9.140625" style="144"/>
    <col min="1788" max="1788" width="27.85546875" style="144" customWidth="1"/>
    <col min="1789" max="1789" width="9.140625" style="144"/>
    <col min="1790" max="1790" width="3.28515625" style="144" customWidth="1"/>
    <col min="1791" max="1791" width="19.28515625" style="144" bestFit="1" customWidth="1"/>
    <col min="1792" max="1792" width="9.140625" style="144"/>
    <col min="1793" max="1793" width="5" style="144" customWidth="1"/>
    <col min="1794" max="1794" width="3.28515625" style="144" customWidth="1"/>
    <col min="1795" max="1795" width="19.5703125" style="144" bestFit="1" customWidth="1"/>
    <col min="1796" max="1796" width="9.140625" style="144"/>
    <col min="1797" max="1797" width="5" style="144" customWidth="1"/>
    <col min="1798" max="2043" width="9.140625" style="144"/>
    <col min="2044" max="2044" width="27.85546875" style="144" customWidth="1"/>
    <col min="2045" max="2045" width="9.140625" style="144"/>
    <col min="2046" max="2046" width="3.28515625" style="144" customWidth="1"/>
    <col min="2047" max="2047" width="19.28515625" style="144" bestFit="1" customWidth="1"/>
    <col min="2048" max="2048" width="9.140625" style="144"/>
    <col min="2049" max="2049" width="5" style="144" customWidth="1"/>
    <col min="2050" max="2050" width="3.28515625" style="144" customWidth="1"/>
    <col min="2051" max="2051" width="19.5703125" style="144" bestFit="1" customWidth="1"/>
    <col min="2052" max="2052" width="9.140625" style="144"/>
    <col min="2053" max="2053" width="5" style="144" customWidth="1"/>
    <col min="2054" max="2299" width="9.140625" style="144"/>
    <col min="2300" max="2300" width="27.85546875" style="144" customWidth="1"/>
    <col min="2301" max="2301" width="9.140625" style="144"/>
    <col min="2302" max="2302" width="3.28515625" style="144" customWidth="1"/>
    <col min="2303" max="2303" width="19.28515625" style="144" bestFit="1" customWidth="1"/>
    <col min="2304" max="2304" width="9.140625" style="144"/>
    <col min="2305" max="2305" width="5" style="144" customWidth="1"/>
    <col min="2306" max="2306" width="3.28515625" style="144" customWidth="1"/>
    <col min="2307" max="2307" width="19.5703125" style="144" bestFit="1" customWidth="1"/>
    <col min="2308" max="2308" width="9.140625" style="144"/>
    <col min="2309" max="2309" width="5" style="144" customWidth="1"/>
    <col min="2310" max="2555" width="9.140625" style="144"/>
    <col min="2556" max="2556" width="27.85546875" style="144" customWidth="1"/>
    <col min="2557" max="2557" width="9.140625" style="144"/>
    <col min="2558" max="2558" width="3.28515625" style="144" customWidth="1"/>
    <col min="2559" max="2559" width="19.28515625" style="144" bestFit="1" customWidth="1"/>
    <col min="2560" max="2560" width="9.140625" style="144"/>
    <col min="2561" max="2561" width="5" style="144" customWidth="1"/>
    <col min="2562" max="2562" width="3.28515625" style="144" customWidth="1"/>
    <col min="2563" max="2563" width="19.5703125" style="144" bestFit="1" customWidth="1"/>
    <col min="2564" max="2564" width="9.140625" style="144"/>
    <col min="2565" max="2565" width="5" style="144" customWidth="1"/>
    <col min="2566" max="2811" width="9.140625" style="144"/>
    <col min="2812" max="2812" width="27.85546875" style="144" customWidth="1"/>
    <col min="2813" max="2813" width="9.140625" style="144"/>
    <col min="2814" max="2814" width="3.28515625" style="144" customWidth="1"/>
    <col min="2815" max="2815" width="19.28515625" style="144" bestFit="1" customWidth="1"/>
    <col min="2816" max="2816" width="9.140625" style="144"/>
    <col min="2817" max="2817" width="5" style="144" customWidth="1"/>
    <col min="2818" max="2818" width="3.28515625" style="144" customWidth="1"/>
    <col min="2819" max="2819" width="19.5703125" style="144" bestFit="1" customWidth="1"/>
    <col min="2820" max="2820" width="9.140625" style="144"/>
    <col min="2821" max="2821" width="5" style="144" customWidth="1"/>
    <col min="2822" max="3067" width="9.140625" style="144"/>
    <col min="3068" max="3068" width="27.85546875" style="144" customWidth="1"/>
    <col min="3069" max="3069" width="9.140625" style="144"/>
    <col min="3070" max="3070" width="3.28515625" style="144" customWidth="1"/>
    <col min="3071" max="3071" width="19.28515625" style="144" bestFit="1" customWidth="1"/>
    <col min="3072" max="3072" width="9.140625" style="144"/>
    <col min="3073" max="3073" width="5" style="144" customWidth="1"/>
    <col min="3074" max="3074" width="3.28515625" style="144" customWidth="1"/>
    <col min="3075" max="3075" width="19.5703125" style="144" bestFit="1" customWidth="1"/>
    <col min="3076" max="3076" width="9.140625" style="144"/>
    <col min="3077" max="3077" width="5" style="144" customWidth="1"/>
    <col min="3078" max="3323" width="9.140625" style="144"/>
    <col min="3324" max="3324" width="27.85546875" style="144" customWidth="1"/>
    <col min="3325" max="3325" width="9.140625" style="144"/>
    <col min="3326" max="3326" width="3.28515625" style="144" customWidth="1"/>
    <col min="3327" max="3327" width="19.28515625" style="144" bestFit="1" customWidth="1"/>
    <col min="3328" max="3328" width="9.140625" style="144"/>
    <col min="3329" max="3329" width="5" style="144" customWidth="1"/>
    <col min="3330" max="3330" width="3.28515625" style="144" customWidth="1"/>
    <col min="3331" max="3331" width="19.5703125" style="144" bestFit="1" customWidth="1"/>
    <col min="3332" max="3332" width="9.140625" style="144"/>
    <col min="3333" max="3333" width="5" style="144" customWidth="1"/>
    <col min="3334" max="3579" width="9.140625" style="144"/>
    <col min="3580" max="3580" width="27.85546875" style="144" customWidth="1"/>
    <col min="3581" max="3581" width="9.140625" style="144"/>
    <col min="3582" max="3582" width="3.28515625" style="144" customWidth="1"/>
    <col min="3583" max="3583" width="19.28515625" style="144" bestFit="1" customWidth="1"/>
    <col min="3584" max="3584" width="9.140625" style="144"/>
    <col min="3585" max="3585" width="5" style="144" customWidth="1"/>
    <col min="3586" max="3586" width="3.28515625" style="144" customWidth="1"/>
    <col min="3587" max="3587" width="19.5703125" style="144" bestFit="1" customWidth="1"/>
    <col min="3588" max="3588" width="9.140625" style="144"/>
    <col min="3589" max="3589" width="5" style="144" customWidth="1"/>
    <col min="3590" max="3835" width="9.140625" style="144"/>
    <col min="3836" max="3836" width="27.85546875" style="144" customWidth="1"/>
    <col min="3837" max="3837" width="9.140625" style="144"/>
    <col min="3838" max="3838" width="3.28515625" style="144" customWidth="1"/>
    <col min="3839" max="3839" width="19.28515625" style="144" bestFit="1" customWidth="1"/>
    <col min="3840" max="3840" width="9.140625" style="144"/>
    <col min="3841" max="3841" width="5" style="144" customWidth="1"/>
    <col min="3842" max="3842" width="3.28515625" style="144" customWidth="1"/>
    <col min="3843" max="3843" width="19.5703125" style="144" bestFit="1" customWidth="1"/>
    <col min="3844" max="3844" width="9.140625" style="144"/>
    <col min="3845" max="3845" width="5" style="144" customWidth="1"/>
    <col min="3846" max="4091" width="9.140625" style="144"/>
    <col min="4092" max="4092" width="27.85546875" style="144" customWidth="1"/>
    <col min="4093" max="4093" width="9.140625" style="144"/>
    <col min="4094" max="4094" width="3.28515625" style="144" customWidth="1"/>
    <col min="4095" max="4095" width="19.28515625" style="144" bestFit="1" customWidth="1"/>
    <col min="4096" max="4096" width="9.140625" style="144"/>
    <col min="4097" max="4097" width="5" style="144" customWidth="1"/>
    <col min="4098" max="4098" width="3.28515625" style="144" customWidth="1"/>
    <col min="4099" max="4099" width="19.5703125" style="144" bestFit="1" customWidth="1"/>
    <col min="4100" max="4100" width="9.140625" style="144"/>
    <col min="4101" max="4101" width="5" style="144" customWidth="1"/>
    <col min="4102" max="4347" width="9.140625" style="144"/>
    <col min="4348" max="4348" width="27.85546875" style="144" customWidth="1"/>
    <col min="4349" max="4349" width="9.140625" style="144"/>
    <col min="4350" max="4350" width="3.28515625" style="144" customWidth="1"/>
    <col min="4351" max="4351" width="19.28515625" style="144" bestFit="1" customWidth="1"/>
    <col min="4352" max="4352" width="9.140625" style="144"/>
    <col min="4353" max="4353" width="5" style="144" customWidth="1"/>
    <col min="4354" max="4354" width="3.28515625" style="144" customWidth="1"/>
    <col min="4355" max="4355" width="19.5703125" style="144" bestFit="1" customWidth="1"/>
    <col min="4356" max="4356" width="9.140625" style="144"/>
    <col min="4357" max="4357" width="5" style="144" customWidth="1"/>
    <col min="4358" max="4603" width="9.140625" style="144"/>
    <col min="4604" max="4604" width="27.85546875" style="144" customWidth="1"/>
    <col min="4605" max="4605" width="9.140625" style="144"/>
    <col min="4606" max="4606" width="3.28515625" style="144" customWidth="1"/>
    <col min="4607" max="4607" width="19.28515625" style="144" bestFit="1" customWidth="1"/>
    <col min="4608" max="4608" width="9.140625" style="144"/>
    <col min="4609" max="4609" width="5" style="144" customWidth="1"/>
    <col min="4610" max="4610" width="3.28515625" style="144" customWidth="1"/>
    <col min="4611" max="4611" width="19.5703125" style="144" bestFit="1" customWidth="1"/>
    <col min="4612" max="4612" width="9.140625" style="144"/>
    <col min="4613" max="4613" width="5" style="144" customWidth="1"/>
    <col min="4614" max="4859" width="9.140625" style="144"/>
    <col min="4860" max="4860" width="27.85546875" style="144" customWidth="1"/>
    <col min="4861" max="4861" width="9.140625" style="144"/>
    <col min="4862" max="4862" width="3.28515625" style="144" customWidth="1"/>
    <col min="4863" max="4863" width="19.28515625" style="144" bestFit="1" customWidth="1"/>
    <col min="4864" max="4864" width="9.140625" style="144"/>
    <col min="4865" max="4865" width="5" style="144" customWidth="1"/>
    <col min="4866" max="4866" width="3.28515625" style="144" customWidth="1"/>
    <col min="4867" max="4867" width="19.5703125" style="144" bestFit="1" customWidth="1"/>
    <col min="4868" max="4868" width="9.140625" style="144"/>
    <col min="4869" max="4869" width="5" style="144" customWidth="1"/>
    <col min="4870" max="5115" width="9.140625" style="144"/>
    <col min="5116" max="5116" width="27.85546875" style="144" customWidth="1"/>
    <col min="5117" max="5117" width="9.140625" style="144"/>
    <col min="5118" max="5118" width="3.28515625" style="144" customWidth="1"/>
    <col min="5119" max="5119" width="19.28515625" style="144" bestFit="1" customWidth="1"/>
    <col min="5120" max="5120" width="9.140625" style="144"/>
    <col min="5121" max="5121" width="5" style="144" customWidth="1"/>
    <col min="5122" max="5122" width="3.28515625" style="144" customWidth="1"/>
    <col min="5123" max="5123" width="19.5703125" style="144" bestFit="1" customWidth="1"/>
    <col min="5124" max="5124" width="9.140625" style="144"/>
    <col min="5125" max="5125" width="5" style="144" customWidth="1"/>
    <col min="5126" max="5371" width="9.140625" style="144"/>
    <col min="5372" max="5372" width="27.85546875" style="144" customWidth="1"/>
    <col min="5373" max="5373" width="9.140625" style="144"/>
    <col min="5374" max="5374" width="3.28515625" style="144" customWidth="1"/>
    <col min="5375" max="5375" width="19.28515625" style="144" bestFit="1" customWidth="1"/>
    <col min="5376" max="5376" width="9.140625" style="144"/>
    <col min="5377" max="5377" width="5" style="144" customWidth="1"/>
    <col min="5378" max="5378" width="3.28515625" style="144" customWidth="1"/>
    <col min="5379" max="5379" width="19.5703125" style="144" bestFit="1" customWidth="1"/>
    <col min="5380" max="5380" width="9.140625" style="144"/>
    <col min="5381" max="5381" width="5" style="144" customWidth="1"/>
    <col min="5382" max="5627" width="9.140625" style="144"/>
    <col min="5628" max="5628" width="27.85546875" style="144" customWidth="1"/>
    <col min="5629" max="5629" width="9.140625" style="144"/>
    <col min="5630" max="5630" width="3.28515625" style="144" customWidth="1"/>
    <col min="5631" max="5631" width="19.28515625" style="144" bestFit="1" customWidth="1"/>
    <col min="5632" max="5632" width="9.140625" style="144"/>
    <col min="5633" max="5633" width="5" style="144" customWidth="1"/>
    <col min="5634" max="5634" width="3.28515625" style="144" customWidth="1"/>
    <col min="5635" max="5635" width="19.5703125" style="144" bestFit="1" customWidth="1"/>
    <col min="5636" max="5636" width="9.140625" style="144"/>
    <col min="5637" max="5637" width="5" style="144" customWidth="1"/>
    <col min="5638" max="5883" width="9.140625" style="144"/>
    <col min="5884" max="5884" width="27.85546875" style="144" customWidth="1"/>
    <col min="5885" max="5885" width="9.140625" style="144"/>
    <col min="5886" max="5886" width="3.28515625" style="144" customWidth="1"/>
    <col min="5887" max="5887" width="19.28515625" style="144" bestFit="1" customWidth="1"/>
    <col min="5888" max="5888" width="9.140625" style="144"/>
    <col min="5889" max="5889" width="5" style="144" customWidth="1"/>
    <col min="5890" max="5890" width="3.28515625" style="144" customWidth="1"/>
    <col min="5891" max="5891" width="19.5703125" style="144" bestFit="1" customWidth="1"/>
    <col min="5892" max="5892" width="9.140625" style="144"/>
    <col min="5893" max="5893" width="5" style="144" customWidth="1"/>
    <col min="5894" max="6139" width="9.140625" style="144"/>
    <col min="6140" max="6140" width="27.85546875" style="144" customWidth="1"/>
    <col min="6141" max="6141" width="9.140625" style="144"/>
    <col min="6142" max="6142" width="3.28515625" style="144" customWidth="1"/>
    <col min="6143" max="6143" width="19.28515625" style="144" bestFit="1" customWidth="1"/>
    <col min="6144" max="6144" width="9.140625" style="144"/>
    <col min="6145" max="6145" width="5" style="144" customWidth="1"/>
    <col min="6146" max="6146" width="3.28515625" style="144" customWidth="1"/>
    <col min="6147" max="6147" width="19.5703125" style="144" bestFit="1" customWidth="1"/>
    <col min="6148" max="6148" width="9.140625" style="144"/>
    <col min="6149" max="6149" width="5" style="144" customWidth="1"/>
    <col min="6150" max="6395" width="9.140625" style="144"/>
    <col min="6396" max="6396" width="27.85546875" style="144" customWidth="1"/>
    <col min="6397" max="6397" width="9.140625" style="144"/>
    <col min="6398" max="6398" width="3.28515625" style="144" customWidth="1"/>
    <col min="6399" max="6399" width="19.28515625" style="144" bestFit="1" customWidth="1"/>
    <col min="6400" max="6400" width="9.140625" style="144"/>
    <col min="6401" max="6401" width="5" style="144" customWidth="1"/>
    <col min="6402" max="6402" width="3.28515625" style="144" customWidth="1"/>
    <col min="6403" max="6403" width="19.5703125" style="144" bestFit="1" customWidth="1"/>
    <col min="6404" max="6404" width="9.140625" style="144"/>
    <col min="6405" max="6405" width="5" style="144" customWidth="1"/>
    <col min="6406" max="6651" width="9.140625" style="144"/>
    <col min="6652" max="6652" width="27.85546875" style="144" customWidth="1"/>
    <col min="6653" max="6653" width="9.140625" style="144"/>
    <col min="6654" max="6654" width="3.28515625" style="144" customWidth="1"/>
    <col min="6655" max="6655" width="19.28515625" style="144" bestFit="1" customWidth="1"/>
    <col min="6656" max="6656" width="9.140625" style="144"/>
    <col min="6657" max="6657" width="5" style="144" customWidth="1"/>
    <col min="6658" max="6658" width="3.28515625" style="144" customWidth="1"/>
    <col min="6659" max="6659" width="19.5703125" style="144" bestFit="1" customWidth="1"/>
    <col min="6660" max="6660" width="9.140625" style="144"/>
    <col min="6661" max="6661" width="5" style="144" customWidth="1"/>
    <col min="6662" max="6907" width="9.140625" style="144"/>
    <col min="6908" max="6908" width="27.85546875" style="144" customWidth="1"/>
    <col min="6909" max="6909" width="9.140625" style="144"/>
    <col min="6910" max="6910" width="3.28515625" style="144" customWidth="1"/>
    <col min="6911" max="6911" width="19.28515625" style="144" bestFit="1" customWidth="1"/>
    <col min="6912" max="6912" width="9.140625" style="144"/>
    <col min="6913" max="6913" width="5" style="144" customWidth="1"/>
    <col min="6914" max="6914" width="3.28515625" style="144" customWidth="1"/>
    <col min="6915" max="6915" width="19.5703125" style="144" bestFit="1" customWidth="1"/>
    <col min="6916" max="6916" width="9.140625" style="144"/>
    <col min="6917" max="6917" width="5" style="144" customWidth="1"/>
    <col min="6918" max="7163" width="9.140625" style="144"/>
    <col min="7164" max="7164" width="27.85546875" style="144" customWidth="1"/>
    <col min="7165" max="7165" width="9.140625" style="144"/>
    <col min="7166" max="7166" width="3.28515625" style="144" customWidth="1"/>
    <col min="7167" max="7167" width="19.28515625" style="144" bestFit="1" customWidth="1"/>
    <col min="7168" max="7168" width="9.140625" style="144"/>
    <col min="7169" max="7169" width="5" style="144" customWidth="1"/>
    <col min="7170" max="7170" width="3.28515625" style="144" customWidth="1"/>
    <col min="7171" max="7171" width="19.5703125" style="144" bestFit="1" customWidth="1"/>
    <col min="7172" max="7172" width="9.140625" style="144"/>
    <col min="7173" max="7173" width="5" style="144" customWidth="1"/>
    <col min="7174" max="7419" width="9.140625" style="144"/>
    <col min="7420" max="7420" width="27.85546875" style="144" customWidth="1"/>
    <col min="7421" max="7421" width="9.140625" style="144"/>
    <col min="7422" max="7422" width="3.28515625" style="144" customWidth="1"/>
    <col min="7423" max="7423" width="19.28515625" style="144" bestFit="1" customWidth="1"/>
    <col min="7424" max="7424" width="9.140625" style="144"/>
    <col min="7425" max="7425" width="5" style="144" customWidth="1"/>
    <col min="7426" max="7426" width="3.28515625" style="144" customWidth="1"/>
    <col min="7427" max="7427" width="19.5703125" style="144" bestFit="1" customWidth="1"/>
    <col min="7428" max="7428" width="9.140625" style="144"/>
    <col min="7429" max="7429" width="5" style="144" customWidth="1"/>
    <col min="7430" max="7675" width="9.140625" style="144"/>
    <col min="7676" max="7676" width="27.85546875" style="144" customWidth="1"/>
    <col min="7677" max="7677" width="9.140625" style="144"/>
    <col min="7678" max="7678" width="3.28515625" style="144" customWidth="1"/>
    <col min="7679" max="7679" width="19.28515625" style="144" bestFit="1" customWidth="1"/>
    <col min="7680" max="7680" width="9.140625" style="144"/>
    <col min="7681" max="7681" width="5" style="144" customWidth="1"/>
    <col min="7682" max="7682" width="3.28515625" style="144" customWidth="1"/>
    <col min="7683" max="7683" width="19.5703125" style="144" bestFit="1" customWidth="1"/>
    <col min="7684" max="7684" width="9.140625" style="144"/>
    <col min="7685" max="7685" width="5" style="144" customWidth="1"/>
    <col min="7686" max="7931" width="9.140625" style="144"/>
    <col min="7932" max="7932" width="27.85546875" style="144" customWidth="1"/>
    <col min="7933" max="7933" width="9.140625" style="144"/>
    <col min="7934" max="7934" width="3.28515625" style="144" customWidth="1"/>
    <col min="7935" max="7935" width="19.28515625" style="144" bestFit="1" customWidth="1"/>
    <col min="7936" max="7936" width="9.140625" style="144"/>
    <col min="7937" max="7937" width="5" style="144" customWidth="1"/>
    <col min="7938" max="7938" width="3.28515625" style="144" customWidth="1"/>
    <col min="7939" max="7939" width="19.5703125" style="144" bestFit="1" customWidth="1"/>
    <col min="7940" max="7940" width="9.140625" style="144"/>
    <col min="7941" max="7941" width="5" style="144" customWidth="1"/>
    <col min="7942" max="8187" width="9.140625" style="144"/>
    <col min="8188" max="8188" width="27.85546875" style="144" customWidth="1"/>
    <col min="8189" max="8189" width="9.140625" style="144"/>
    <col min="8190" max="8190" width="3.28515625" style="144" customWidth="1"/>
    <col min="8191" max="8191" width="19.28515625" style="144" bestFit="1" customWidth="1"/>
    <col min="8192" max="8192" width="9.140625" style="144"/>
    <col min="8193" max="8193" width="5" style="144" customWidth="1"/>
    <col min="8194" max="8194" width="3.28515625" style="144" customWidth="1"/>
    <col min="8195" max="8195" width="19.5703125" style="144" bestFit="1" customWidth="1"/>
    <col min="8196" max="8196" width="9.140625" style="144"/>
    <col min="8197" max="8197" width="5" style="144" customWidth="1"/>
    <col min="8198" max="8443" width="9.140625" style="144"/>
    <col min="8444" max="8444" width="27.85546875" style="144" customWidth="1"/>
    <col min="8445" max="8445" width="9.140625" style="144"/>
    <col min="8446" max="8446" width="3.28515625" style="144" customWidth="1"/>
    <col min="8447" max="8447" width="19.28515625" style="144" bestFit="1" customWidth="1"/>
    <col min="8448" max="8448" width="9.140625" style="144"/>
    <col min="8449" max="8449" width="5" style="144" customWidth="1"/>
    <col min="8450" max="8450" width="3.28515625" style="144" customWidth="1"/>
    <col min="8451" max="8451" width="19.5703125" style="144" bestFit="1" customWidth="1"/>
    <col min="8452" max="8452" width="9.140625" style="144"/>
    <col min="8453" max="8453" width="5" style="144" customWidth="1"/>
    <col min="8454" max="8699" width="9.140625" style="144"/>
    <col min="8700" max="8700" width="27.85546875" style="144" customWidth="1"/>
    <col min="8701" max="8701" width="9.140625" style="144"/>
    <col min="8702" max="8702" width="3.28515625" style="144" customWidth="1"/>
    <col min="8703" max="8703" width="19.28515625" style="144" bestFit="1" customWidth="1"/>
    <col min="8704" max="8704" width="9.140625" style="144"/>
    <col min="8705" max="8705" width="5" style="144" customWidth="1"/>
    <col min="8706" max="8706" width="3.28515625" style="144" customWidth="1"/>
    <col min="8707" max="8707" width="19.5703125" style="144" bestFit="1" customWidth="1"/>
    <col min="8708" max="8708" width="9.140625" style="144"/>
    <col min="8709" max="8709" width="5" style="144" customWidth="1"/>
    <col min="8710" max="8955" width="9.140625" style="144"/>
    <col min="8956" max="8956" width="27.85546875" style="144" customWidth="1"/>
    <col min="8957" max="8957" width="9.140625" style="144"/>
    <col min="8958" max="8958" width="3.28515625" style="144" customWidth="1"/>
    <col min="8959" max="8959" width="19.28515625" style="144" bestFit="1" customWidth="1"/>
    <col min="8960" max="8960" width="9.140625" style="144"/>
    <col min="8961" max="8961" width="5" style="144" customWidth="1"/>
    <col min="8962" max="8962" width="3.28515625" style="144" customWidth="1"/>
    <col min="8963" max="8963" width="19.5703125" style="144" bestFit="1" customWidth="1"/>
    <col min="8964" max="8964" width="9.140625" style="144"/>
    <col min="8965" max="8965" width="5" style="144" customWidth="1"/>
    <col min="8966" max="9211" width="9.140625" style="144"/>
    <col min="9212" max="9212" width="27.85546875" style="144" customWidth="1"/>
    <col min="9213" max="9213" width="9.140625" style="144"/>
    <col min="9214" max="9214" width="3.28515625" style="144" customWidth="1"/>
    <col min="9215" max="9215" width="19.28515625" style="144" bestFit="1" customWidth="1"/>
    <col min="9216" max="9216" width="9.140625" style="144"/>
    <col min="9217" max="9217" width="5" style="144" customWidth="1"/>
    <col min="9218" max="9218" width="3.28515625" style="144" customWidth="1"/>
    <col min="9219" max="9219" width="19.5703125" style="144" bestFit="1" customWidth="1"/>
    <col min="9220" max="9220" width="9.140625" style="144"/>
    <col min="9221" max="9221" width="5" style="144" customWidth="1"/>
    <col min="9222" max="9467" width="9.140625" style="144"/>
    <col min="9468" max="9468" width="27.85546875" style="144" customWidth="1"/>
    <col min="9469" max="9469" width="9.140625" style="144"/>
    <col min="9470" max="9470" width="3.28515625" style="144" customWidth="1"/>
    <col min="9471" max="9471" width="19.28515625" style="144" bestFit="1" customWidth="1"/>
    <col min="9472" max="9472" width="9.140625" style="144"/>
    <col min="9473" max="9473" width="5" style="144" customWidth="1"/>
    <col min="9474" max="9474" width="3.28515625" style="144" customWidth="1"/>
    <col min="9475" max="9475" width="19.5703125" style="144" bestFit="1" customWidth="1"/>
    <col min="9476" max="9476" width="9.140625" style="144"/>
    <col min="9477" max="9477" width="5" style="144" customWidth="1"/>
    <col min="9478" max="9723" width="9.140625" style="144"/>
    <col min="9724" max="9724" width="27.85546875" style="144" customWidth="1"/>
    <col min="9725" max="9725" width="9.140625" style="144"/>
    <col min="9726" max="9726" width="3.28515625" style="144" customWidth="1"/>
    <col min="9727" max="9727" width="19.28515625" style="144" bestFit="1" customWidth="1"/>
    <col min="9728" max="9728" width="9.140625" style="144"/>
    <col min="9729" max="9729" width="5" style="144" customWidth="1"/>
    <col min="9730" max="9730" width="3.28515625" style="144" customWidth="1"/>
    <col min="9731" max="9731" width="19.5703125" style="144" bestFit="1" customWidth="1"/>
    <col min="9732" max="9732" width="9.140625" style="144"/>
    <col min="9733" max="9733" width="5" style="144" customWidth="1"/>
    <col min="9734" max="9979" width="9.140625" style="144"/>
    <col min="9980" max="9980" width="27.85546875" style="144" customWidth="1"/>
    <col min="9981" max="9981" width="9.140625" style="144"/>
    <col min="9982" max="9982" width="3.28515625" style="144" customWidth="1"/>
    <col min="9983" max="9983" width="19.28515625" style="144" bestFit="1" customWidth="1"/>
    <col min="9984" max="9984" width="9.140625" style="144"/>
    <col min="9985" max="9985" width="5" style="144" customWidth="1"/>
    <col min="9986" max="9986" width="3.28515625" style="144" customWidth="1"/>
    <col min="9987" max="9987" width="19.5703125" style="144" bestFit="1" customWidth="1"/>
    <col min="9988" max="9988" width="9.140625" style="144"/>
    <col min="9989" max="9989" width="5" style="144" customWidth="1"/>
    <col min="9990" max="10235" width="9.140625" style="144"/>
    <col min="10236" max="10236" width="27.85546875" style="144" customWidth="1"/>
    <col min="10237" max="10237" width="9.140625" style="144"/>
    <col min="10238" max="10238" width="3.28515625" style="144" customWidth="1"/>
    <col min="10239" max="10239" width="19.28515625" style="144" bestFit="1" customWidth="1"/>
    <col min="10240" max="10240" width="9.140625" style="144"/>
    <col min="10241" max="10241" width="5" style="144" customWidth="1"/>
    <col min="10242" max="10242" width="3.28515625" style="144" customWidth="1"/>
    <col min="10243" max="10243" width="19.5703125" style="144" bestFit="1" customWidth="1"/>
    <col min="10244" max="10244" width="9.140625" style="144"/>
    <col min="10245" max="10245" width="5" style="144" customWidth="1"/>
    <col min="10246" max="10491" width="9.140625" style="144"/>
    <col min="10492" max="10492" width="27.85546875" style="144" customWidth="1"/>
    <col min="10493" max="10493" width="9.140625" style="144"/>
    <col min="10494" max="10494" width="3.28515625" style="144" customWidth="1"/>
    <col min="10495" max="10495" width="19.28515625" style="144" bestFit="1" customWidth="1"/>
    <col min="10496" max="10496" width="9.140625" style="144"/>
    <col min="10497" max="10497" width="5" style="144" customWidth="1"/>
    <col min="10498" max="10498" width="3.28515625" style="144" customWidth="1"/>
    <col min="10499" max="10499" width="19.5703125" style="144" bestFit="1" customWidth="1"/>
    <col min="10500" max="10500" width="9.140625" style="144"/>
    <col min="10501" max="10501" width="5" style="144" customWidth="1"/>
    <col min="10502" max="10747" width="9.140625" style="144"/>
    <col min="10748" max="10748" width="27.85546875" style="144" customWidth="1"/>
    <col min="10749" max="10749" width="9.140625" style="144"/>
    <col min="10750" max="10750" width="3.28515625" style="144" customWidth="1"/>
    <col min="10751" max="10751" width="19.28515625" style="144" bestFit="1" customWidth="1"/>
    <col min="10752" max="10752" width="9.140625" style="144"/>
    <col min="10753" max="10753" width="5" style="144" customWidth="1"/>
    <col min="10754" max="10754" width="3.28515625" style="144" customWidth="1"/>
    <col min="10755" max="10755" width="19.5703125" style="144" bestFit="1" customWidth="1"/>
    <col min="10756" max="10756" width="9.140625" style="144"/>
    <col min="10757" max="10757" width="5" style="144" customWidth="1"/>
    <col min="10758" max="11003" width="9.140625" style="144"/>
    <col min="11004" max="11004" width="27.85546875" style="144" customWidth="1"/>
    <col min="11005" max="11005" width="9.140625" style="144"/>
    <col min="11006" max="11006" width="3.28515625" style="144" customWidth="1"/>
    <col min="11007" max="11007" width="19.28515625" style="144" bestFit="1" customWidth="1"/>
    <col min="11008" max="11008" width="9.140625" style="144"/>
    <col min="11009" max="11009" width="5" style="144" customWidth="1"/>
    <col min="11010" max="11010" width="3.28515625" style="144" customWidth="1"/>
    <col min="11011" max="11011" width="19.5703125" style="144" bestFit="1" customWidth="1"/>
    <col min="11012" max="11012" width="9.140625" style="144"/>
    <col min="11013" max="11013" width="5" style="144" customWidth="1"/>
    <col min="11014" max="11259" width="9.140625" style="144"/>
    <col min="11260" max="11260" width="27.85546875" style="144" customWidth="1"/>
    <col min="11261" max="11261" width="9.140625" style="144"/>
    <col min="11262" max="11262" width="3.28515625" style="144" customWidth="1"/>
    <col min="11263" max="11263" width="19.28515625" style="144" bestFit="1" customWidth="1"/>
    <col min="11264" max="11264" width="9.140625" style="144"/>
    <col min="11265" max="11265" width="5" style="144" customWidth="1"/>
    <col min="11266" max="11266" width="3.28515625" style="144" customWidth="1"/>
    <col min="11267" max="11267" width="19.5703125" style="144" bestFit="1" customWidth="1"/>
    <col min="11268" max="11268" width="9.140625" style="144"/>
    <col min="11269" max="11269" width="5" style="144" customWidth="1"/>
    <col min="11270" max="11515" width="9.140625" style="144"/>
    <col min="11516" max="11516" width="27.85546875" style="144" customWidth="1"/>
    <col min="11517" max="11517" width="9.140625" style="144"/>
    <col min="11518" max="11518" width="3.28515625" style="144" customWidth="1"/>
    <col min="11519" max="11519" width="19.28515625" style="144" bestFit="1" customWidth="1"/>
    <col min="11520" max="11520" width="9.140625" style="144"/>
    <col min="11521" max="11521" width="5" style="144" customWidth="1"/>
    <col min="11522" max="11522" width="3.28515625" style="144" customWidth="1"/>
    <col min="11523" max="11523" width="19.5703125" style="144" bestFit="1" customWidth="1"/>
    <col min="11524" max="11524" width="9.140625" style="144"/>
    <col min="11525" max="11525" width="5" style="144" customWidth="1"/>
    <col min="11526" max="11771" width="9.140625" style="144"/>
    <col min="11772" max="11772" width="27.85546875" style="144" customWidth="1"/>
    <col min="11773" max="11773" width="9.140625" style="144"/>
    <col min="11774" max="11774" width="3.28515625" style="144" customWidth="1"/>
    <col min="11775" max="11775" width="19.28515625" style="144" bestFit="1" customWidth="1"/>
    <col min="11776" max="11776" width="9.140625" style="144"/>
    <col min="11777" max="11777" width="5" style="144" customWidth="1"/>
    <col min="11778" max="11778" width="3.28515625" style="144" customWidth="1"/>
    <col min="11779" max="11779" width="19.5703125" style="144" bestFit="1" customWidth="1"/>
    <col min="11780" max="11780" width="9.140625" style="144"/>
    <col min="11781" max="11781" width="5" style="144" customWidth="1"/>
    <col min="11782" max="12027" width="9.140625" style="144"/>
    <col min="12028" max="12028" width="27.85546875" style="144" customWidth="1"/>
    <col min="12029" max="12029" width="9.140625" style="144"/>
    <col min="12030" max="12030" width="3.28515625" style="144" customWidth="1"/>
    <col min="12031" max="12031" width="19.28515625" style="144" bestFit="1" customWidth="1"/>
    <col min="12032" max="12032" width="9.140625" style="144"/>
    <col min="12033" max="12033" width="5" style="144" customWidth="1"/>
    <col min="12034" max="12034" width="3.28515625" style="144" customWidth="1"/>
    <col min="12035" max="12035" width="19.5703125" style="144" bestFit="1" customWidth="1"/>
    <col min="12036" max="12036" width="9.140625" style="144"/>
    <col min="12037" max="12037" width="5" style="144" customWidth="1"/>
    <col min="12038" max="12283" width="9.140625" style="144"/>
    <col min="12284" max="12284" width="27.85546875" style="144" customWidth="1"/>
    <col min="12285" max="12285" width="9.140625" style="144"/>
    <col min="12286" max="12286" width="3.28515625" style="144" customWidth="1"/>
    <col min="12287" max="12287" width="19.28515625" style="144" bestFit="1" customWidth="1"/>
    <col min="12288" max="12288" width="9.140625" style="144"/>
    <col min="12289" max="12289" width="5" style="144" customWidth="1"/>
    <col min="12290" max="12290" width="3.28515625" style="144" customWidth="1"/>
    <col min="12291" max="12291" width="19.5703125" style="144" bestFit="1" customWidth="1"/>
    <col min="12292" max="12292" width="9.140625" style="144"/>
    <col min="12293" max="12293" width="5" style="144" customWidth="1"/>
    <col min="12294" max="12539" width="9.140625" style="144"/>
    <col min="12540" max="12540" width="27.85546875" style="144" customWidth="1"/>
    <col min="12541" max="12541" width="9.140625" style="144"/>
    <col min="12542" max="12542" width="3.28515625" style="144" customWidth="1"/>
    <col min="12543" max="12543" width="19.28515625" style="144" bestFit="1" customWidth="1"/>
    <col min="12544" max="12544" width="9.140625" style="144"/>
    <col min="12545" max="12545" width="5" style="144" customWidth="1"/>
    <col min="12546" max="12546" width="3.28515625" style="144" customWidth="1"/>
    <col min="12547" max="12547" width="19.5703125" style="144" bestFit="1" customWidth="1"/>
    <col min="12548" max="12548" width="9.140625" style="144"/>
    <col min="12549" max="12549" width="5" style="144" customWidth="1"/>
    <col min="12550" max="12795" width="9.140625" style="144"/>
    <col min="12796" max="12796" width="27.85546875" style="144" customWidth="1"/>
    <col min="12797" max="12797" width="9.140625" style="144"/>
    <col min="12798" max="12798" width="3.28515625" style="144" customWidth="1"/>
    <col min="12799" max="12799" width="19.28515625" style="144" bestFit="1" customWidth="1"/>
    <col min="12800" max="12800" width="9.140625" style="144"/>
    <col min="12801" max="12801" width="5" style="144" customWidth="1"/>
    <col min="12802" max="12802" width="3.28515625" style="144" customWidth="1"/>
    <col min="12803" max="12803" width="19.5703125" style="144" bestFit="1" customWidth="1"/>
    <col min="12804" max="12804" width="9.140625" style="144"/>
    <col min="12805" max="12805" width="5" style="144" customWidth="1"/>
    <col min="12806" max="13051" width="9.140625" style="144"/>
    <col min="13052" max="13052" width="27.85546875" style="144" customWidth="1"/>
    <col min="13053" max="13053" width="9.140625" style="144"/>
    <col min="13054" max="13054" width="3.28515625" style="144" customWidth="1"/>
    <col min="13055" max="13055" width="19.28515625" style="144" bestFit="1" customWidth="1"/>
    <col min="13056" max="13056" width="9.140625" style="144"/>
    <col min="13057" max="13057" width="5" style="144" customWidth="1"/>
    <col min="13058" max="13058" width="3.28515625" style="144" customWidth="1"/>
    <col min="13059" max="13059" width="19.5703125" style="144" bestFit="1" customWidth="1"/>
    <col min="13060" max="13060" width="9.140625" style="144"/>
    <col min="13061" max="13061" width="5" style="144" customWidth="1"/>
    <col min="13062" max="13307" width="9.140625" style="144"/>
    <col min="13308" max="13308" width="27.85546875" style="144" customWidth="1"/>
    <col min="13309" max="13309" width="9.140625" style="144"/>
    <col min="13310" max="13310" width="3.28515625" style="144" customWidth="1"/>
    <col min="13311" max="13311" width="19.28515625" style="144" bestFit="1" customWidth="1"/>
    <col min="13312" max="13312" width="9.140625" style="144"/>
    <col min="13313" max="13313" width="5" style="144" customWidth="1"/>
    <col min="13314" max="13314" width="3.28515625" style="144" customWidth="1"/>
    <col min="13315" max="13315" width="19.5703125" style="144" bestFit="1" customWidth="1"/>
    <col min="13316" max="13316" width="9.140625" style="144"/>
    <col min="13317" max="13317" width="5" style="144" customWidth="1"/>
    <col min="13318" max="13563" width="9.140625" style="144"/>
    <col min="13564" max="13564" width="27.85546875" style="144" customWidth="1"/>
    <col min="13565" max="13565" width="9.140625" style="144"/>
    <col min="13566" max="13566" width="3.28515625" style="144" customWidth="1"/>
    <col min="13567" max="13567" width="19.28515625" style="144" bestFit="1" customWidth="1"/>
    <col min="13568" max="13568" width="9.140625" style="144"/>
    <col min="13569" max="13569" width="5" style="144" customWidth="1"/>
    <col min="13570" max="13570" width="3.28515625" style="144" customWidth="1"/>
    <col min="13571" max="13571" width="19.5703125" style="144" bestFit="1" customWidth="1"/>
    <col min="13572" max="13572" width="9.140625" style="144"/>
    <col min="13573" max="13573" width="5" style="144" customWidth="1"/>
    <col min="13574" max="13819" width="9.140625" style="144"/>
    <col min="13820" max="13820" width="27.85546875" style="144" customWidth="1"/>
    <col min="13821" max="13821" width="9.140625" style="144"/>
    <col min="13822" max="13822" width="3.28515625" style="144" customWidth="1"/>
    <col min="13823" max="13823" width="19.28515625" style="144" bestFit="1" customWidth="1"/>
    <col min="13824" max="13824" width="9.140625" style="144"/>
    <col min="13825" max="13825" width="5" style="144" customWidth="1"/>
    <col min="13826" max="13826" width="3.28515625" style="144" customWidth="1"/>
    <col min="13827" max="13827" width="19.5703125" style="144" bestFit="1" customWidth="1"/>
    <col min="13828" max="13828" width="9.140625" style="144"/>
    <col min="13829" max="13829" width="5" style="144" customWidth="1"/>
    <col min="13830" max="14075" width="9.140625" style="144"/>
    <col min="14076" max="14076" width="27.85546875" style="144" customWidth="1"/>
    <col min="14077" max="14077" width="9.140625" style="144"/>
    <col min="14078" max="14078" width="3.28515625" style="144" customWidth="1"/>
    <col min="14079" max="14079" width="19.28515625" style="144" bestFit="1" customWidth="1"/>
    <col min="14080" max="14080" width="9.140625" style="144"/>
    <col min="14081" max="14081" width="5" style="144" customWidth="1"/>
    <col min="14082" max="14082" width="3.28515625" style="144" customWidth="1"/>
    <col min="14083" max="14083" width="19.5703125" style="144" bestFit="1" customWidth="1"/>
    <col min="14084" max="14084" width="9.140625" style="144"/>
    <col min="14085" max="14085" width="5" style="144" customWidth="1"/>
    <col min="14086" max="14331" width="9.140625" style="144"/>
    <col min="14332" max="14332" width="27.85546875" style="144" customWidth="1"/>
    <col min="14333" max="14333" width="9.140625" style="144"/>
    <col min="14334" max="14334" width="3.28515625" style="144" customWidth="1"/>
    <col min="14335" max="14335" width="19.28515625" style="144" bestFit="1" customWidth="1"/>
    <col min="14336" max="14336" width="9.140625" style="144"/>
    <col min="14337" max="14337" width="5" style="144" customWidth="1"/>
    <col min="14338" max="14338" width="3.28515625" style="144" customWidth="1"/>
    <col min="14339" max="14339" width="19.5703125" style="144" bestFit="1" customWidth="1"/>
    <col min="14340" max="14340" width="9.140625" style="144"/>
    <col min="14341" max="14341" width="5" style="144" customWidth="1"/>
    <col min="14342" max="14587" width="9.140625" style="144"/>
    <col min="14588" max="14588" width="27.85546875" style="144" customWidth="1"/>
    <col min="14589" max="14589" width="9.140625" style="144"/>
    <col min="14590" max="14590" width="3.28515625" style="144" customWidth="1"/>
    <col min="14591" max="14591" width="19.28515625" style="144" bestFit="1" customWidth="1"/>
    <col min="14592" max="14592" width="9.140625" style="144"/>
    <col min="14593" max="14593" width="5" style="144" customWidth="1"/>
    <col min="14594" max="14594" width="3.28515625" style="144" customWidth="1"/>
    <col min="14595" max="14595" width="19.5703125" style="144" bestFit="1" customWidth="1"/>
    <col min="14596" max="14596" width="9.140625" style="144"/>
    <col min="14597" max="14597" width="5" style="144" customWidth="1"/>
    <col min="14598" max="14843" width="9.140625" style="144"/>
    <col min="14844" max="14844" width="27.85546875" style="144" customWidth="1"/>
    <col min="14845" max="14845" width="9.140625" style="144"/>
    <col min="14846" max="14846" width="3.28515625" style="144" customWidth="1"/>
    <col min="14847" max="14847" width="19.28515625" style="144" bestFit="1" customWidth="1"/>
    <col min="14848" max="14848" width="9.140625" style="144"/>
    <col min="14849" max="14849" width="5" style="144" customWidth="1"/>
    <col min="14850" max="14850" width="3.28515625" style="144" customWidth="1"/>
    <col min="14851" max="14851" width="19.5703125" style="144" bestFit="1" customWidth="1"/>
    <col min="14852" max="14852" width="9.140625" style="144"/>
    <col min="14853" max="14853" width="5" style="144" customWidth="1"/>
    <col min="14854" max="15099" width="9.140625" style="144"/>
    <col min="15100" max="15100" width="27.85546875" style="144" customWidth="1"/>
    <col min="15101" max="15101" width="9.140625" style="144"/>
    <col min="15102" max="15102" width="3.28515625" style="144" customWidth="1"/>
    <col min="15103" max="15103" width="19.28515625" style="144" bestFit="1" customWidth="1"/>
    <col min="15104" max="15104" width="9.140625" style="144"/>
    <col min="15105" max="15105" width="5" style="144" customWidth="1"/>
    <col min="15106" max="15106" width="3.28515625" style="144" customWidth="1"/>
    <col min="15107" max="15107" width="19.5703125" style="144" bestFit="1" customWidth="1"/>
    <col min="15108" max="15108" width="9.140625" style="144"/>
    <col min="15109" max="15109" width="5" style="144" customWidth="1"/>
    <col min="15110" max="15355" width="9.140625" style="144"/>
    <col min="15356" max="15356" width="27.85546875" style="144" customWidth="1"/>
    <col min="15357" max="15357" width="9.140625" style="144"/>
    <col min="15358" max="15358" width="3.28515625" style="144" customWidth="1"/>
    <col min="15359" max="15359" width="19.28515625" style="144" bestFit="1" customWidth="1"/>
    <col min="15360" max="15360" width="9.140625" style="144"/>
    <col min="15361" max="15361" width="5" style="144" customWidth="1"/>
    <col min="15362" max="15362" width="3.28515625" style="144" customWidth="1"/>
    <col min="15363" max="15363" width="19.5703125" style="144" bestFit="1" customWidth="1"/>
    <col min="15364" max="15364" width="9.140625" style="144"/>
    <col min="15365" max="15365" width="5" style="144" customWidth="1"/>
    <col min="15366" max="15611" width="9.140625" style="144"/>
    <col min="15612" max="15612" width="27.85546875" style="144" customWidth="1"/>
    <col min="15613" max="15613" width="9.140625" style="144"/>
    <col min="15614" max="15614" width="3.28515625" style="144" customWidth="1"/>
    <col min="15615" max="15615" width="19.28515625" style="144" bestFit="1" customWidth="1"/>
    <col min="15616" max="15616" width="9.140625" style="144"/>
    <col min="15617" max="15617" width="5" style="144" customWidth="1"/>
    <col min="15618" max="15618" width="3.28515625" style="144" customWidth="1"/>
    <col min="15619" max="15619" width="19.5703125" style="144" bestFit="1" customWidth="1"/>
    <col min="15620" max="15620" width="9.140625" style="144"/>
    <col min="15621" max="15621" width="5" style="144" customWidth="1"/>
    <col min="15622" max="15867" width="9.140625" style="144"/>
    <col min="15868" max="15868" width="27.85546875" style="144" customWidth="1"/>
    <col min="15869" max="15869" width="9.140625" style="144"/>
    <col min="15870" max="15870" width="3.28515625" style="144" customWidth="1"/>
    <col min="15871" max="15871" width="19.28515625" style="144" bestFit="1" customWidth="1"/>
    <col min="15872" max="15872" width="9.140625" style="144"/>
    <col min="15873" max="15873" width="5" style="144" customWidth="1"/>
    <col min="15874" max="15874" width="3.28515625" style="144" customWidth="1"/>
    <col min="15875" max="15875" width="19.5703125" style="144" bestFit="1" customWidth="1"/>
    <col min="15876" max="15876" width="9.140625" style="144"/>
    <col min="15877" max="15877" width="5" style="144" customWidth="1"/>
    <col min="15878" max="16123" width="9.140625" style="144"/>
    <col min="16124" max="16124" width="27.85546875" style="144" customWidth="1"/>
    <col min="16125" max="16125" width="9.140625" style="144"/>
    <col min="16126" max="16126" width="3.28515625" style="144" customWidth="1"/>
    <col min="16127" max="16127" width="19.28515625" style="144" bestFit="1" customWidth="1"/>
    <col min="16128" max="16128" width="9.140625" style="144"/>
    <col min="16129" max="16129" width="5" style="144" customWidth="1"/>
    <col min="16130" max="16130" width="3.28515625" style="144" customWidth="1"/>
    <col min="16131" max="16131" width="19.5703125" style="144" bestFit="1" customWidth="1"/>
    <col min="16132" max="16132" width="9.140625" style="144"/>
    <col min="16133" max="16133" width="5" style="144" customWidth="1"/>
    <col min="16134" max="16384" width="9.140625" style="144"/>
  </cols>
  <sheetData>
    <row r="1" spans="1:7" ht="21" x14ac:dyDescent="0.25">
      <c r="A1" s="930" t="s">
        <v>4014</v>
      </c>
      <c r="B1" s="930"/>
      <c r="C1" s="930"/>
      <c r="D1" s="143"/>
    </row>
    <row r="2" spans="1:7" ht="34.5" customHeight="1" x14ac:dyDescent="0.25">
      <c r="A2" s="931" t="s">
        <v>3165</v>
      </c>
      <c r="B2" s="931"/>
      <c r="C2" s="931"/>
      <c r="D2" s="143"/>
    </row>
    <row r="3" spans="1:7" x14ac:dyDescent="0.25">
      <c r="A3" s="145" t="s">
        <v>578</v>
      </c>
      <c r="B3" s="145"/>
      <c r="C3" s="145"/>
    </row>
    <row r="4" spans="1:7" ht="15" customHeight="1" x14ac:dyDescent="0.25">
      <c r="A4" s="146" t="s">
        <v>960</v>
      </c>
      <c r="B4" s="147" t="s">
        <v>67</v>
      </c>
      <c r="C4" s="148" t="s">
        <v>961</v>
      </c>
    </row>
    <row r="5" spans="1:7" s="151" customFormat="1" ht="15.75" x14ac:dyDescent="0.25">
      <c r="A5" s="508" t="s">
        <v>962</v>
      </c>
      <c r="B5" s="150" t="s">
        <v>963</v>
      </c>
      <c r="C5" s="150" t="s">
        <v>964</v>
      </c>
    </row>
    <row r="6" spans="1:7" s="151" customFormat="1" ht="15.75" x14ac:dyDescent="0.25">
      <c r="A6" s="508" t="s">
        <v>965</v>
      </c>
      <c r="B6" s="150" t="s">
        <v>966</v>
      </c>
      <c r="C6" s="150" t="s">
        <v>964</v>
      </c>
    </row>
    <row r="7" spans="1:7" s="151" customFormat="1" ht="15.75" x14ac:dyDescent="0.25">
      <c r="A7" s="508" t="s">
        <v>967</v>
      </c>
      <c r="B7" s="150" t="s">
        <v>968</v>
      </c>
      <c r="C7" s="150" t="s">
        <v>964</v>
      </c>
    </row>
    <row r="8" spans="1:7" s="151" customFormat="1" ht="15.75" x14ac:dyDescent="0.25">
      <c r="A8" s="508" t="s">
        <v>969</v>
      </c>
      <c r="B8" s="150" t="s">
        <v>970</v>
      </c>
      <c r="C8" s="150" t="s">
        <v>964</v>
      </c>
    </row>
    <row r="9" spans="1:7" s="151" customFormat="1" ht="15.75" x14ac:dyDescent="0.25">
      <c r="A9" s="508" t="s">
        <v>971</v>
      </c>
      <c r="B9" s="150" t="s">
        <v>972</v>
      </c>
      <c r="C9" s="150" t="s">
        <v>964</v>
      </c>
    </row>
    <row r="10" spans="1:7" s="151" customFormat="1" ht="15.75" x14ac:dyDescent="0.25">
      <c r="A10" s="508" t="s">
        <v>973</v>
      </c>
      <c r="B10" s="150" t="s">
        <v>974</v>
      </c>
      <c r="C10" s="150" t="s">
        <v>964</v>
      </c>
    </row>
    <row r="11" spans="1:7" s="151" customFormat="1" ht="15.75" x14ac:dyDescent="0.25">
      <c r="A11" s="508" t="s">
        <v>975</v>
      </c>
      <c r="B11" s="150" t="s">
        <v>976</v>
      </c>
      <c r="C11" s="150" t="s">
        <v>964</v>
      </c>
    </row>
    <row r="12" spans="1:7" s="151" customFormat="1" ht="15.75" x14ac:dyDescent="0.25">
      <c r="A12" s="508" t="s">
        <v>977</v>
      </c>
      <c r="B12" s="150" t="s">
        <v>978</v>
      </c>
      <c r="C12" s="150" t="s">
        <v>964</v>
      </c>
    </row>
    <row r="13" spans="1:7" s="151" customFormat="1" ht="15.75" x14ac:dyDescent="0.25">
      <c r="A13" s="508" t="s">
        <v>979</v>
      </c>
      <c r="B13" s="150" t="s">
        <v>980</v>
      </c>
      <c r="C13" s="150" t="s">
        <v>964</v>
      </c>
    </row>
    <row r="14" spans="1:7" s="151" customFormat="1" ht="15.75" x14ac:dyDescent="0.25">
      <c r="A14" s="508" t="s">
        <v>981</v>
      </c>
      <c r="B14" s="150" t="s">
        <v>982</v>
      </c>
      <c r="C14" s="150" t="s">
        <v>964</v>
      </c>
    </row>
    <row r="15" spans="1:7" s="151" customFormat="1" ht="15.75" x14ac:dyDescent="0.25">
      <c r="A15" s="508" t="s">
        <v>983</v>
      </c>
      <c r="B15" s="150" t="s">
        <v>984</v>
      </c>
      <c r="C15" s="150" t="s">
        <v>964</v>
      </c>
      <c r="D15" s="152"/>
      <c r="G15" s="152"/>
    </row>
    <row r="16" spans="1:7" s="151" customFormat="1" ht="15.75" x14ac:dyDescent="0.25">
      <c r="A16" s="508" t="s">
        <v>985</v>
      </c>
      <c r="B16" s="150" t="s">
        <v>986</v>
      </c>
      <c r="C16" s="150" t="s">
        <v>964</v>
      </c>
    </row>
    <row r="17" spans="1:9" s="151" customFormat="1" ht="15.75" x14ac:dyDescent="0.25">
      <c r="A17" s="508" t="s">
        <v>987</v>
      </c>
      <c r="B17" s="150" t="s">
        <v>988</v>
      </c>
      <c r="C17" s="150" t="s">
        <v>964</v>
      </c>
    </row>
    <row r="18" spans="1:9" s="151" customFormat="1" ht="15.75" x14ac:dyDescent="0.25">
      <c r="A18" s="149" t="s">
        <v>989</v>
      </c>
      <c r="B18" s="150" t="s">
        <v>990</v>
      </c>
      <c r="C18" s="150" t="s">
        <v>964</v>
      </c>
      <c r="I18" s="151" t="s">
        <v>991</v>
      </c>
    </row>
    <row r="19" spans="1:9" s="151" customFormat="1" ht="15.75" x14ac:dyDescent="0.25">
      <c r="A19" s="859" t="s">
        <v>992</v>
      </c>
      <c r="B19" s="150" t="s">
        <v>993</v>
      </c>
      <c r="C19" s="150" t="s">
        <v>964</v>
      </c>
    </row>
    <row r="20" spans="1:9" ht="15.75" x14ac:dyDescent="0.25">
      <c r="A20" s="149"/>
      <c r="B20" s="153"/>
    </row>
    <row r="21" spans="1:9" ht="15" customHeight="1" x14ac:dyDescent="0.25">
      <c r="A21" s="154" t="s">
        <v>994</v>
      </c>
      <c r="B21" s="147" t="s">
        <v>67</v>
      </c>
      <c r="C21" s="148" t="s">
        <v>961</v>
      </c>
    </row>
    <row r="22" spans="1:9" ht="15.75" x14ac:dyDescent="0.25">
      <c r="A22" s="508" t="s">
        <v>995</v>
      </c>
      <c r="B22" s="150" t="s">
        <v>996</v>
      </c>
      <c r="C22" s="150" t="s">
        <v>997</v>
      </c>
    </row>
    <row r="23" spans="1:9" ht="15.75" x14ac:dyDescent="0.25">
      <c r="A23" s="508" t="s">
        <v>998</v>
      </c>
      <c r="B23" s="150" t="s">
        <v>999</v>
      </c>
      <c r="C23" s="150" t="s">
        <v>997</v>
      </c>
    </row>
    <row r="24" spans="1:9" ht="15.75" x14ac:dyDescent="0.25">
      <c r="A24" s="508" t="s">
        <v>1000</v>
      </c>
      <c r="B24" s="150" t="s">
        <v>1001</v>
      </c>
      <c r="C24" s="150" t="s">
        <v>997</v>
      </c>
    </row>
    <row r="25" spans="1:9" ht="15.75" x14ac:dyDescent="0.25">
      <c r="A25" s="508" t="s">
        <v>1002</v>
      </c>
      <c r="B25" s="150" t="s">
        <v>1003</v>
      </c>
      <c r="C25" s="150" t="s">
        <v>997</v>
      </c>
    </row>
    <row r="26" spans="1:9" ht="15.75" x14ac:dyDescent="0.25">
      <c r="A26" s="508" t="s">
        <v>1004</v>
      </c>
      <c r="B26" s="150" t="s">
        <v>1005</v>
      </c>
      <c r="C26" s="150" t="s">
        <v>997</v>
      </c>
    </row>
    <row r="27" spans="1:9" ht="15.75" x14ac:dyDescent="0.25">
      <c r="A27" s="508" t="s">
        <v>1006</v>
      </c>
      <c r="B27" s="150" t="s">
        <v>1007</v>
      </c>
      <c r="C27" s="150" t="s">
        <v>997</v>
      </c>
    </row>
    <row r="28" spans="1:9" ht="15.75" x14ac:dyDescent="0.25">
      <c r="A28" s="508" t="s">
        <v>3170</v>
      </c>
      <c r="B28" s="150" t="s">
        <v>1008</v>
      </c>
      <c r="C28" s="150" t="s">
        <v>997</v>
      </c>
    </row>
    <row r="29" spans="1:9" ht="15.75" x14ac:dyDescent="0.25">
      <c r="A29" s="508" t="s">
        <v>1009</v>
      </c>
      <c r="B29" s="150" t="s">
        <v>1010</v>
      </c>
      <c r="C29" s="150" t="s">
        <v>997</v>
      </c>
    </row>
    <row r="30" spans="1:9" ht="15.75" x14ac:dyDescent="0.25">
      <c r="A30" s="508" t="s">
        <v>1011</v>
      </c>
      <c r="B30" s="150" t="s">
        <v>1012</v>
      </c>
      <c r="C30" s="150" t="s">
        <v>997</v>
      </c>
    </row>
    <row r="31" spans="1:9" ht="15.75" x14ac:dyDescent="0.25">
      <c r="A31" s="782" t="s">
        <v>1013</v>
      </c>
      <c r="B31" s="150" t="s">
        <v>1014</v>
      </c>
      <c r="C31" s="150" t="s">
        <v>997</v>
      </c>
    </row>
    <row r="32" spans="1:9" ht="15.75" x14ac:dyDescent="0.25">
      <c r="A32" s="858"/>
      <c r="B32" s="857"/>
      <c r="C32" s="857"/>
    </row>
    <row r="33" spans="1:3" x14ac:dyDescent="0.25">
      <c r="A33" s="861" t="s">
        <v>4015</v>
      </c>
      <c r="B33" s="862" t="s">
        <v>4028</v>
      </c>
      <c r="C33" s="862" t="s">
        <v>961</v>
      </c>
    </row>
    <row r="34" spans="1:3" ht="15.75" x14ac:dyDescent="0.25">
      <c r="A34" s="873" t="s">
        <v>4016</v>
      </c>
      <c r="B34" s="860" t="s">
        <v>4035</v>
      </c>
      <c r="C34" s="860" t="s">
        <v>4026</v>
      </c>
    </row>
    <row r="35" spans="1:3" ht="15.75" x14ac:dyDescent="0.25">
      <c r="A35" s="873" t="s">
        <v>4017</v>
      </c>
      <c r="B35" s="860" t="s">
        <v>4025</v>
      </c>
      <c r="C35" s="860" t="s">
        <v>4026</v>
      </c>
    </row>
    <row r="36" spans="1:3" ht="15.75" x14ac:dyDescent="0.25">
      <c r="A36" s="873" t="s">
        <v>4018</v>
      </c>
      <c r="B36" s="860" t="s">
        <v>4027</v>
      </c>
      <c r="C36" s="860" t="s">
        <v>4026</v>
      </c>
    </row>
    <row r="37" spans="1:3" ht="15.75" x14ac:dyDescent="0.25">
      <c r="A37" s="873" t="s">
        <v>4024</v>
      </c>
      <c r="B37" s="860" t="s">
        <v>4029</v>
      </c>
      <c r="C37" s="860" t="s">
        <v>4026</v>
      </c>
    </row>
    <row r="38" spans="1:3" ht="15.75" x14ac:dyDescent="0.25">
      <c r="A38" s="873" t="s">
        <v>4019</v>
      </c>
      <c r="B38" s="860" t="s">
        <v>4030</v>
      </c>
      <c r="C38" s="860" t="s">
        <v>4026</v>
      </c>
    </row>
    <row r="39" spans="1:3" ht="15.75" x14ac:dyDescent="0.25">
      <c r="A39" s="873" t="s">
        <v>4020</v>
      </c>
      <c r="B39" s="860" t="s">
        <v>4031</v>
      </c>
      <c r="C39" s="860" t="s">
        <v>4026</v>
      </c>
    </row>
    <row r="40" spans="1:3" ht="15.75" x14ac:dyDescent="0.25">
      <c r="A40" s="873" t="s">
        <v>4021</v>
      </c>
      <c r="B40" s="860" t="s">
        <v>4034</v>
      </c>
      <c r="C40" s="860" t="s">
        <v>4026</v>
      </c>
    </row>
    <row r="41" spans="1:3" ht="15.75" x14ac:dyDescent="0.25">
      <c r="A41" s="873" t="s">
        <v>4022</v>
      </c>
      <c r="B41" s="860" t="s">
        <v>4032</v>
      </c>
      <c r="C41" s="860" t="s">
        <v>4026</v>
      </c>
    </row>
    <row r="42" spans="1:3" ht="15.75" x14ac:dyDescent="0.25">
      <c r="A42" s="874" t="s">
        <v>4023</v>
      </c>
      <c r="B42" s="860" t="s">
        <v>4033</v>
      </c>
      <c r="C42" s="860" t="s">
        <v>4026</v>
      </c>
    </row>
    <row r="43" spans="1:3" x14ac:dyDescent="0.25">
      <c r="C43" s="857"/>
    </row>
  </sheetData>
  <mergeCells count="2">
    <mergeCell ref="A1:C1"/>
    <mergeCell ref="A2:C2"/>
  </mergeCells>
  <hyperlinks>
    <hyperlink ref="A3" location="Contents!A1" display="Back to contents"/>
  </hyperlinks>
  <pageMargins left="0.7" right="0.7" top="0.75" bottom="0.75" header="0.3" footer="0.3"/>
  <pageSetup orientation="portrait" horizontalDpi="200" verticalDpi="200"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6">
    <tabColor rgb="FF800000"/>
  </sheetPr>
  <dimension ref="A1:Y121"/>
  <sheetViews>
    <sheetView workbookViewId="0">
      <selection activeCell="A2" sqref="A2"/>
    </sheetView>
  </sheetViews>
  <sheetFormatPr defaultRowHeight="15.75" x14ac:dyDescent="0.25"/>
  <cols>
    <col min="1" max="1" width="12.42578125" style="33" customWidth="1"/>
    <col min="2" max="2" width="16.28515625" style="23" customWidth="1"/>
    <col min="3" max="3" width="21.5703125" style="23" customWidth="1"/>
    <col min="4" max="4" width="24.28515625" style="23" customWidth="1"/>
    <col min="5" max="5" width="28.28515625" style="23" customWidth="1"/>
    <col min="6" max="9" width="30" style="23" customWidth="1"/>
    <col min="10" max="10" width="31.85546875" style="23" customWidth="1"/>
    <col min="11" max="12" width="30" style="23" customWidth="1"/>
    <col min="13" max="13" width="27" style="23" customWidth="1"/>
    <col min="14" max="14" width="22.42578125" style="23" customWidth="1"/>
    <col min="15" max="15" width="22.85546875" style="23" customWidth="1"/>
    <col min="16" max="16" width="23.140625" style="23" customWidth="1"/>
    <col min="17" max="17" width="27.85546875" style="23" customWidth="1"/>
    <col min="18" max="18" width="28.7109375" style="23" customWidth="1"/>
    <col min="19" max="19" width="28.28515625" style="23" customWidth="1"/>
    <col min="20" max="20" width="26.42578125" style="23" customWidth="1"/>
    <col min="21" max="21" width="23.140625" style="23" customWidth="1"/>
    <col min="22" max="22" width="28.5703125" style="23" customWidth="1"/>
    <col min="23" max="256" width="8.85546875" style="23"/>
    <col min="257" max="257" width="12.42578125" style="23" customWidth="1"/>
    <col min="258" max="258" width="16.28515625" style="23" customWidth="1"/>
    <col min="259" max="259" width="17.140625" style="23" customWidth="1"/>
    <col min="260" max="260" width="20.28515625" style="23" customWidth="1"/>
    <col min="261" max="261" width="28.28515625" style="23" customWidth="1"/>
    <col min="262" max="262" width="28.42578125" style="23" customWidth="1"/>
    <col min="263" max="268" width="30" style="23" customWidth="1"/>
    <col min="269" max="269" width="27" style="23" customWidth="1"/>
    <col min="270" max="270" width="22.42578125" style="23" customWidth="1"/>
    <col min="271" max="271" width="22.85546875" style="23" customWidth="1"/>
    <col min="272" max="272" width="23.140625" style="23" customWidth="1"/>
    <col min="273" max="273" width="27.85546875" style="23" customWidth="1"/>
    <col min="274" max="274" width="28.7109375" style="23" customWidth="1"/>
    <col min="275" max="275" width="35.85546875" style="23" customWidth="1"/>
    <col min="276" max="276" width="26.42578125" style="23" customWidth="1"/>
    <col min="277" max="277" width="23.140625" style="23" customWidth="1"/>
    <col min="278" max="278" width="28.5703125" style="23" customWidth="1"/>
    <col min="279" max="512" width="8.85546875" style="23"/>
    <col min="513" max="513" width="12.42578125" style="23" customWidth="1"/>
    <col min="514" max="514" width="16.28515625" style="23" customWidth="1"/>
    <col min="515" max="515" width="17.140625" style="23" customWidth="1"/>
    <col min="516" max="516" width="20.28515625" style="23" customWidth="1"/>
    <col min="517" max="517" width="28.28515625" style="23" customWidth="1"/>
    <col min="518" max="518" width="28.42578125" style="23" customWidth="1"/>
    <col min="519" max="524" width="30" style="23" customWidth="1"/>
    <col min="525" max="525" width="27" style="23" customWidth="1"/>
    <col min="526" max="526" width="22.42578125" style="23" customWidth="1"/>
    <col min="527" max="527" width="22.85546875" style="23" customWidth="1"/>
    <col min="528" max="528" width="23.140625" style="23" customWidth="1"/>
    <col min="529" max="529" width="27.85546875" style="23" customWidth="1"/>
    <col min="530" max="530" width="28.7109375" style="23" customWidth="1"/>
    <col min="531" max="531" width="35.85546875" style="23" customWidth="1"/>
    <col min="532" max="532" width="26.42578125" style="23" customWidth="1"/>
    <col min="533" max="533" width="23.140625" style="23" customWidth="1"/>
    <col min="534" max="534" width="28.5703125" style="23" customWidth="1"/>
    <col min="535" max="768" width="8.85546875" style="23"/>
    <col min="769" max="769" width="12.42578125" style="23" customWidth="1"/>
    <col min="770" max="770" width="16.28515625" style="23" customWidth="1"/>
    <col min="771" max="771" width="17.140625" style="23" customWidth="1"/>
    <col min="772" max="772" width="20.28515625" style="23" customWidth="1"/>
    <col min="773" max="773" width="28.28515625" style="23" customWidth="1"/>
    <col min="774" max="774" width="28.42578125" style="23" customWidth="1"/>
    <col min="775" max="780" width="30" style="23" customWidth="1"/>
    <col min="781" max="781" width="27" style="23" customWidth="1"/>
    <col min="782" max="782" width="22.42578125" style="23" customWidth="1"/>
    <col min="783" max="783" width="22.85546875" style="23" customWidth="1"/>
    <col min="784" max="784" width="23.140625" style="23" customWidth="1"/>
    <col min="785" max="785" width="27.85546875" style="23" customWidth="1"/>
    <col min="786" max="786" width="28.7109375" style="23" customWidth="1"/>
    <col min="787" max="787" width="35.85546875" style="23" customWidth="1"/>
    <col min="788" max="788" width="26.42578125" style="23" customWidth="1"/>
    <col min="789" max="789" width="23.140625" style="23" customWidth="1"/>
    <col min="790" max="790" width="28.5703125" style="23" customWidth="1"/>
    <col min="791" max="1024" width="8.85546875" style="23"/>
    <col min="1025" max="1025" width="12.42578125" style="23" customWidth="1"/>
    <col min="1026" max="1026" width="16.28515625" style="23" customWidth="1"/>
    <col min="1027" max="1027" width="17.140625" style="23" customWidth="1"/>
    <col min="1028" max="1028" width="20.28515625" style="23" customWidth="1"/>
    <col min="1029" max="1029" width="28.28515625" style="23" customWidth="1"/>
    <col min="1030" max="1030" width="28.42578125" style="23" customWidth="1"/>
    <col min="1031" max="1036" width="30" style="23" customWidth="1"/>
    <col min="1037" max="1037" width="27" style="23" customWidth="1"/>
    <col min="1038" max="1038" width="22.42578125" style="23" customWidth="1"/>
    <col min="1039" max="1039" width="22.85546875" style="23" customWidth="1"/>
    <col min="1040" max="1040" width="23.140625" style="23" customWidth="1"/>
    <col min="1041" max="1041" width="27.85546875" style="23" customWidth="1"/>
    <col min="1042" max="1042" width="28.7109375" style="23" customWidth="1"/>
    <col min="1043" max="1043" width="35.85546875" style="23" customWidth="1"/>
    <col min="1044" max="1044" width="26.42578125" style="23" customWidth="1"/>
    <col min="1045" max="1045" width="23.140625" style="23" customWidth="1"/>
    <col min="1046" max="1046" width="28.5703125" style="23" customWidth="1"/>
    <col min="1047" max="1280" width="8.85546875" style="23"/>
    <col min="1281" max="1281" width="12.42578125" style="23" customWidth="1"/>
    <col min="1282" max="1282" width="16.28515625" style="23" customWidth="1"/>
    <col min="1283" max="1283" width="17.140625" style="23" customWidth="1"/>
    <col min="1284" max="1284" width="20.28515625" style="23" customWidth="1"/>
    <col min="1285" max="1285" width="28.28515625" style="23" customWidth="1"/>
    <col min="1286" max="1286" width="28.42578125" style="23" customWidth="1"/>
    <col min="1287" max="1292" width="30" style="23" customWidth="1"/>
    <col min="1293" max="1293" width="27" style="23" customWidth="1"/>
    <col min="1294" max="1294" width="22.42578125" style="23" customWidth="1"/>
    <col min="1295" max="1295" width="22.85546875" style="23" customWidth="1"/>
    <col min="1296" max="1296" width="23.140625" style="23" customWidth="1"/>
    <col min="1297" max="1297" width="27.85546875" style="23" customWidth="1"/>
    <col min="1298" max="1298" width="28.7109375" style="23" customWidth="1"/>
    <col min="1299" max="1299" width="35.85546875" style="23" customWidth="1"/>
    <col min="1300" max="1300" width="26.42578125" style="23" customWidth="1"/>
    <col min="1301" max="1301" width="23.140625" style="23" customWidth="1"/>
    <col min="1302" max="1302" width="28.5703125" style="23" customWidth="1"/>
    <col min="1303" max="1536" width="8.85546875" style="23"/>
    <col min="1537" max="1537" width="12.42578125" style="23" customWidth="1"/>
    <col min="1538" max="1538" width="16.28515625" style="23" customWidth="1"/>
    <col min="1539" max="1539" width="17.140625" style="23" customWidth="1"/>
    <col min="1540" max="1540" width="20.28515625" style="23" customWidth="1"/>
    <col min="1541" max="1541" width="28.28515625" style="23" customWidth="1"/>
    <col min="1542" max="1542" width="28.42578125" style="23" customWidth="1"/>
    <col min="1543" max="1548" width="30" style="23" customWidth="1"/>
    <col min="1549" max="1549" width="27" style="23" customWidth="1"/>
    <col min="1550" max="1550" width="22.42578125" style="23" customWidth="1"/>
    <col min="1551" max="1551" width="22.85546875" style="23" customWidth="1"/>
    <col min="1552" max="1552" width="23.140625" style="23" customWidth="1"/>
    <col min="1553" max="1553" width="27.85546875" style="23" customWidth="1"/>
    <col min="1554" max="1554" width="28.7109375" style="23" customWidth="1"/>
    <col min="1555" max="1555" width="35.85546875" style="23" customWidth="1"/>
    <col min="1556" max="1556" width="26.42578125" style="23" customWidth="1"/>
    <col min="1557" max="1557" width="23.140625" style="23" customWidth="1"/>
    <col min="1558" max="1558" width="28.5703125" style="23" customWidth="1"/>
    <col min="1559" max="1792" width="8.85546875" style="23"/>
    <col min="1793" max="1793" width="12.42578125" style="23" customWidth="1"/>
    <col min="1794" max="1794" width="16.28515625" style="23" customWidth="1"/>
    <col min="1795" max="1795" width="17.140625" style="23" customWidth="1"/>
    <col min="1796" max="1796" width="20.28515625" style="23" customWidth="1"/>
    <col min="1797" max="1797" width="28.28515625" style="23" customWidth="1"/>
    <col min="1798" max="1798" width="28.42578125" style="23" customWidth="1"/>
    <col min="1799" max="1804" width="30" style="23" customWidth="1"/>
    <col min="1805" max="1805" width="27" style="23" customWidth="1"/>
    <col min="1806" max="1806" width="22.42578125" style="23" customWidth="1"/>
    <col min="1807" max="1807" width="22.85546875" style="23" customWidth="1"/>
    <col min="1808" max="1808" width="23.140625" style="23" customWidth="1"/>
    <col min="1809" max="1809" width="27.85546875" style="23" customWidth="1"/>
    <col min="1810" max="1810" width="28.7109375" style="23" customWidth="1"/>
    <col min="1811" max="1811" width="35.85546875" style="23" customWidth="1"/>
    <col min="1812" max="1812" width="26.42578125" style="23" customWidth="1"/>
    <col min="1813" max="1813" width="23.140625" style="23" customWidth="1"/>
    <col min="1814" max="1814" width="28.5703125" style="23" customWidth="1"/>
    <col min="1815" max="2048" width="8.85546875" style="23"/>
    <col min="2049" max="2049" width="12.42578125" style="23" customWidth="1"/>
    <col min="2050" max="2050" width="16.28515625" style="23" customWidth="1"/>
    <col min="2051" max="2051" width="17.140625" style="23" customWidth="1"/>
    <col min="2052" max="2052" width="20.28515625" style="23" customWidth="1"/>
    <col min="2053" max="2053" width="28.28515625" style="23" customWidth="1"/>
    <col min="2054" max="2054" width="28.42578125" style="23" customWidth="1"/>
    <col min="2055" max="2060" width="30" style="23" customWidth="1"/>
    <col min="2061" max="2061" width="27" style="23" customWidth="1"/>
    <col min="2062" max="2062" width="22.42578125" style="23" customWidth="1"/>
    <col min="2063" max="2063" width="22.85546875" style="23" customWidth="1"/>
    <col min="2064" max="2064" width="23.140625" style="23" customWidth="1"/>
    <col min="2065" max="2065" width="27.85546875" style="23" customWidth="1"/>
    <col min="2066" max="2066" width="28.7109375" style="23" customWidth="1"/>
    <col min="2067" max="2067" width="35.85546875" style="23" customWidth="1"/>
    <col min="2068" max="2068" width="26.42578125" style="23" customWidth="1"/>
    <col min="2069" max="2069" width="23.140625" style="23" customWidth="1"/>
    <col min="2070" max="2070" width="28.5703125" style="23" customWidth="1"/>
    <col min="2071" max="2304" width="8.85546875" style="23"/>
    <col min="2305" max="2305" width="12.42578125" style="23" customWidth="1"/>
    <col min="2306" max="2306" width="16.28515625" style="23" customWidth="1"/>
    <col min="2307" max="2307" width="17.140625" style="23" customWidth="1"/>
    <col min="2308" max="2308" width="20.28515625" style="23" customWidth="1"/>
    <col min="2309" max="2309" width="28.28515625" style="23" customWidth="1"/>
    <col min="2310" max="2310" width="28.42578125" style="23" customWidth="1"/>
    <col min="2311" max="2316" width="30" style="23" customWidth="1"/>
    <col min="2317" max="2317" width="27" style="23" customWidth="1"/>
    <col min="2318" max="2318" width="22.42578125" style="23" customWidth="1"/>
    <col min="2319" max="2319" width="22.85546875" style="23" customWidth="1"/>
    <col min="2320" max="2320" width="23.140625" style="23" customWidth="1"/>
    <col min="2321" max="2321" width="27.85546875" style="23" customWidth="1"/>
    <col min="2322" max="2322" width="28.7109375" style="23" customWidth="1"/>
    <col min="2323" max="2323" width="35.85546875" style="23" customWidth="1"/>
    <col min="2324" max="2324" width="26.42578125" style="23" customWidth="1"/>
    <col min="2325" max="2325" width="23.140625" style="23" customWidth="1"/>
    <col min="2326" max="2326" width="28.5703125" style="23" customWidth="1"/>
    <col min="2327" max="2560" width="8.85546875" style="23"/>
    <col min="2561" max="2561" width="12.42578125" style="23" customWidth="1"/>
    <col min="2562" max="2562" width="16.28515625" style="23" customWidth="1"/>
    <col min="2563" max="2563" width="17.140625" style="23" customWidth="1"/>
    <col min="2564" max="2564" width="20.28515625" style="23" customWidth="1"/>
    <col min="2565" max="2565" width="28.28515625" style="23" customWidth="1"/>
    <col min="2566" max="2566" width="28.42578125" style="23" customWidth="1"/>
    <col min="2567" max="2572" width="30" style="23" customWidth="1"/>
    <col min="2573" max="2573" width="27" style="23" customWidth="1"/>
    <col min="2574" max="2574" width="22.42578125" style="23" customWidth="1"/>
    <col min="2575" max="2575" width="22.85546875" style="23" customWidth="1"/>
    <col min="2576" max="2576" width="23.140625" style="23" customWidth="1"/>
    <col min="2577" max="2577" width="27.85546875" style="23" customWidth="1"/>
    <col min="2578" max="2578" width="28.7109375" style="23" customWidth="1"/>
    <col min="2579" max="2579" width="35.85546875" style="23" customWidth="1"/>
    <col min="2580" max="2580" width="26.42578125" style="23" customWidth="1"/>
    <col min="2581" max="2581" width="23.140625" style="23" customWidth="1"/>
    <col min="2582" max="2582" width="28.5703125" style="23" customWidth="1"/>
    <col min="2583" max="2816" width="8.85546875" style="23"/>
    <col min="2817" max="2817" width="12.42578125" style="23" customWidth="1"/>
    <col min="2818" max="2818" width="16.28515625" style="23" customWidth="1"/>
    <col min="2819" max="2819" width="17.140625" style="23" customWidth="1"/>
    <col min="2820" max="2820" width="20.28515625" style="23" customWidth="1"/>
    <col min="2821" max="2821" width="28.28515625" style="23" customWidth="1"/>
    <col min="2822" max="2822" width="28.42578125" style="23" customWidth="1"/>
    <col min="2823" max="2828" width="30" style="23" customWidth="1"/>
    <col min="2829" max="2829" width="27" style="23" customWidth="1"/>
    <col min="2830" max="2830" width="22.42578125" style="23" customWidth="1"/>
    <col min="2831" max="2831" width="22.85546875" style="23" customWidth="1"/>
    <col min="2832" max="2832" width="23.140625" style="23" customWidth="1"/>
    <col min="2833" max="2833" width="27.85546875" style="23" customWidth="1"/>
    <col min="2834" max="2834" width="28.7109375" style="23" customWidth="1"/>
    <col min="2835" max="2835" width="35.85546875" style="23" customWidth="1"/>
    <col min="2836" max="2836" width="26.42578125" style="23" customWidth="1"/>
    <col min="2837" max="2837" width="23.140625" style="23" customWidth="1"/>
    <col min="2838" max="2838" width="28.5703125" style="23" customWidth="1"/>
    <col min="2839" max="3072" width="8.85546875" style="23"/>
    <col min="3073" max="3073" width="12.42578125" style="23" customWidth="1"/>
    <col min="3074" max="3074" width="16.28515625" style="23" customWidth="1"/>
    <col min="3075" max="3075" width="17.140625" style="23" customWidth="1"/>
    <col min="3076" max="3076" width="20.28515625" style="23" customWidth="1"/>
    <col min="3077" max="3077" width="28.28515625" style="23" customWidth="1"/>
    <col min="3078" max="3078" width="28.42578125" style="23" customWidth="1"/>
    <col min="3079" max="3084" width="30" style="23" customWidth="1"/>
    <col min="3085" max="3085" width="27" style="23" customWidth="1"/>
    <col min="3086" max="3086" width="22.42578125" style="23" customWidth="1"/>
    <col min="3087" max="3087" width="22.85546875" style="23" customWidth="1"/>
    <col min="3088" max="3088" width="23.140625" style="23" customWidth="1"/>
    <col min="3089" max="3089" width="27.85546875" style="23" customWidth="1"/>
    <col min="3090" max="3090" width="28.7109375" style="23" customWidth="1"/>
    <col min="3091" max="3091" width="35.85546875" style="23" customWidth="1"/>
    <col min="3092" max="3092" width="26.42578125" style="23" customWidth="1"/>
    <col min="3093" max="3093" width="23.140625" style="23" customWidth="1"/>
    <col min="3094" max="3094" width="28.5703125" style="23" customWidth="1"/>
    <col min="3095" max="3328" width="8.85546875" style="23"/>
    <col min="3329" max="3329" width="12.42578125" style="23" customWidth="1"/>
    <col min="3330" max="3330" width="16.28515625" style="23" customWidth="1"/>
    <col min="3331" max="3331" width="17.140625" style="23" customWidth="1"/>
    <col min="3332" max="3332" width="20.28515625" style="23" customWidth="1"/>
    <col min="3333" max="3333" width="28.28515625" style="23" customWidth="1"/>
    <col min="3334" max="3334" width="28.42578125" style="23" customWidth="1"/>
    <col min="3335" max="3340" width="30" style="23" customWidth="1"/>
    <col min="3341" max="3341" width="27" style="23" customWidth="1"/>
    <col min="3342" max="3342" width="22.42578125" style="23" customWidth="1"/>
    <col min="3343" max="3343" width="22.85546875" style="23" customWidth="1"/>
    <col min="3344" max="3344" width="23.140625" style="23" customWidth="1"/>
    <col min="3345" max="3345" width="27.85546875" style="23" customWidth="1"/>
    <col min="3346" max="3346" width="28.7109375" style="23" customWidth="1"/>
    <col min="3347" max="3347" width="35.85546875" style="23" customWidth="1"/>
    <col min="3348" max="3348" width="26.42578125" style="23" customWidth="1"/>
    <col min="3349" max="3349" width="23.140625" style="23" customWidth="1"/>
    <col min="3350" max="3350" width="28.5703125" style="23" customWidth="1"/>
    <col min="3351" max="3584" width="8.85546875" style="23"/>
    <col min="3585" max="3585" width="12.42578125" style="23" customWidth="1"/>
    <col min="3586" max="3586" width="16.28515625" style="23" customWidth="1"/>
    <col min="3587" max="3587" width="17.140625" style="23" customWidth="1"/>
    <col min="3588" max="3588" width="20.28515625" style="23" customWidth="1"/>
    <col min="3589" max="3589" width="28.28515625" style="23" customWidth="1"/>
    <col min="3590" max="3590" width="28.42578125" style="23" customWidth="1"/>
    <col min="3591" max="3596" width="30" style="23" customWidth="1"/>
    <col min="3597" max="3597" width="27" style="23" customWidth="1"/>
    <col min="3598" max="3598" width="22.42578125" style="23" customWidth="1"/>
    <col min="3599" max="3599" width="22.85546875" style="23" customWidth="1"/>
    <col min="3600" max="3600" width="23.140625" style="23" customWidth="1"/>
    <col min="3601" max="3601" width="27.85546875" style="23" customWidth="1"/>
    <col min="3602" max="3602" width="28.7109375" style="23" customWidth="1"/>
    <col min="3603" max="3603" width="35.85546875" style="23" customWidth="1"/>
    <col min="3604" max="3604" width="26.42578125" style="23" customWidth="1"/>
    <col min="3605" max="3605" width="23.140625" style="23" customWidth="1"/>
    <col min="3606" max="3606" width="28.5703125" style="23" customWidth="1"/>
    <col min="3607" max="3840" width="8.85546875" style="23"/>
    <col min="3841" max="3841" width="12.42578125" style="23" customWidth="1"/>
    <col min="3842" max="3842" width="16.28515625" style="23" customWidth="1"/>
    <col min="3843" max="3843" width="17.140625" style="23" customWidth="1"/>
    <col min="3844" max="3844" width="20.28515625" style="23" customWidth="1"/>
    <col min="3845" max="3845" width="28.28515625" style="23" customWidth="1"/>
    <col min="3846" max="3846" width="28.42578125" style="23" customWidth="1"/>
    <col min="3847" max="3852" width="30" style="23" customWidth="1"/>
    <col min="3853" max="3853" width="27" style="23" customWidth="1"/>
    <col min="3854" max="3854" width="22.42578125" style="23" customWidth="1"/>
    <col min="3855" max="3855" width="22.85546875" style="23" customWidth="1"/>
    <col min="3856" max="3856" width="23.140625" style="23" customWidth="1"/>
    <col min="3857" max="3857" width="27.85546875" style="23" customWidth="1"/>
    <col min="3858" max="3858" width="28.7109375" style="23" customWidth="1"/>
    <col min="3859" max="3859" width="35.85546875" style="23" customWidth="1"/>
    <col min="3860" max="3860" width="26.42578125" style="23" customWidth="1"/>
    <col min="3861" max="3861" width="23.140625" style="23" customWidth="1"/>
    <col min="3862" max="3862" width="28.5703125" style="23" customWidth="1"/>
    <col min="3863" max="4096" width="8.85546875" style="23"/>
    <col min="4097" max="4097" width="12.42578125" style="23" customWidth="1"/>
    <col min="4098" max="4098" width="16.28515625" style="23" customWidth="1"/>
    <col min="4099" max="4099" width="17.140625" style="23" customWidth="1"/>
    <col min="4100" max="4100" width="20.28515625" style="23" customWidth="1"/>
    <col min="4101" max="4101" width="28.28515625" style="23" customWidth="1"/>
    <col min="4102" max="4102" width="28.42578125" style="23" customWidth="1"/>
    <col min="4103" max="4108" width="30" style="23" customWidth="1"/>
    <col min="4109" max="4109" width="27" style="23" customWidth="1"/>
    <col min="4110" max="4110" width="22.42578125" style="23" customWidth="1"/>
    <col min="4111" max="4111" width="22.85546875" style="23" customWidth="1"/>
    <col min="4112" max="4112" width="23.140625" style="23" customWidth="1"/>
    <col min="4113" max="4113" width="27.85546875" style="23" customWidth="1"/>
    <col min="4114" max="4114" width="28.7109375" style="23" customWidth="1"/>
    <col min="4115" max="4115" width="35.85546875" style="23" customWidth="1"/>
    <col min="4116" max="4116" width="26.42578125" style="23" customWidth="1"/>
    <col min="4117" max="4117" width="23.140625" style="23" customWidth="1"/>
    <col min="4118" max="4118" width="28.5703125" style="23" customWidth="1"/>
    <col min="4119" max="4352" width="8.85546875" style="23"/>
    <col min="4353" max="4353" width="12.42578125" style="23" customWidth="1"/>
    <col min="4354" max="4354" width="16.28515625" style="23" customWidth="1"/>
    <col min="4355" max="4355" width="17.140625" style="23" customWidth="1"/>
    <col min="4356" max="4356" width="20.28515625" style="23" customWidth="1"/>
    <col min="4357" max="4357" width="28.28515625" style="23" customWidth="1"/>
    <col min="4358" max="4358" width="28.42578125" style="23" customWidth="1"/>
    <col min="4359" max="4364" width="30" style="23" customWidth="1"/>
    <col min="4365" max="4365" width="27" style="23" customWidth="1"/>
    <col min="4366" max="4366" width="22.42578125" style="23" customWidth="1"/>
    <col min="4367" max="4367" width="22.85546875" style="23" customWidth="1"/>
    <col min="4368" max="4368" width="23.140625" style="23" customWidth="1"/>
    <col min="4369" max="4369" width="27.85546875" style="23" customWidth="1"/>
    <col min="4370" max="4370" width="28.7109375" style="23" customWidth="1"/>
    <col min="4371" max="4371" width="35.85546875" style="23" customWidth="1"/>
    <col min="4372" max="4372" width="26.42578125" style="23" customWidth="1"/>
    <col min="4373" max="4373" width="23.140625" style="23" customWidth="1"/>
    <col min="4374" max="4374" width="28.5703125" style="23" customWidth="1"/>
    <col min="4375" max="4608" width="8.85546875" style="23"/>
    <col min="4609" max="4609" width="12.42578125" style="23" customWidth="1"/>
    <col min="4610" max="4610" width="16.28515625" style="23" customWidth="1"/>
    <col min="4611" max="4611" width="17.140625" style="23" customWidth="1"/>
    <col min="4612" max="4612" width="20.28515625" style="23" customWidth="1"/>
    <col min="4613" max="4613" width="28.28515625" style="23" customWidth="1"/>
    <col min="4614" max="4614" width="28.42578125" style="23" customWidth="1"/>
    <col min="4615" max="4620" width="30" style="23" customWidth="1"/>
    <col min="4621" max="4621" width="27" style="23" customWidth="1"/>
    <col min="4622" max="4622" width="22.42578125" style="23" customWidth="1"/>
    <col min="4623" max="4623" width="22.85546875" style="23" customWidth="1"/>
    <col min="4624" max="4624" width="23.140625" style="23" customWidth="1"/>
    <col min="4625" max="4625" width="27.85546875" style="23" customWidth="1"/>
    <col min="4626" max="4626" width="28.7109375" style="23" customWidth="1"/>
    <col min="4627" max="4627" width="35.85546875" style="23" customWidth="1"/>
    <col min="4628" max="4628" width="26.42578125" style="23" customWidth="1"/>
    <col min="4629" max="4629" width="23.140625" style="23" customWidth="1"/>
    <col min="4630" max="4630" width="28.5703125" style="23" customWidth="1"/>
    <col min="4631" max="4864" width="8.85546875" style="23"/>
    <col min="4865" max="4865" width="12.42578125" style="23" customWidth="1"/>
    <col min="4866" max="4866" width="16.28515625" style="23" customWidth="1"/>
    <col min="4867" max="4867" width="17.140625" style="23" customWidth="1"/>
    <col min="4868" max="4868" width="20.28515625" style="23" customWidth="1"/>
    <col min="4869" max="4869" width="28.28515625" style="23" customWidth="1"/>
    <col min="4870" max="4870" width="28.42578125" style="23" customWidth="1"/>
    <col min="4871" max="4876" width="30" style="23" customWidth="1"/>
    <col min="4877" max="4877" width="27" style="23" customWidth="1"/>
    <col min="4878" max="4878" width="22.42578125" style="23" customWidth="1"/>
    <col min="4879" max="4879" width="22.85546875" style="23" customWidth="1"/>
    <col min="4880" max="4880" width="23.140625" style="23" customWidth="1"/>
    <col min="4881" max="4881" width="27.85546875" style="23" customWidth="1"/>
    <col min="4882" max="4882" width="28.7109375" style="23" customWidth="1"/>
    <col min="4883" max="4883" width="35.85546875" style="23" customWidth="1"/>
    <col min="4884" max="4884" width="26.42578125" style="23" customWidth="1"/>
    <col min="4885" max="4885" width="23.140625" style="23" customWidth="1"/>
    <col min="4886" max="4886" width="28.5703125" style="23" customWidth="1"/>
    <col min="4887" max="5120" width="8.85546875" style="23"/>
    <col min="5121" max="5121" width="12.42578125" style="23" customWidth="1"/>
    <col min="5122" max="5122" width="16.28515625" style="23" customWidth="1"/>
    <col min="5123" max="5123" width="17.140625" style="23" customWidth="1"/>
    <col min="5124" max="5124" width="20.28515625" style="23" customWidth="1"/>
    <col min="5125" max="5125" width="28.28515625" style="23" customWidth="1"/>
    <col min="5126" max="5126" width="28.42578125" style="23" customWidth="1"/>
    <col min="5127" max="5132" width="30" style="23" customWidth="1"/>
    <col min="5133" max="5133" width="27" style="23" customWidth="1"/>
    <col min="5134" max="5134" width="22.42578125" style="23" customWidth="1"/>
    <col min="5135" max="5135" width="22.85546875" style="23" customWidth="1"/>
    <col min="5136" max="5136" width="23.140625" style="23" customWidth="1"/>
    <col min="5137" max="5137" width="27.85546875" style="23" customWidth="1"/>
    <col min="5138" max="5138" width="28.7109375" style="23" customWidth="1"/>
    <col min="5139" max="5139" width="35.85546875" style="23" customWidth="1"/>
    <col min="5140" max="5140" width="26.42578125" style="23" customWidth="1"/>
    <col min="5141" max="5141" width="23.140625" style="23" customWidth="1"/>
    <col min="5142" max="5142" width="28.5703125" style="23" customWidth="1"/>
    <col min="5143" max="5376" width="8.85546875" style="23"/>
    <col min="5377" max="5377" width="12.42578125" style="23" customWidth="1"/>
    <col min="5378" max="5378" width="16.28515625" style="23" customWidth="1"/>
    <col min="5379" max="5379" width="17.140625" style="23" customWidth="1"/>
    <col min="5380" max="5380" width="20.28515625" style="23" customWidth="1"/>
    <col min="5381" max="5381" width="28.28515625" style="23" customWidth="1"/>
    <col min="5382" max="5382" width="28.42578125" style="23" customWidth="1"/>
    <col min="5383" max="5388" width="30" style="23" customWidth="1"/>
    <col min="5389" max="5389" width="27" style="23" customWidth="1"/>
    <col min="5390" max="5390" width="22.42578125" style="23" customWidth="1"/>
    <col min="5391" max="5391" width="22.85546875" style="23" customWidth="1"/>
    <col min="5392" max="5392" width="23.140625" style="23" customWidth="1"/>
    <col min="5393" max="5393" width="27.85546875" style="23" customWidth="1"/>
    <col min="5394" max="5394" width="28.7109375" style="23" customWidth="1"/>
    <col min="5395" max="5395" width="35.85546875" style="23" customWidth="1"/>
    <col min="5396" max="5396" width="26.42578125" style="23" customWidth="1"/>
    <col min="5397" max="5397" width="23.140625" style="23" customWidth="1"/>
    <col min="5398" max="5398" width="28.5703125" style="23" customWidth="1"/>
    <col min="5399" max="5632" width="8.85546875" style="23"/>
    <col min="5633" max="5633" width="12.42578125" style="23" customWidth="1"/>
    <col min="5634" max="5634" width="16.28515625" style="23" customWidth="1"/>
    <col min="5635" max="5635" width="17.140625" style="23" customWidth="1"/>
    <col min="5636" max="5636" width="20.28515625" style="23" customWidth="1"/>
    <col min="5637" max="5637" width="28.28515625" style="23" customWidth="1"/>
    <col min="5638" max="5638" width="28.42578125" style="23" customWidth="1"/>
    <col min="5639" max="5644" width="30" style="23" customWidth="1"/>
    <col min="5645" max="5645" width="27" style="23" customWidth="1"/>
    <col min="5646" max="5646" width="22.42578125" style="23" customWidth="1"/>
    <col min="5647" max="5647" width="22.85546875" style="23" customWidth="1"/>
    <col min="5648" max="5648" width="23.140625" style="23" customWidth="1"/>
    <col min="5649" max="5649" width="27.85546875" style="23" customWidth="1"/>
    <col min="5650" max="5650" width="28.7109375" style="23" customWidth="1"/>
    <col min="5651" max="5651" width="35.85546875" style="23" customWidth="1"/>
    <col min="5652" max="5652" width="26.42578125" style="23" customWidth="1"/>
    <col min="5653" max="5653" width="23.140625" style="23" customWidth="1"/>
    <col min="5654" max="5654" width="28.5703125" style="23" customWidth="1"/>
    <col min="5655" max="5888" width="8.85546875" style="23"/>
    <col min="5889" max="5889" width="12.42578125" style="23" customWidth="1"/>
    <col min="5890" max="5890" width="16.28515625" style="23" customWidth="1"/>
    <col min="5891" max="5891" width="17.140625" style="23" customWidth="1"/>
    <col min="5892" max="5892" width="20.28515625" style="23" customWidth="1"/>
    <col min="5893" max="5893" width="28.28515625" style="23" customWidth="1"/>
    <col min="5894" max="5894" width="28.42578125" style="23" customWidth="1"/>
    <col min="5895" max="5900" width="30" style="23" customWidth="1"/>
    <col min="5901" max="5901" width="27" style="23" customWidth="1"/>
    <col min="5902" max="5902" width="22.42578125" style="23" customWidth="1"/>
    <col min="5903" max="5903" width="22.85546875" style="23" customWidth="1"/>
    <col min="5904" max="5904" width="23.140625" style="23" customWidth="1"/>
    <col min="5905" max="5905" width="27.85546875" style="23" customWidth="1"/>
    <col min="5906" max="5906" width="28.7109375" style="23" customWidth="1"/>
    <col min="5907" max="5907" width="35.85546875" style="23" customWidth="1"/>
    <col min="5908" max="5908" width="26.42578125" style="23" customWidth="1"/>
    <col min="5909" max="5909" width="23.140625" style="23" customWidth="1"/>
    <col min="5910" max="5910" width="28.5703125" style="23" customWidth="1"/>
    <col min="5911" max="6144" width="8.85546875" style="23"/>
    <col min="6145" max="6145" width="12.42578125" style="23" customWidth="1"/>
    <col min="6146" max="6146" width="16.28515625" style="23" customWidth="1"/>
    <col min="6147" max="6147" width="17.140625" style="23" customWidth="1"/>
    <col min="6148" max="6148" width="20.28515625" style="23" customWidth="1"/>
    <col min="6149" max="6149" width="28.28515625" style="23" customWidth="1"/>
    <col min="6150" max="6150" width="28.42578125" style="23" customWidth="1"/>
    <col min="6151" max="6156" width="30" style="23" customWidth="1"/>
    <col min="6157" max="6157" width="27" style="23" customWidth="1"/>
    <col min="6158" max="6158" width="22.42578125" style="23" customWidth="1"/>
    <col min="6159" max="6159" width="22.85546875" style="23" customWidth="1"/>
    <col min="6160" max="6160" width="23.140625" style="23" customWidth="1"/>
    <col min="6161" max="6161" width="27.85546875" style="23" customWidth="1"/>
    <col min="6162" max="6162" width="28.7109375" style="23" customWidth="1"/>
    <col min="6163" max="6163" width="35.85546875" style="23" customWidth="1"/>
    <col min="6164" max="6164" width="26.42578125" style="23" customWidth="1"/>
    <col min="6165" max="6165" width="23.140625" style="23" customWidth="1"/>
    <col min="6166" max="6166" width="28.5703125" style="23" customWidth="1"/>
    <col min="6167" max="6400" width="8.85546875" style="23"/>
    <col min="6401" max="6401" width="12.42578125" style="23" customWidth="1"/>
    <col min="6402" max="6402" width="16.28515625" style="23" customWidth="1"/>
    <col min="6403" max="6403" width="17.140625" style="23" customWidth="1"/>
    <col min="6404" max="6404" width="20.28515625" style="23" customWidth="1"/>
    <col min="6405" max="6405" width="28.28515625" style="23" customWidth="1"/>
    <col min="6406" max="6406" width="28.42578125" style="23" customWidth="1"/>
    <col min="6407" max="6412" width="30" style="23" customWidth="1"/>
    <col min="6413" max="6413" width="27" style="23" customWidth="1"/>
    <col min="6414" max="6414" width="22.42578125" style="23" customWidth="1"/>
    <col min="6415" max="6415" width="22.85546875" style="23" customWidth="1"/>
    <col min="6416" max="6416" width="23.140625" style="23" customWidth="1"/>
    <col min="6417" max="6417" width="27.85546875" style="23" customWidth="1"/>
    <col min="6418" max="6418" width="28.7109375" style="23" customWidth="1"/>
    <col min="6419" max="6419" width="35.85546875" style="23" customWidth="1"/>
    <col min="6420" max="6420" width="26.42578125" style="23" customWidth="1"/>
    <col min="6421" max="6421" width="23.140625" style="23" customWidth="1"/>
    <col min="6422" max="6422" width="28.5703125" style="23" customWidth="1"/>
    <col min="6423" max="6656" width="8.85546875" style="23"/>
    <col min="6657" max="6657" width="12.42578125" style="23" customWidth="1"/>
    <col min="6658" max="6658" width="16.28515625" style="23" customWidth="1"/>
    <col min="6659" max="6659" width="17.140625" style="23" customWidth="1"/>
    <col min="6660" max="6660" width="20.28515625" style="23" customWidth="1"/>
    <col min="6661" max="6661" width="28.28515625" style="23" customWidth="1"/>
    <col min="6662" max="6662" width="28.42578125" style="23" customWidth="1"/>
    <col min="6663" max="6668" width="30" style="23" customWidth="1"/>
    <col min="6669" max="6669" width="27" style="23" customWidth="1"/>
    <col min="6670" max="6670" width="22.42578125" style="23" customWidth="1"/>
    <col min="6671" max="6671" width="22.85546875" style="23" customWidth="1"/>
    <col min="6672" max="6672" width="23.140625" style="23" customWidth="1"/>
    <col min="6673" max="6673" width="27.85546875" style="23" customWidth="1"/>
    <col min="6674" max="6674" width="28.7109375" style="23" customWidth="1"/>
    <col min="6675" max="6675" width="35.85546875" style="23" customWidth="1"/>
    <col min="6676" max="6676" width="26.42578125" style="23" customWidth="1"/>
    <col min="6677" max="6677" width="23.140625" style="23" customWidth="1"/>
    <col min="6678" max="6678" width="28.5703125" style="23" customWidth="1"/>
    <col min="6679" max="6912" width="8.85546875" style="23"/>
    <col min="6913" max="6913" width="12.42578125" style="23" customWidth="1"/>
    <col min="6914" max="6914" width="16.28515625" style="23" customWidth="1"/>
    <col min="6915" max="6915" width="17.140625" style="23" customWidth="1"/>
    <col min="6916" max="6916" width="20.28515625" style="23" customWidth="1"/>
    <col min="6917" max="6917" width="28.28515625" style="23" customWidth="1"/>
    <col min="6918" max="6918" width="28.42578125" style="23" customWidth="1"/>
    <col min="6919" max="6924" width="30" style="23" customWidth="1"/>
    <col min="6925" max="6925" width="27" style="23" customWidth="1"/>
    <col min="6926" max="6926" width="22.42578125" style="23" customWidth="1"/>
    <col min="6927" max="6927" width="22.85546875" style="23" customWidth="1"/>
    <col min="6928" max="6928" width="23.140625" style="23" customWidth="1"/>
    <col min="6929" max="6929" width="27.85546875" style="23" customWidth="1"/>
    <col min="6930" max="6930" width="28.7109375" style="23" customWidth="1"/>
    <col min="6931" max="6931" width="35.85546875" style="23" customWidth="1"/>
    <col min="6932" max="6932" width="26.42578125" style="23" customWidth="1"/>
    <col min="6933" max="6933" width="23.140625" style="23" customWidth="1"/>
    <col min="6934" max="6934" width="28.5703125" style="23" customWidth="1"/>
    <col min="6935" max="7168" width="8.85546875" style="23"/>
    <col min="7169" max="7169" width="12.42578125" style="23" customWidth="1"/>
    <col min="7170" max="7170" width="16.28515625" style="23" customWidth="1"/>
    <col min="7171" max="7171" width="17.140625" style="23" customWidth="1"/>
    <col min="7172" max="7172" width="20.28515625" style="23" customWidth="1"/>
    <col min="7173" max="7173" width="28.28515625" style="23" customWidth="1"/>
    <col min="7174" max="7174" width="28.42578125" style="23" customWidth="1"/>
    <col min="7175" max="7180" width="30" style="23" customWidth="1"/>
    <col min="7181" max="7181" width="27" style="23" customWidth="1"/>
    <col min="7182" max="7182" width="22.42578125" style="23" customWidth="1"/>
    <col min="7183" max="7183" width="22.85546875" style="23" customWidth="1"/>
    <col min="7184" max="7184" width="23.140625" style="23" customWidth="1"/>
    <col min="7185" max="7185" width="27.85546875" style="23" customWidth="1"/>
    <col min="7186" max="7186" width="28.7109375" style="23" customWidth="1"/>
    <col min="7187" max="7187" width="35.85546875" style="23" customWidth="1"/>
    <col min="7188" max="7188" width="26.42578125" style="23" customWidth="1"/>
    <col min="7189" max="7189" width="23.140625" style="23" customWidth="1"/>
    <col min="7190" max="7190" width="28.5703125" style="23" customWidth="1"/>
    <col min="7191" max="7424" width="8.85546875" style="23"/>
    <col min="7425" max="7425" width="12.42578125" style="23" customWidth="1"/>
    <col min="7426" max="7426" width="16.28515625" style="23" customWidth="1"/>
    <col min="7427" max="7427" width="17.140625" style="23" customWidth="1"/>
    <col min="7428" max="7428" width="20.28515625" style="23" customWidth="1"/>
    <col min="7429" max="7429" width="28.28515625" style="23" customWidth="1"/>
    <col min="7430" max="7430" width="28.42578125" style="23" customWidth="1"/>
    <col min="7431" max="7436" width="30" style="23" customWidth="1"/>
    <col min="7437" max="7437" width="27" style="23" customWidth="1"/>
    <col min="7438" max="7438" width="22.42578125" style="23" customWidth="1"/>
    <col min="7439" max="7439" width="22.85546875" style="23" customWidth="1"/>
    <col min="7440" max="7440" width="23.140625" style="23" customWidth="1"/>
    <col min="7441" max="7441" width="27.85546875" style="23" customWidth="1"/>
    <col min="7442" max="7442" width="28.7109375" style="23" customWidth="1"/>
    <col min="7443" max="7443" width="35.85546875" style="23" customWidth="1"/>
    <col min="7444" max="7444" width="26.42578125" style="23" customWidth="1"/>
    <col min="7445" max="7445" width="23.140625" style="23" customWidth="1"/>
    <col min="7446" max="7446" width="28.5703125" style="23" customWidth="1"/>
    <col min="7447" max="7680" width="8.85546875" style="23"/>
    <col min="7681" max="7681" width="12.42578125" style="23" customWidth="1"/>
    <col min="7682" max="7682" width="16.28515625" style="23" customWidth="1"/>
    <col min="7683" max="7683" width="17.140625" style="23" customWidth="1"/>
    <col min="7684" max="7684" width="20.28515625" style="23" customWidth="1"/>
    <col min="7685" max="7685" width="28.28515625" style="23" customWidth="1"/>
    <col min="7686" max="7686" width="28.42578125" style="23" customWidth="1"/>
    <col min="7687" max="7692" width="30" style="23" customWidth="1"/>
    <col min="7693" max="7693" width="27" style="23" customWidth="1"/>
    <col min="7694" max="7694" width="22.42578125" style="23" customWidth="1"/>
    <col min="7695" max="7695" width="22.85546875" style="23" customWidth="1"/>
    <col min="7696" max="7696" width="23.140625" style="23" customWidth="1"/>
    <col min="7697" max="7697" width="27.85546875" style="23" customWidth="1"/>
    <col min="7698" max="7698" width="28.7109375" style="23" customWidth="1"/>
    <col min="7699" max="7699" width="35.85546875" style="23" customWidth="1"/>
    <col min="7700" max="7700" width="26.42578125" style="23" customWidth="1"/>
    <col min="7701" max="7701" width="23.140625" style="23" customWidth="1"/>
    <col min="7702" max="7702" width="28.5703125" style="23" customWidth="1"/>
    <col min="7703" max="7936" width="8.85546875" style="23"/>
    <col min="7937" max="7937" width="12.42578125" style="23" customWidth="1"/>
    <col min="7938" max="7938" width="16.28515625" style="23" customWidth="1"/>
    <col min="7939" max="7939" width="17.140625" style="23" customWidth="1"/>
    <col min="7940" max="7940" width="20.28515625" style="23" customWidth="1"/>
    <col min="7941" max="7941" width="28.28515625" style="23" customWidth="1"/>
    <col min="7942" max="7942" width="28.42578125" style="23" customWidth="1"/>
    <col min="7943" max="7948" width="30" style="23" customWidth="1"/>
    <col min="7949" max="7949" width="27" style="23" customWidth="1"/>
    <col min="7950" max="7950" width="22.42578125" style="23" customWidth="1"/>
    <col min="7951" max="7951" width="22.85546875" style="23" customWidth="1"/>
    <col min="7952" max="7952" width="23.140625" style="23" customWidth="1"/>
    <col min="7953" max="7953" width="27.85546875" style="23" customWidth="1"/>
    <col min="7954" max="7954" width="28.7109375" style="23" customWidth="1"/>
    <col min="7955" max="7955" width="35.85546875" style="23" customWidth="1"/>
    <col min="7956" max="7956" width="26.42578125" style="23" customWidth="1"/>
    <col min="7957" max="7957" width="23.140625" style="23" customWidth="1"/>
    <col min="7958" max="7958" width="28.5703125" style="23" customWidth="1"/>
    <col min="7959" max="8192" width="8.85546875" style="23"/>
    <col min="8193" max="8193" width="12.42578125" style="23" customWidth="1"/>
    <col min="8194" max="8194" width="16.28515625" style="23" customWidth="1"/>
    <col min="8195" max="8195" width="17.140625" style="23" customWidth="1"/>
    <col min="8196" max="8196" width="20.28515625" style="23" customWidth="1"/>
    <col min="8197" max="8197" width="28.28515625" style="23" customWidth="1"/>
    <col min="8198" max="8198" width="28.42578125" style="23" customWidth="1"/>
    <col min="8199" max="8204" width="30" style="23" customWidth="1"/>
    <col min="8205" max="8205" width="27" style="23" customWidth="1"/>
    <col min="8206" max="8206" width="22.42578125" style="23" customWidth="1"/>
    <col min="8207" max="8207" width="22.85546875" style="23" customWidth="1"/>
    <col min="8208" max="8208" width="23.140625" style="23" customWidth="1"/>
    <col min="8209" max="8209" width="27.85546875" style="23" customWidth="1"/>
    <col min="8210" max="8210" width="28.7109375" style="23" customWidth="1"/>
    <col min="8211" max="8211" width="35.85546875" style="23" customWidth="1"/>
    <col min="8212" max="8212" width="26.42578125" style="23" customWidth="1"/>
    <col min="8213" max="8213" width="23.140625" style="23" customWidth="1"/>
    <col min="8214" max="8214" width="28.5703125" style="23" customWidth="1"/>
    <col min="8215" max="8448" width="8.85546875" style="23"/>
    <col min="8449" max="8449" width="12.42578125" style="23" customWidth="1"/>
    <col min="8450" max="8450" width="16.28515625" style="23" customWidth="1"/>
    <col min="8451" max="8451" width="17.140625" style="23" customWidth="1"/>
    <col min="8452" max="8452" width="20.28515625" style="23" customWidth="1"/>
    <col min="8453" max="8453" width="28.28515625" style="23" customWidth="1"/>
    <col min="8454" max="8454" width="28.42578125" style="23" customWidth="1"/>
    <col min="8455" max="8460" width="30" style="23" customWidth="1"/>
    <col min="8461" max="8461" width="27" style="23" customWidth="1"/>
    <col min="8462" max="8462" width="22.42578125" style="23" customWidth="1"/>
    <col min="8463" max="8463" width="22.85546875" style="23" customWidth="1"/>
    <col min="8464" max="8464" width="23.140625" style="23" customWidth="1"/>
    <col min="8465" max="8465" width="27.85546875" style="23" customWidth="1"/>
    <col min="8466" max="8466" width="28.7109375" style="23" customWidth="1"/>
    <col min="8467" max="8467" width="35.85546875" style="23" customWidth="1"/>
    <col min="8468" max="8468" width="26.42578125" style="23" customWidth="1"/>
    <col min="8469" max="8469" width="23.140625" style="23" customWidth="1"/>
    <col min="8470" max="8470" width="28.5703125" style="23" customWidth="1"/>
    <col min="8471" max="8704" width="8.85546875" style="23"/>
    <col min="8705" max="8705" width="12.42578125" style="23" customWidth="1"/>
    <col min="8706" max="8706" width="16.28515625" style="23" customWidth="1"/>
    <col min="8707" max="8707" width="17.140625" style="23" customWidth="1"/>
    <col min="8708" max="8708" width="20.28515625" style="23" customWidth="1"/>
    <col min="8709" max="8709" width="28.28515625" style="23" customWidth="1"/>
    <col min="8710" max="8710" width="28.42578125" style="23" customWidth="1"/>
    <col min="8711" max="8716" width="30" style="23" customWidth="1"/>
    <col min="8717" max="8717" width="27" style="23" customWidth="1"/>
    <col min="8718" max="8718" width="22.42578125" style="23" customWidth="1"/>
    <col min="8719" max="8719" width="22.85546875" style="23" customWidth="1"/>
    <col min="8720" max="8720" width="23.140625" style="23" customWidth="1"/>
    <col min="8721" max="8721" width="27.85546875" style="23" customWidth="1"/>
    <col min="8722" max="8722" width="28.7109375" style="23" customWidth="1"/>
    <col min="8723" max="8723" width="35.85546875" style="23" customWidth="1"/>
    <col min="8724" max="8724" width="26.42578125" style="23" customWidth="1"/>
    <col min="8725" max="8725" width="23.140625" style="23" customWidth="1"/>
    <col min="8726" max="8726" width="28.5703125" style="23" customWidth="1"/>
    <col min="8727" max="8960" width="8.85546875" style="23"/>
    <col min="8961" max="8961" width="12.42578125" style="23" customWidth="1"/>
    <col min="8962" max="8962" width="16.28515625" style="23" customWidth="1"/>
    <col min="8963" max="8963" width="17.140625" style="23" customWidth="1"/>
    <col min="8964" max="8964" width="20.28515625" style="23" customWidth="1"/>
    <col min="8965" max="8965" width="28.28515625" style="23" customWidth="1"/>
    <col min="8966" max="8966" width="28.42578125" style="23" customWidth="1"/>
    <col min="8967" max="8972" width="30" style="23" customWidth="1"/>
    <col min="8973" max="8973" width="27" style="23" customWidth="1"/>
    <col min="8974" max="8974" width="22.42578125" style="23" customWidth="1"/>
    <col min="8975" max="8975" width="22.85546875" style="23" customWidth="1"/>
    <col min="8976" max="8976" width="23.140625" style="23" customWidth="1"/>
    <col min="8977" max="8977" width="27.85546875" style="23" customWidth="1"/>
    <col min="8978" max="8978" width="28.7109375" style="23" customWidth="1"/>
    <col min="8979" max="8979" width="35.85546875" style="23" customWidth="1"/>
    <col min="8980" max="8980" width="26.42578125" style="23" customWidth="1"/>
    <col min="8981" max="8981" width="23.140625" style="23" customWidth="1"/>
    <col min="8982" max="8982" width="28.5703125" style="23" customWidth="1"/>
    <col min="8983" max="9216" width="8.85546875" style="23"/>
    <col min="9217" max="9217" width="12.42578125" style="23" customWidth="1"/>
    <col min="9218" max="9218" width="16.28515625" style="23" customWidth="1"/>
    <col min="9219" max="9219" width="17.140625" style="23" customWidth="1"/>
    <col min="9220" max="9220" width="20.28515625" style="23" customWidth="1"/>
    <col min="9221" max="9221" width="28.28515625" style="23" customWidth="1"/>
    <col min="9222" max="9222" width="28.42578125" style="23" customWidth="1"/>
    <col min="9223" max="9228" width="30" style="23" customWidth="1"/>
    <col min="9229" max="9229" width="27" style="23" customWidth="1"/>
    <col min="9230" max="9230" width="22.42578125" style="23" customWidth="1"/>
    <col min="9231" max="9231" width="22.85546875" style="23" customWidth="1"/>
    <col min="9232" max="9232" width="23.140625" style="23" customWidth="1"/>
    <col min="9233" max="9233" width="27.85546875" style="23" customWidth="1"/>
    <col min="9234" max="9234" width="28.7109375" style="23" customWidth="1"/>
    <col min="9235" max="9235" width="35.85546875" style="23" customWidth="1"/>
    <col min="9236" max="9236" width="26.42578125" style="23" customWidth="1"/>
    <col min="9237" max="9237" width="23.140625" style="23" customWidth="1"/>
    <col min="9238" max="9238" width="28.5703125" style="23" customWidth="1"/>
    <col min="9239" max="9472" width="8.85546875" style="23"/>
    <col min="9473" max="9473" width="12.42578125" style="23" customWidth="1"/>
    <col min="9474" max="9474" width="16.28515625" style="23" customWidth="1"/>
    <col min="9475" max="9475" width="17.140625" style="23" customWidth="1"/>
    <col min="9476" max="9476" width="20.28515625" style="23" customWidth="1"/>
    <col min="9477" max="9477" width="28.28515625" style="23" customWidth="1"/>
    <col min="9478" max="9478" width="28.42578125" style="23" customWidth="1"/>
    <col min="9479" max="9484" width="30" style="23" customWidth="1"/>
    <col min="9485" max="9485" width="27" style="23" customWidth="1"/>
    <col min="9486" max="9486" width="22.42578125" style="23" customWidth="1"/>
    <col min="9487" max="9487" width="22.85546875" style="23" customWidth="1"/>
    <col min="9488" max="9488" width="23.140625" style="23" customWidth="1"/>
    <col min="9489" max="9489" width="27.85546875" style="23" customWidth="1"/>
    <col min="9490" max="9490" width="28.7109375" style="23" customWidth="1"/>
    <col min="9491" max="9491" width="35.85546875" style="23" customWidth="1"/>
    <col min="9492" max="9492" width="26.42578125" style="23" customWidth="1"/>
    <col min="9493" max="9493" width="23.140625" style="23" customWidth="1"/>
    <col min="9494" max="9494" width="28.5703125" style="23" customWidth="1"/>
    <col min="9495" max="9728" width="8.85546875" style="23"/>
    <col min="9729" max="9729" width="12.42578125" style="23" customWidth="1"/>
    <col min="9730" max="9730" width="16.28515625" style="23" customWidth="1"/>
    <col min="9731" max="9731" width="17.140625" style="23" customWidth="1"/>
    <col min="9732" max="9732" width="20.28515625" style="23" customWidth="1"/>
    <col min="9733" max="9733" width="28.28515625" style="23" customWidth="1"/>
    <col min="9734" max="9734" width="28.42578125" style="23" customWidth="1"/>
    <col min="9735" max="9740" width="30" style="23" customWidth="1"/>
    <col min="9741" max="9741" width="27" style="23" customWidth="1"/>
    <col min="9742" max="9742" width="22.42578125" style="23" customWidth="1"/>
    <col min="9743" max="9743" width="22.85546875" style="23" customWidth="1"/>
    <col min="9744" max="9744" width="23.140625" style="23" customWidth="1"/>
    <col min="9745" max="9745" width="27.85546875" style="23" customWidth="1"/>
    <col min="9746" max="9746" width="28.7109375" style="23" customWidth="1"/>
    <col min="9747" max="9747" width="35.85546875" style="23" customWidth="1"/>
    <col min="9748" max="9748" width="26.42578125" style="23" customWidth="1"/>
    <col min="9749" max="9749" width="23.140625" style="23" customWidth="1"/>
    <col min="9750" max="9750" width="28.5703125" style="23" customWidth="1"/>
    <col min="9751" max="9984" width="8.85546875" style="23"/>
    <col min="9985" max="9985" width="12.42578125" style="23" customWidth="1"/>
    <col min="9986" max="9986" width="16.28515625" style="23" customWidth="1"/>
    <col min="9987" max="9987" width="17.140625" style="23" customWidth="1"/>
    <col min="9988" max="9988" width="20.28515625" style="23" customWidth="1"/>
    <col min="9989" max="9989" width="28.28515625" style="23" customWidth="1"/>
    <col min="9990" max="9990" width="28.42578125" style="23" customWidth="1"/>
    <col min="9991" max="9996" width="30" style="23" customWidth="1"/>
    <col min="9997" max="9997" width="27" style="23" customWidth="1"/>
    <col min="9998" max="9998" width="22.42578125" style="23" customWidth="1"/>
    <col min="9999" max="9999" width="22.85546875" style="23" customWidth="1"/>
    <col min="10000" max="10000" width="23.140625" style="23" customWidth="1"/>
    <col min="10001" max="10001" width="27.85546875" style="23" customWidth="1"/>
    <col min="10002" max="10002" width="28.7109375" style="23" customWidth="1"/>
    <col min="10003" max="10003" width="35.85546875" style="23" customWidth="1"/>
    <col min="10004" max="10004" width="26.42578125" style="23" customWidth="1"/>
    <col min="10005" max="10005" width="23.140625" style="23" customWidth="1"/>
    <col min="10006" max="10006" width="28.5703125" style="23" customWidth="1"/>
    <col min="10007" max="10240" width="8.85546875" style="23"/>
    <col min="10241" max="10241" width="12.42578125" style="23" customWidth="1"/>
    <col min="10242" max="10242" width="16.28515625" style="23" customWidth="1"/>
    <col min="10243" max="10243" width="17.140625" style="23" customWidth="1"/>
    <col min="10244" max="10244" width="20.28515625" style="23" customWidth="1"/>
    <col min="10245" max="10245" width="28.28515625" style="23" customWidth="1"/>
    <col min="10246" max="10246" width="28.42578125" style="23" customWidth="1"/>
    <col min="10247" max="10252" width="30" style="23" customWidth="1"/>
    <col min="10253" max="10253" width="27" style="23" customWidth="1"/>
    <col min="10254" max="10254" width="22.42578125" style="23" customWidth="1"/>
    <col min="10255" max="10255" width="22.85546875" style="23" customWidth="1"/>
    <col min="10256" max="10256" width="23.140625" style="23" customWidth="1"/>
    <col min="10257" max="10257" width="27.85546875" style="23" customWidth="1"/>
    <col min="10258" max="10258" width="28.7109375" style="23" customWidth="1"/>
    <col min="10259" max="10259" width="35.85546875" style="23" customWidth="1"/>
    <col min="10260" max="10260" width="26.42578125" style="23" customWidth="1"/>
    <col min="10261" max="10261" width="23.140625" style="23" customWidth="1"/>
    <col min="10262" max="10262" width="28.5703125" style="23" customWidth="1"/>
    <col min="10263" max="10496" width="8.85546875" style="23"/>
    <col min="10497" max="10497" width="12.42578125" style="23" customWidth="1"/>
    <col min="10498" max="10498" width="16.28515625" style="23" customWidth="1"/>
    <col min="10499" max="10499" width="17.140625" style="23" customWidth="1"/>
    <col min="10500" max="10500" width="20.28515625" style="23" customWidth="1"/>
    <col min="10501" max="10501" width="28.28515625" style="23" customWidth="1"/>
    <col min="10502" max="10502" width="28.42578125" style="23" customWidth="1"/>
    <col min="10503" max="10508" width="30" style="23" customWidth="1"/>
    <col min="10509" max="10509" width="27" style="23" customWidth="1"/>
    <col min="10510" max="10510" width="22.42578125" style="23" customWidth="1"/>
    <col min="10511" max="10511" width="22.85546875" style="23" customWidth="1"/>
    <col min="10512" max="10512" width="23.140625" style="23" customWidth="1"/>
    <col min="10513" max="10513" width="27.85546875" style="23" customWidth="1"/>
    <col min="10514" max="10514" width="28.7109375" style="23" customWidth="1"/>
    <col min="10515" max="10515" width="35.85546875" style="23" customWidth="1"/>
    <col min="10516" max="10516" width="26.42578125" style="23" customWidth="1"/>
    <col min="10517" max="10517" width="23.140625" style="23" customWidth="1"/>
    <col min="10518" max="10518" width="28.5703125" style="23" customWidth="1"/>
    <col min="10519" max="10752" width="8.85546875" style="23"/>
    <col min="10753" max="10753" width="12.42578125" style="23" customWidth="1"/>
    <col min="10754" max="10754" width="16.28515625" style="23" customWidth="1"/>
    <col min="10755" max="10755" width="17.140625" style="23" customWidth="1"/>
    <col min="10756" max="10756" width="20.28515625" style="23" customWidth="1"/>
    <col min="10757" max="10757" width="28.28515625" style="23" customWidth="1"/>
    <col min="10758" max="10758" width="28.42578125" style="23" customWidth="1"/>
    <col min="10759" max="10764" width="30" style="23" customWidth="1"/>
    <col min="10765" max="10765" width="27" style="23" customWidth="1"/>
    <col min="10766" max="10766" width="22.42578125" style="23" customWidth="1"/>
    <col min="10767" max="10767" width="22.85546875" style="23" customWidth="1"/>
    <col min="10768" max="10768" width="23.140625" style="23" customWidth="1"/>
    <col min="10769" max="10769" width="27.85546875" style="23" customWidth="1"/>
    <col min="10770" max="10770" width="28.7109375" style="23" customWidth="1"/>
    <col min="10771" max="10771" width="35.85546875" style="23" customWidth="1"/>
    <col min="10772" max="10772" width="26.42578125" style="23" customWidth="1"/>
    <col min="10773" max="10773" width="23.140625" style="23" customWidth="1"/>
    <col min="10774" max="10774" width="28.5703125" style="23" customWidth="1"/>
    <col min="10775" max="11008" width="8.85546875" style="23"/>
    <col min="11009" max="11009" width="12.42578125" style="23" customWidth="1"/>
    <col min="11010" max="11010" width="16.28515625" style="23" customWidth="1"/>
    <col min="11011" max="11011" width="17.140625" style="23" customWidth="1"/>
    <col min="11012" max="11012" width="20.28515625" style="23" customWidth="1"/>
    <col min="11013" max="11013" width="28.28515625" style="23" customWidth="1"/>
    <col min="11014" max="11014" width="28.42578125" style="23" customWidth="1"/>
    <col min="11015" max="11020" width="30" style="23" customWidth="1"/>
    <col min="11021" max="11021" width="27" style="23" customWidth="1"/>
    <col min="11022" max="11022" width="22.42578125" style="23" customWidth="1"/>
    <col min="11023" max="11023" width="22.85546875" style="23" customWidth="1"/>
    <col min="11024" max="11024" width="23.140625" style="23" customWidth="1"/>
    <col min="11025" max="11025" width="27.85546875" style="23" customWidth="1"/>
    <col min="11026" max="11026" width="28.7109375" style="23" customWidth="1"/>
    <col min="11027" max="11027" width="35.85546875" style="23" customWidth="1"/>
    <col min="11028" max="11028" width="26.42578125" style="23" customWidth="1"/>
    <col min="11029" max="11029" width="23.140625" style="23" customWidth="1"/>
    <col min="11030" max="11030" width="28.5703125" style="23" customWidth="1"/>
    <col min="11031" max="11264" width="8.85546875" style="23"/>
    <col min="11265" max="11265" width="12.42578125" style="23" customWidth="1"/>
    <col min="11266" max="11266" width="16.28515625" style="23" customWidth="1"/>
    <col min="11267" max="11267" width="17.140625" style="23" customWidth="1"/>
    <col min="11268" max="11268" width="20.28515625" style="23" customWidth="1"/>
    <col min="11269" max="11269" width="28.28515625" style="23" customWidth="1"/>
    <col min="11270" max="11270" width="28.42578125" style="23" customWidth="1"/>
    <col min="11271" max="11276" width="30" style="23" customWidth="1"/>
    <col min="11277" max="11277" width="27" style="23" customWidth="1"/>
    <col min="11278" max="11278" width="22.42578125" style="23" customWidth="1"/>
    <col min="11279" max="11279" width="22.85546875" style="23" customWidth="1"/>
    <col min="11280" max="11280" width="23.140625" style="23" customWidth="1"/>
    <col min="11281" max="11281" width="27.85546875" style="23" customWidth="1"/>
    <col min="11282" max="11282" width="28.7109375" style="23" customWidth="1"/>
    <col min="11283" max="11283" width="35.85546875" style="23" customWidth="1"/>
    <col min="11284" max="11284" width="26.42578125" style="23" customWidth="1"/>
    <col min="11285" max="11285" width="23.140625" style="23" customWidth="1"/>
    <col min="11286" max="11286" width="28.5703125" style="23" customWidth="1"/>
    <col min="11287" max="11520" width="8.85546875" style="23"/>
    <col min="11521" max="11521" width="12.42578125" style="23" customWidth="1"/>
    <col min="11522" max="11522" width="16.28515625" style="23" customWidth="1"/>
    <col min="11523" max="11523" width="17.140625" style="23" customWidth="1"/>
    <col min="11524" max="11524" width="20.28515625" style="23" customWidth="1"/>
    <col min="11525" max="11525" width="28.28515625" style="23" customWidth="1"/>
    <col min="11526" max="11526" width="28.42578125" style="23" customWidth="1"/>
    <col min="11527" max="11532" width="30" style="23" customWidth="1"/>
    <col min="11533" max="11533" width="27" style="23" customWidth="1"/>
    <col min="11534" max="11534" width="22.42578125" style="23" customWidth="1"/>
    <col min="11535" max="11535" width="22.85546875" style="23" customWidth="1"/>
    <col min="11536" max="11536" width="23.140625" style="23" customWidth="1"/>
    <col min="11537" max="11537" width="27.85546875" style="23" customWidth="1"/>
    <col min="11538" max="11538" width="28.7109375" style="23" customWidth="1"/>
    <col min="11539" max="11539" width="35.85546875" style="23" customWidth="1"/>
    <col min="11540" max="11540" width="26.42578125" style="23" customWidth="1"/>
    <col min="11541" max="11541" width="23.140625" style="23" customWidth="1"/>
    <col min="11542" max="11542" width="28.5703125" style="23" customWidth="1"/>
    <col min="11543" max="11776" width="8.85546875" style="23"/>
    <col min="11777" max="11777" width="12.42578125" style="23" customWidth="1"/>
    <col min="11778" max="11778" width="16.28515625" style="23" customWidth="1"/>
    <col min="11779" max="11779" width="17.140625" style="23" customWidth="1"/>
    <col min="11780" max="11780" width="20.28515625" style="23" customWidth="1"/>
    <col min="11781" max="11781" width="28.28515625" style="23" customWidth="1"/>
    <col min="11782" max="11782" width="28.42578125" style="23" customWidth="1"/>
    <col min="11783" max="11788" width="30" style="23" customWidth="1"/>
    <col min="11789" max="11789" width="27" style="23" customWidth="1"/>
    <col min="11790" max="11790" width="22.42578125" style="23" customWidth="1"/>
    <col min="11791" max="11791" width="22.85546875" style="23" customWidth="1"/>
    <col min="11792" max="11792" width="23.140625" style="23" customWidth="1"/>
    <col min="11793" max="11793" width="27.85546875" style="23" customWidth="1"/>
    <col min="11794" max="11794" width="28.7109375" style="23" customWidth="1"/>
    <col min="11795" max="11795" width="35.85546875" style="23" customWidth="1"/>
    <col min="11796" max="11796" width="26.42578125" style="23" customWidth="1"/>
    <col min="11797" max="11797" width="23.140625" style="23" customWidth="1"/>
    <col min="11798" max="11798" width="28.5703125" style="23" customWidth="1"/>
    <col min="11799" max="12032" width="8.85546875" style="23"/>
    <col min="12033" max="12033" width="12.42578125" style="23" customWidth="1"/>
    <col min="12034" max="12034" width="16.28515625" style="23" customWidth="1"/>
    <col min="12035" max="12035" width="17.140625" style="23" customWidth="1"/>
    <col min="12036" max="12036" width="20.28515625" style="23" customWidth="1"/>
    <col min="12037" max="12037" width="28.28515625" style="23" customWidth="1"/>
    <col min="12038" max="12038" width="28.42578125" style="23" customWidth="1"/>
    <col min="12039" max="12044" width="30" style="23" customWidth="1"/>
    <col min="12045" max="12045" width="27" style="23" customWidth="1"/>
    <col min="12046" max="12046" width="22.42578125" style="23" customWidth="1"/>
    <col min="12047" max="12047" width="22.85546875" style="23" customWidth="1"/>
    <col min="12048" max="12048" width="23.140625" style="23" customWidth="1"/>
    <col min="12049" max="12049" width="27.85546875" style="23" customWidth="1"/>
    <col min="12050" max="12050" width="28.7109375" style="23" customWidth="1"/>
    <col min="12051" max="12051" width="35.85546875" style="23" customWidth="1"/>
    <col min="12052" max="12052" width="26.42578125" style="23" customWidth="1"/>
    <col min="12053" max="12053" width="23.140625" style="23" customWidth="1"/>
    <col min="12054" max="12054" width="28.5703125" style="23" customWidth="1"/>
    <col min="12055" max="12288" width="8.85546875" style="23"/>
    <col min="12289" max="12289" width="12.42578125" style="23" customWidth="1"/>
    <col min="12290" max="12290" width="16.28515625" style="23" customWidth="1"/>
    <col min="12291" max="12291" width="17.140625" style="23" customWidth="1"/>
    <col min="12292" max="12292" width="20.28515625" style="23" customWidth="1"/>
    <col min="12293" max="12293" width="28.28515625" style="23" customWidth="1"/>
    <col min="12294" max="12294" width="28.42578125" style="23" customWidth="1"/>
    <col min="12295" max="12300" width="30" style="23" customWidth="1"/>
    <col min="12301" max="12301" width="27" style="23" customWidth="1"/>
    <col min="12302" max="12302" width="22.42578125" style="23" customWidth="1"/>
    <col min="12303" max="12303" width="22.85546875" style="23" customWidth="1"/>
    <col min="12304" max="12304" width="23.140625" style="23" customWidth="1"/>
    <col min="12305" max="12305" width="27.85546875" style="23" customWidth="1"/>
    <col min="12306" max="12306" width="28.7109375" style="23" customWidth="1"/>
    <col min="12307" max="12307" width="35.85546875" style="23" customWidth="1"/>
    <col min="12308" max="12308" width="26.42578125" style="23" customWidth="1"/>
    <col min="12309" max="12309" width="23.140625" style="23" customWidth="1"/>
    <col min="12310" max="12310" width="28.5703125" style="23" customWidth="1"/>
    <col min="12311" max="12544" width="8.85546875" style="23"/>
    <col min="12545" max="12545" width="12.42578125" style="23" customWidth="1"/>
    <col min="12546" max="12546" width="16.28515625" style="23" customWidth="1"/>
    <col min="12547" max="12547" width="17.140625" style="23" customWidth="1"/>
    <col min="12548" max="12548" width="20.28515625" style="23" customWidth="1"/>
    <col min="12549" max="12549" width="28.28515625" style="23" customWidth="1"/>
    <col min="12550" max="12550" width="28.42578125" style="23" customWidth="1"/>
    <col min="12551" max="12556" width="30" style="23" customWidth="1"/>
    <col min="12557" max="12557" width="27" style="23" customWidth="1"/>
    <col min="12558" max="12558" width="22.42578125" style="23" customWidth="1"/>
    <col min="12559" max="12559" width="22.85546875" style="23" customWidth="1"/>
    <col min="12560" max="12560" width="23.140625" style="23" customWidth="1"/>
    <col min="12561" max="12561" width="27.85546875" style="23" customWidth="1"/>
    <col min="12562" max="12562" width="28.7109375" style="23" customWidth="1"/>
    <col min="12563" max="12563" width="35.85546875" style="23" customWidth="1"/>
    <col min="12564" max="12564" width="26.42578125" style="23" customWidth="1"/>
    <col min="12565" max="12565" width="23.140625" style="23" customWidth="1"/>
    <col min="12566" max="12566" width="28.5703125" style="23" customWidth="1"/>
    <col min="12567" max="12800" width="8.85546875" style="23"/>
    <col min="12801" max="12801" width="12.42578125" style="23" customWidth="1"/>
    <col min="12802" max="12802" width="16.28515625" style="23" customWidth="1"/>
    <col min="12803" max="12803" width="17.140625" style="23" customWidth="1"/>
    <col min="12804" max="12804" width="20.28515625" style="23" customWidth="1"/>
    <col min="12805" max="12805" width="28.28515625" style="23" customWidth="1"/>
    <col min="12806" max="12806" width="28.42578125" style="23" customWidth="1"/>
    <col min="12807" max="12812" width="30" style="23" customWidth="1"/>
    <col min="12813" max="12813" width="27" style="23" customWidth="1"/>
    <col min="12814" max="12814" width="22.42578125" style="23" customWidth="1"/>
    <col min="12815" max="12815" width="22.85546875" style="23" customWidth="1"/>
    <col min="12816" max="12816" width="23.140625" style="23" customWidth="1"/>
    <col min="12817" max="12817" width="27.85546875" style="23" customWidth="1"/>
    <col min="12818" max="12818" width="28.7109375" style="23" customWidth="1"/>
    <col min="12819" max="12819" width="35.85546875" style="23" customWidth="1"/>
    <col min="12820" max="12820" width="26.42578125" style="23" customWidth="1"/>
    <col min="12821" max="12821" width="23.140625" style="23" customWidth="1"/>
    <col min="12822" max="12822" width="28.5703125" style="23" customWidth="1"/>
    <col min="12823" max="13056" width="8.85546875" style="23"/>
    <col min="13057" max="13057" width="12.42578125" style="23" customWidth="1"/>
    <col min="13058" max="13058" width="16.28515625" style="23" customWidth="1"/>
    <col min="13059" max="13059" width="17.140625" style="23" customWidth="1"/>
    <col min="13060" max="13060" width="20.28515625" style="23" customWidth="1"/>
    <col min="13061" max="13061" width="28.28515625" style="23" customWidth="1"/>
    <col min="13062" max="13062" width="28.42578125" style="23" customWidth="1"/>
    <col min="13063" max="13068" width="30" style="23" customWidth="1"/>
    <col min="13069" max="13069" width="27" style="23" customWidth="1"/>
    <col min="13070" max="13070" width="22.42578125" style="23" customWidth="1"/>
    <col min="13071" max="13071" width="22.85546875" style="23" customWidth="1"/>
    <col min="13072" max="13072" width="23.140625" style="23" customWidth="1"/>
    <col min="13073" max="13073" width="27.85546875" style="23" customWidth="1"/>
    <col min="13074" max="13074" width="28.7109375" style="23" customWidth="1"/>
    <col min="13075" max="13075" width="35.85546875" style="23" customWidth="1"/>
    <col min="13076" max="13076" width="26.42578125" style="23" customWidth="1"/>
    <col min="13077" max="13077" width="23.140625" style="23" customWidth="1"/>
    <col min="13078" max="13078" width="28.5703125" style="23" customWidth="1"/>
    <col min="13079" max="13312" width="8.85546875" style="23"/>
    <col min="13313" max="13313" width="12.42578125" style="23" customWidth="1"/>
    <col min="13314" max="13314" width="16.28515625" style="23" customWidth="1"/>
    <col min="13315" max="13315" width="17.140625" style="23" customWidth="1"/>
    <col min="13316" max="13316" width="20.28515625" style="23" customWidth="1"/>
    <col min="13317" max="13317" width="28.28515625" style="23" customWidth="1"/>
    <col min="13318" max="13318" width="28.42578125" style="23" customWidth="1"/>
    <col min="13319" max="13324" width="30" style="23" customWidth="1"/>
    <col min="13325" max="13325" width="27" style="23" customWidth="1"/>
    <col min="13326" max="13326" width="22.42578125" style="23" customWidth="1"/>
    <col min="13327" max="13327" width="22.85546875" style="23" customWidth="1"/>
    <col min="13328" max="13328" width="23.140625" style="23" customWidth="1"/>
    <col min="13329" max="13329" width="27.85546875" style="23" customWidth="1"/>
    <col min="13330" max="13330" width="28.7109375" style="23" customWidth="1"/>
    <col min="13331" max="13331" width="35.85546875" style="23" customWidth="1"/>
    <col min="13332" max="13332" width="26.42578125" style="23" customWidth="1"/>
    <col min="13333" max="13333" width="23.140625" style="23" customWidth="1"/>
    <col min="13334" max="13334" width="28.5703125" style="23" customWidth="1"/>
    <col min="13335" max="13568" width="8.85546875" style="23"/>
    <col min="13569" max="13569" width="12.42578125" style="23" customWidth="1"/>
    <col min="13570" max="13570" width="16.28515625" style="23" customWidth="1"/>
    <col min="13571" max="13571" width="17.140625" style="23" customWidth="1"/>
    <col min="13572" max="13572" width="20.28515625" style="23" customWidth="1"/>
    <col min="13573" max="13573" width="28.28515625" style="23" customWidth="1"/>
    <col min="13574" max="13574" width="28.42578125" style="23" customWidth="1"/>
    <col min="13575" max="13580" width="30" style="23" customWidth="1"/>
    <col min="13581" max="13581" width="27" style="23" customWidth="1"/>
    <col min="13582" max="13582" width="22.42578125" style="23" customWidth="1"/>
    <col min="13583" max="13583" width="22.85546875" style="23" customWidth="1"/>
    <col min="13584" max="13584" width="23.140625" style="23" customWidth="1"/>
    <col min="13585" max="13585" width="27.85546875" style="23" customWidth="1"/>
    <col min="13586" max="13586" width="28.7109375" style="23" customWidth="1"/>
    <col min="13587" max="13587" width="35.85546875" style="23" customWidth="1"/>
    <col min="13588" max="13588" width="26.42578125" style="23" customWidth="1"/>
    <col min="13589" max="13589" width="23.140625" style="23" customWidth="1"/>
    <col min="13590" max="13590" width="28.5703125" style="23" customWidth="1"/>
    <col min="13591" max="13824" width="8.85546875" style="23"/>
    <col min="13825" max="13825" width="12.42578125" style="23" customWidth="1"/>
    <col min="13826" max="13826" width="16.28515625" style="23" customWidth="1"/>
    <col min="13827" max="13827" width="17.140625" style="23" customWidth="1"/>
    <col min="13828" max="13828" width="20.28515625" style="23" customWidth="1"/>
    <col min="13829" max="13829" width="28.28515625" style="23" customWidth="1"/>
    <col min="13830" max="13830" width="28.42578125" style="23" customWidth="1"/>
    <col min="13831" max="13836" width="30" style="23" customWidth="1"/>
    <col min="13837" max="13837" width="27" style="23" customWidth="1"/>
    <col min="13838" max="13838" width="22.42578125" style="23" customWidth="1"/>
    <col min="13839" max="13839" width="22.85546875" style="23" customWidth="1"/>
    <col min="13840" max="13840" width="23.140625" style="23" customWidth="1"/>
    <col min="13841" max="13841" width="27.85546875" style="23" customWidth="1"/>
    <col min="13842" max="13842" width="28.7109375" style="23" customWidth="1"/>
    <col min="13843" max="13843" width="35.85546875" style="23" customWidth="1"/>
    <col min="13844" max="13844" width="26.42578125" style="23" customWidth="1"/>
    <col min="13845" max="13845" width="23.140625" style="23" customWidth="1"/>
    <col min="13846" max="13846" width="28.5703125" style="23" customWidth="1"/>
    <col min="13847" max="14080" width="8.85546875" style="23"/>
    <col min="14081" max="14081" width="12.42578125" style="23" customWidth="1"/>
    <col min="14082" max="14082" width="16.28515625" style="23" customWidth="1"/>
    <col min="14083" max="14083" width="17.140625" style="23" customWidth="1"/>
    <col min="14084" max="14084" width="20.28515625" style="23" customWidth="1"/>
    <col min="14085" max="14085" width="28.28515625" style="23" customWidth="1"/>
    <col min="14086" max="14086" width="28.42578125" style="23" customWidth="1"/>
    <col min="14087" max="14092" width="30" style="23" customWidth="1"/>
    <col min="14093" max="14093" width="27" style="23" customWidth="1"/>
    <col min="14094" max="14094" width="22.42578125" style="23" customWidth="1"/>
    <col min="14095" max="14095" width="22.85546875" style="23" customWidth="1"/>
    <col min="14096" max="14096" width="23.140625" style="23" customWidth="1"/>
    <col min="14097" max="14097" width="27.85546875" style="23" customWidth="1"/>
    <col min="14098" max="14098" width="28.7109375" style="23" customWidth="1"/>
    <col min="14099" max="14099" width="35.85546875" style="23" customWidth="1"/>
    <col min="14100" max="14100" width="26.42578125" style="23" customWidth="1"/>
    <col min="14101" max="14101" width="23.140625" style="23" customWidth="1"/>
    <col min="14102" max="14102" width="28.5703125" style="23" customWidth="1"/>
    <col min="14103" max="14336" width="8.85546875" style="23"/>
    <col min="14337" max="14337" width="12.42578125" style="23" customWidth="1"/>
    <col min="14338" max="14338" width="16.28515625" style="23" customWidth="1"/>
    <col min="14339" max="14339" width="17.140625" style="23" customWidth="1"/>
    <col min="14340" max="14340" width="20.28515625" style="23" customWidth="1"/>
    <col min="14341" max="14341" width="28.28515625" style="23" customWidth="1"/>
    <col min="14342" max="14342" width="28.42578125" style="23" customWidth="1"/>
    <col min="14343" max="14348" width="30" style="23" customWidth="1"/>
    <col min="14349" max="14349" width="27" style="23" customWidth="1"/>
    <col min="14350" max="14350" width="22.42578125" style="23" customWidth="1"/>
    <col min="14351" max="14351" width="22.85546875" style="23" customWidth="1"/>
    <col min="14352" max="14352" width="23.140625" style="23" customWidth="1"/>
    <col min="14353" max="14353" width="27.85546875" style="23" customWidth="1"/>
    <col min="14354" max="14354" width="28.7109375" style="23" customWidth="1"/>
    <col min="14355" max="14355" width="35.85546875" style="23" customWidth="1"/>
    <col min="14356" max="14356" width="26.42578125" style="23" customWidth="1"/>
    <col min="14357" max="14357" width="23.140625" style="23" customWidth="1"/>
    <col min="14358" max="14358" width="28.5703125" style="23" customWidth="1"/>
    <col min="14359" max="14592" width="8.85546875" style="23"/>
    <col min="14593" max="14593" width="12.42578125" style="23" customWidth="1"/>
    <col min="14594" max="14594" width="16.28515625" style="23" customWidth="1"/>
    <col min="14595" max="14595" width="17.140625" style="23" customWidth="1"/>
    <col min="14596" max="14596" width="20.28515625" style="23" customWidth="1"/>
    <col min="14597" max="14597" width="28.28515625" style="23" customWidth="1"/>
    <col min="14598" max="14598" width="28.42578125" style="23" customWidth="1"/>
    <col min="14599" max="14604" width="30" style="23" customWidth="1"/>
    <col min="14605" max="14605" width="27" style="23" customWidth="1"/>
    <col min="14606" max="14606" width="22.42578125" style="23" customWidth="1"/>
    <col min="14607" max="14607" width="22.85546875" style="23" customWidth="1"/>
    <col min="14608" max="14608" width="23.140625" style="23" customWidth="1"/>
    <col min="14609" max="14609" width="27.85546875" style="23" customWidth="1"/>
    <col min="14610" max="14610" width="28.7109375" style="23" customWidth="1"/>
    <col min="14611" max="14611" width="35.85546875" style="23" customWidth="1"/>
    <col min="14612" max="14612" width="26.42578125" style="23" customWidth="1"/>
    <col min="14613" max="14613" width="23.140625" style="23" customWidth="1"/>
    <col min="14614" max="14614" width="28.5703125" style="23" customWidth="1"/>
    <col min="14615" max="14848" width="8.85546875" style="23"/>
    <col min="14849" max="14849" width="12.42578125" style="23" customWidth="1"/>
    <col min="14850" max="14850" width="16.28515625" style="23" customWidth="1"/>
    <col min="14851" max="14851" width="17.140625" style="23" customWidth="1"/>
    <col min="14852" max="14852" width="20.28515625" style="23" customWidth="1"/>
    <col min="14853" max="14853" width="28.28515625" style="23" customWidth="1"/>
    <col min="14854" max="14854" width="28.42578125" style="23" customWidth="1"/>
    <col min="14855" max="14860" width="30" style="23" customWidth="1"/>
    <col min="14861" max="14861" width="27" style="23" customWidth="1"/>
    <col min="14862" max="14862" width="22.42578125" style="23" customWidth="1"/>
    <col min="14863" max="14863" width="22.85546875" style="23" customWidth="1"/>
    <col min="14864" max="14864" width="23.140625" style="23" customWidth="1"/>
    <col min="14865" max="14865" width="27.85546875" style="23" customWidth="1"/>
    <col min="14866" max="14866" width="28.7109375" style="23" customWidth="1"/>
    <col min="14867" max="14867" width="35.85546875" style="23" customWidth="1"/>
    <col min="14868" max="14868" width="26.42578125" style="23" customWidth="1"/>
    <col min="14869" max="14869" width="23.140625" style="23" customWidth="1"/>
    <col min="14870" max="14870" width="28.5703125" style="23" customWidth="1"/>
    <col min="14871" max="15104" width="8.85546875" style="23"/>
    <col min="15105" max="15105" width="12.42578125" style="23" customWidth="1"/>
    <col min="15106" max="15106" width="16.28515625" style="23" customWidth="1"/>
    <col min="15107" max="15107" width="17.140625" style="23" customWidth="1"/>
    <col min="15108" max="15108" width="20.28515625" style="23" customWidth="1"/>
    <col min="15109" max="15109" width="28.28515625" style="23" customWidth="1"/>
    <col min="15110" max="15110" width="28.42578125" style="23" customWidth="1"/>
    <col min="15111" max="15116" width="30" style="23" customWidth="1"/>
    <col min="15117" max="15117" width="27" style="23" customWidth="1"/>
    <col min="15118" max="15118" width="22.42578125" style="23" customWidth="1"/>
    <col min="15119" max="15119" width="22.85546875" style="23" customWidth="1"/>
    <col min="15120" max="15120" width="23.140625" style="23" customWidth="1"/>
    <col min="15121" max="15121" width="27.85546875" style="23" customWidth="1"/>
    <col min="15122" max="15122" width="28.7109375" style="23" customWidth="1"/>
    <col min="15123" max="15123" width="35.85546875" style="23" customWidth="1"/>
    <col min="15124" max="15124" width="26.42578125" style="23" customWidth="1"/>
    <col min="15125" max="15125" width="23.140625" style="23" customWidth="1"/>
    <col min="15126" max="15126" width="28.5703125" style="23" customWidth="1"/>
    <col min="15127" max="15360" width="8.85546875" style="23"/>
    <col min="15361" max="15361" width="12.42578125" style="23" customWidth="1"/>
    <col min="15362" max="15362" width="16.28515625" style="23" customWidth="1"/>
    <col min="15363" max="15363" width="17.140625" style="23" customWidth="1"/>
    <col min="15364" max="15364" width="20.28515625" style="23" customWidth="1"/>
    <col min="15365" max="15365" width="28.28515625" style="23" customWidth="1"/>
    <col min="15366" max="15366" width="28.42578125" style="23" customWidth="1"/>
    <col min="15367" max="15372" width="30" style="23" customWidth="1"/>
    <col min="15373" max="15373" width="27" style="23" customWidth="1"/>
    <col min="15374" max="15374" width="22.42578125" style="23" customWidth="1"/>
    <col min="15375" max="15375" width="22.85546875" style="23" customWidth="1"/>
    <col min="15376" max="15376" width="23.140625" style="23" customWidth="1"/>
    <col min="15377" max="15377" width="27.85546875" style="23" customWidth="1"/>
    <col min="15378" max="15378" width="28.7109375" style="23" customWidth="1"/>
    <col min="15379" max="15379" width="35.85546875" style="23" customWidth="1"/>
    <col min="15380" max="15380" width="26.42578125" style="23" customWidth="1"/>
    <col min="15381" max="15381" width="23.140625" style="23" customWidth="1"/>
    <col min="15382" max="15382" width="28.5703125" style="23" customWidth="1"/>
    <col min="15383" max="15616" width="8.85546875" style="23"/>
    <col min="15617" max="15617" width="12.42578125" style="23" customWidth="1"/>
    <col min="15618" max="15618" width="16.28515625" style="23" customWidth="1"/>
    <col min="15619" max="15619" width="17.140625" style="23" customWidth="1"/>
    <col min="15620" max="15620" width="20.28515625" style="23" customWidth="1"/>
    <col min="15621" max="15621" width="28.28515625" style="23" customWidth="1"/>
    <col min="15622" max="15622" width="28.42578125" style="23" customWidth="1"/>
    <col min="15623" max="15628" width="30" style="23" customWidth="1"/>
    <col min="15629" max="15629" width="27" style="23" customWidth="1"/>
    <col min="15630" max="15630" width="22.42578125" style="23" customWidth="1"/>
    <col min="15631" max="15631" width="22.85546875" style="23" customWidth="1"/>
    <col min="15632" max="15632" width="23.140625" style="23" customWidth="1"/>
    <col min="15633" max="15633" width="27.85546875" style="23" customWidth="1"/>
    <col min="15634" max="15634" width="28.7109375" style="23" customWidth="1"/>
    <col min="15635" max="15635" width="35.85546875" style="23" customWidth="1"/>
    <col min="15636" max="15636" width="26.42578125" style="23" customWidth="1"/>
    <col min="15637" max="15637" width="23.140625" style="23" customWidth="1"/>
    <col min="15638" max="15638" width="28.5703125" style="23" customWidth="1"/>
    <col min="15639" max="15872" width="8.85546875" style="23"/>
    <col min="15873" max="15873" width="12.42578125" style="23" customWidth="1"/>
    <col min="15874" max="15874" width="16.28515625" style="23" customWidth="1"/>
    <col min="15875" max="15875" width="17.140625" style="23" customWidth="1"/>
    <col min="15876" max="15876" width="20.28515625" style="23" customWidth="1"/>
    <col min="15877" max="15877" width="28.28515625" style="23" customWidth="1"/>
    <col min="15878" max="15878" width="28.42578125" style="23" customWidth="1"/>
    <col min="15879" max="15884" width="30" style="23" customWidth="1"/>
    <col min="15885" max="15885" width="27" style="23" customWidth="1"/>
    <col min="15886" max="15886" width="22.42578125" style="23" customWidth="1"/>
    <col min="15887" max="15887" width="22.85546875" style="23" customWidth="1"/>
    <col min="15888" max="15888" width="23.140625" style="23" customWidth="1"/>
    <col min="15889" max="15889" width="27.85546875" style="23" customWidth="1"/>
    <col min="15890" max="15890" width="28.7109375" style="23" customWidth="1"/>
    <col min="15891" max="15891" width="35.85546875" style="23" customWidth="1"/>
    <col min="15892" max="15892" width="26.42578125" style="23" customWidth="1"/>
    <col min="15893" max="15893" width="23.140625" style="23" customWidth="1"/>
    <col min="15894" max="15894" width="28.5703125" style="23" customWidth="1"/>
    <col min="15895" max="16128" width="8.85546875" style="23"/>
    <col min="16129" max="16129" width="12.42578125" style="23" customWidth="1"/>
    <col min="16130" max="16130" width="16.28515625" style="23" customWidth="1"/>
    <col min="16131" max="16131" width="17.140625" style="23" customWidth="1"/>
    <col min="16132" max="16132" width="20.28515625" style="23" customWidth="1"/>
    <col min="16133" max="16133" width="28.28515625" style="23" customWidth="1"/>
    <col min="16134" max="16134" width="28.42578125" style="23" customWidth="1"/>
    <col min="16135" max="16140" width="30" style="23" customWidth="1"/>
    <col min="16141" max="16141" width="27" style="23" customWidth="1"/>
    <col min="16142" max="16142" width="22.42578125" style="23" customWidth="1"/>
    <col min="16143" max="16143" width="22.85546875" style="23" customWidth="1"/>
    <col min="16144" max="16144" width="23.140625" style="23" customWidth="1"/>
    <col min="16145" max="16145" width="27.85546875" style="23" customWidth="1"/>
    <col min="16146" max="16146" width="28.7109375" style="23" customWidth="1"/>
    <col min="16147" max="16147" width="35.85546875" style="23" customWidth="1"/>
    <col min="16148" max="16148" width="26.42578125" style="23" customWidth="1"/>
    <col min="16149" max="16149" width="23.140625" style="23" customWidth="1"/>
    <col min="16150" max="16150" width="28.5703125" style="23" customWidth="1"/>
    <col min="16151" max="16384" width="8.85546875" style="23"/>
  </cols>
  <sheetData>
    <row r="1" spans="1:22" x14ac:dyDescent="0.25">
      <c r="A1" s="21" t="s">
        <v>3169</v>
      </c>
      <c r="B1" s="22"/>
    </row>
    <row r="2" spans="1:22" x14ac:dyDescent="0.25">
      <c r="A2" s="24" t="s">
        <v>578</v>
      </c>
      <c r="B2" s="22"/>
    </row>
    <row r="3" spans="1:22" x14ac:dyDescent="0.25">
      <c r="A3" s="21"/>
      <c r="B3" s="22"/>
    </row>
    <row r="4" spans="1:22" x14ac:dyDescent="0.25">
      <c r="A4" s="25" t="s">
        <v>579</v>
      </c>
      <c r="B4" s="26"/>
      <c r="C4" s="25"/>
      <c r="D4" s="25"/>
      <c r="E4" s="25"/>
    </row>
    <row r="5" spans="1:22" x14ac:dyDescent="0.25">
      <c r="A5" s="27" t="s">
        <v>580</v>
      </c>
      <c r="B5" s="28"/>
      <c r="C5" s="27"/>
      <c r="D5" s="27"/>
      <c r="E5" s="27"/>
      <c r="F5" s="27"/>
    </row>
    <row r="6" spans="1:22" x14ac:dyDescent="0.25">
      <c r="A6" s="29" t="s">
        <v>581</v>
      </c>
      <c r="B6" s="30"/>
      <c r="C6" s="29"/>
      <c r="D6" s="29"/>
      <c r="E6" s="29"/>
      <c r="F6" s="29"/>
      <c r="G6" s="29"/>
      <c r="H6" s="31"/>
      <c r="I6" s="32"/>
    </row>
    <row r="7" spans="1:22" x14ac:dyDescent="0.25">
      <c r="A7" s="939" t="s">
        <v>582</v>
      </c>
      <c r="B7" s="939" t="s">
        <v>583</v>
      </c>
      <c r="C7" s="939" t="s">
        <v>584</v>
      </c>
      <c r="D7" s="932" t="s">
        <v>585</v>
      </c>
      <c r="E7" s="933"/>
      <c r="F7" s="933"/>
      <c r="G7" s="933"/>
      <c r="H7" s="933"/>
      <c r="I7" s="933"/>
      <c r="J7" s="933"/>
      <c r="K7" s="933"/>
      <c r="L7" s="933"/>
      <c r="M7" s="933"/>
      <c r="N7" s="933"/>
      <c r="O7" s="933"/>
      <c r="P7" s="933"/>
      <c r="Q7" s="933"/>
      <c r="R7" s="933"/>
      <c r="S7" s="933"/>
      <c r="T7" s="933"/>
      <c r="U7" s="933"/>
      <c r="V7" s="933"/>
    </row>
    <row r="8" spans="1:22" x14ac:dyDescent="0.25">
      <c r="A8" s="940"/>
      <c r="B8" s="940"/>
      <c r="C8" s="940"/>
      <c r="D8" s="34">
        <v>0</v>
      </c>
      <c r="E8" s="35">
        <v>1</v>
      </c>
      <c r="F8" s="35">
        <v>2</v>
      </c>
      <c r="G8" s="35">
        <v>3</v>
      </c>
      <c r="H8" s="35">
        <v>4</v>
      </c>
      <c r="I8" s="35">
        <v>5</v>
      </c>
      <c r="J8" s="35">
        <v>6</v>
      </c>
      <c r="K8" s="35">
        <v>7</v>
      </c>
      <c r="L8" s="35">
        <v>8</v>
      </c>
      <c r="M8" s="35">
        <v>9</v>
      </c>
      <c r="N8" s="35">
        <v>10</v>
      </c>
      <c r="O8" s="35">
        <v>11</v>
      </c>
      <c r="P8" s="35">
        <v>12</v>
      </c>
      <c r="Q8" s="35">
        <v>13</v>
      </c>
      <c r="R8" s="35">
        <v>14</v>
      </c>
      <c r="S8" s="35">
        <v>15</v>
      </c>
      <c r="T8" s="35">
        <v>16</v>
      </c>
      <c r="U8" s="35">
        <v>17</v>
      </c>
      <c r="V8" s="35">
        <v>18</v>
      </c>
    </row>
    <row r="9" spans="1:22" x14ac:dyDescent="0.25">
      <c r="A9" s="36">
        <v>1</v>
      </c>
      <c r="B9" s="33"/>
      <c r="C9" s="27" t="s">
        <v>519</v>
      </c>
      <c r="D9" s="37" t="s">
        <v>586</v>
      </c>
      <c r="I9" s="22"/>
    </row>
    <row r="10" spans="1:22" x14ac:dyDescent="0.25">
      <c r="B10" s="33"/>
      <c r="C10" s="27"/>
      <c r="D10" s="38" t="s">
        <v>587</v>
      </c>
      <c r="I10" s="22"/>
    </row>
    <row r="11" spans="1:22" x14ac:dyDescent="0.25">
      <c r="B11" s="33"/>
      <c r="C11" s="31"/>
      <c r="D11" s="38"/>
      <c r="I11" s="22"/>
    </row>
    <row r="12" spans="1:22" x14ac:dyDescent="0.25">
      <c r="B12" s="33"/>
      <c r="C12" s="40" t="s">
        <v>588</v>
      </c>
      <c r="D12" s="38"/>
      <c r="I12" s="22"/>
    </row>
    <row r="13" spans="1:22" x14ac:dyDescent="0.25">
      <c r="A13" s="36">
        <v>27</v>
      </c>
      <c r="B13" s="23" t="s">
        <v>589</v>
      </c>
      <c r="C13" s="934" t="s">
        <v>590</v>
      </c>
      <c r="D13" s="41" t="s">
        <v>3754</v>
      </c>
      <c r="E13" s="41" t="s">
        <v>591</v>
      </c>
      <c r="F13" s="41" t="s">
        <v>592</v>
      </c>
      <c r="G13" s="42" t="s">
        <v>593</v>
      </c>
      <c r="H13" s="42" t="s">
        <v>594</v>
      </c>
      <c r="I13" s="42" t="s">
        <v>595</v>
      </c>
      <c r="J13" s="41" t="s">
        <v>596</v>
      </c>
      <c r="K13" s="43" t="s">
        <v>597</v>
      </c>
      <c r="L13" s="41" t="s">
        <v>598</v>
      </c>
      <c r="M13" s="44"/>
      <c r="N13" s="45"/>
    </row>
    <row r="14" spans="1:22" ht="78.75" x14ac:dyDescent="0.25">
      <c r="C14" s="934"/>
      <c r="D14" s="46" t="s">
        <v>587</v>
      </c>
      <c r="E14" s="47" t="s">
        <v>599</v>
      </c>
      <c r="F14" s="46" t="s">
        <v>104</v>
      </c>
      <c r="G14" s="48" t="s">
        <v>600</v>
      </c>
      <c r="H14" s="48" t="s">
        <v>601</v>
      </c>
      <c r="I14" s="46" t="s">
        <v>602</v>
      </c>
      <c r="J14" s="46" t="s">
        <v>603</v>
      </c>
      <c r="K14" s="49" t="s">
        <v>604</v>
      </c>
      <c r="L14" s="46" t="s">
        <v>605</v>
      </c>
      <c r="M14" s="50"/>
      <c r="N14" s="51"/>
    </row>
    <row r="15" spans="1:22" x14ac:dyDescent="0.25">
      <c r="B15" s="33"/>
      <c r="C15" s="31"/>
      <c r="D15" s="39"/>
      <c r="I15" s="22"/>
    </row>
    <row r="16" spans="1:22" x14ac:dyDescent="0.25">
      <c r="B16" s="33"/>
      <c r="C16" s="31"/>
      <c r="D16" s="39"/>
      <c r="I16" s="22"/>
    </row>
    <row r="17" spans="1:20" x14ac:dyDescent="0.25">
      <c r="A17" s="33">
        <v>2</v>
      </c>
      <c r="B17" s="23" t="s">
        <v>606</v>
      </c>
      <c r="C17" s="935" t="s">
        <v>607</v>
      </c>
      <c r="D17" s="52" t="s">
        <v>586</v>
      </c>
      <c r="E17" s="52" t="s">
        <v>608</v>
      </c>
      <c r="F17" s="52" t="s">
        <v>609</v>
      </c>
    </row>
    <row r="18" spans="1:20" ht="15" customHeight="1" x14ac:dyDescent="0.25">
      <c r="C18" s="935"/>
      <c r="D18" s="53" t="s">
        <v>599</v>
      </c>
      <c r="E18" s="54" t="s">
        <v>610</v>
      </c>
      <c r="F18" s="54" t="s">
        <v>611</v>
      </c>
    </row>
    <row r="19" spans="1:20" x14ac:dyDescent="0.25">
      <c r="C19" s="33"/>
    </row>
    <row r="20" spans="1:20" x14ac:dyDescent="0.25">
      <c r="C20" s="40" t="s">
        <v>612</v>
      </c>
    </row>
    <row r="21" spans="1:20" ht="15.75" customHeight="1" x14ac:dyDescent="0.25">
      <c r="A21" s="33">
        <v>24</v>
      </c>
      <c r="B21" s="23" t="s">
        <v>613</v>
      </c>
      <c r="C21" s="936" t="s">
        <v>614</v>
      </c>
      <c r="D21" s="52" t="s">
        <v>586</v>
      </c>
      <c r="E21" s="52" t="s">
        <v>615</v>
      </c>
      <c r="F21" s="52" t="s">
        <v>616</v>
      </c>
    </row>
    <row r="22" spans="1:20" ht="31.5" x14ac:dyDescent="0.25">
      <c r="C22" s="936"/>
      <c r="D22" s="55" t="s">
        <v>617</v>
      </c>
      <c r="E22" s="53" t="s">
        <v>618</v>
      </c>
      <c r="F22" s="53" t="s">
        <v>619</v>
      </c>
      <c r="G22" s="56"/>
    </row>
    <row r="23" spans="1:20" x14ac:dyDescent="0.25">
      <c r="C23" s="57"/>
      <c r="D23" s="58"/>
      <c r="E23" s="58"/>
      <c r="F23" s="58"/>
      <c r="G23" s="59"/>
    </row>
    <row r="24" spans="1:20" x14ac:dyDescent="0.25">
      <c r="A24" s="36"/>
      <c r="B24" s="31"/>
      <c r="C24" s="40" t="s">
        <v>612</v>
      </c>
      <c r="D24" s="58"/>
      <c r="E24" s="58"/>
      <c r="F24" s="58"/>
      <c r="G24" s="59"/>
    </row>
    <row r="25" spans="1:20" ht="31.5" customHeight="1" x14ac:dyDescent="0.25">
      <c r="A25" s="36">
        <v>25</v>
      </c>
      <c r="B25" s="31" t="s">
        <v>620</v>
      </c>
      <c r="C25" s="937" t="s">
        <v>621</v>
      </c>
      <c r="D25" s="60" t="s">
        <v>586</v>
      </c>
      <c r="E25" s="61" t="s">
        <v>622</v>
      </c>
      <c r="F25" s="61" t="s">
        <v>623</v>
      </c>
      <c r="G25" s="61" t="s">
        <v>624</v>
      </c>
      <c r="H25" s="62" t="s">
        <v>625</v>
      </c>
      <c r="I25" s="62" t="s">
        <v>626</v>
      </c>
      <c r="J25" s="61" t="s">
        <v>627</v>
      </c>
      <c r="K25" s="61" t="s">
        <v>628</v>
      </c>
      <c r="L25" s="63" t="s">
        <v>81</v>
      </c>
    </row>
    <row r="26" spans="1:20" ht="31.5" x14ac:dyDescent="0.25">
      <c r="A26" s="23"/>
      <c r="C26" s="937"/>
      <c r="D26" s="55" t="s">
        <v>617</v>
      </c>
      <c r="E26" s="64" t="s">
        <v>629</v>
      </c>
      <c r="F26" s="64" t="s">
        <v>630</v>
      </c>
      <c r="G26" s="64" t="s">
        <v>631</v>
      </c>
      <c r="H26" s="64" t="s">
        <v>632</v>
      </c>
      <c r="I26" s="64" t="s">
        <v>633</v>
      </c>
      <c r="J26" s="64" t="s">
        <v>634</v>
      </c>
      <c r="K26" s="64" t="s">
        <v>635</v>
      </c>
      <c r="L26" s="65" t="s">
        <v>636</v>
      </c>
    </row>
    <row r="27" spans="1:20" x14ac:dyDescent="0.25">
      <c r="C27" s="57"/>
      <c r="D27" s="58"/>
      <c r="E27" s="66"/>
      <c r="F27" s="66"/>
      <c r="G27" s="67"/>
      <c r="H27" s="68"/>
      <c r="I27" s="68"/>
      <c r="J27" s="68"/>
      <c r="K27" s="68"/>
      <c r="L27" s="68"/>
    </row>
    <row r="28" spans="1:20" x14ac:dyDescent="0.25">
      <c r="C28" s="40" t="s">
        <v>612</v>
      </c>
      <c r="D28" s="58"/>
      <c r="E28" s="66"/>
      <c r="F28" s="66"/>
      <c r="G28" s="67"/>
      <c r="H28" s="68"/>
      <c r="I28" s="68"/>
      <c r="J28" s="68"/>
      <c r="K28" s="68"/>
      <c r="L28" s="68"/>
    </row>
    <row r="29" spans="1:20" ht="31.5" customHeight="1" x14ac:dyDescent="0.25">
      <c r="A29" s="36">
        <v>26</v>
      </c>
      <c r="B29" s="31" t="s">
        <v>637</v>
      </c>
      <c r="C29" s="937" t="s">
        <v>638</v>
      </c>
      <c r="D29" s="60" t="s">
        <v>586</v>
      </c>
      <c r="E29" s="69">
        <v>2015</v>
      </c>
      <c r="F29" s="69">
        <v>2016</v>
      </c>
      <c r="G29" s="69">
        <v>2017</v>
      </c>
      <c r="H29" s="69" t="s">
        <v>81</v>
      </c>
      <c r="I29" s="68"/>
      <c r="J29" s="68"/>
      <c r="K29" s="68"/>
      <c r="L29" s="68"/>
    </row>
    <row r="30" spans="1:20" ht="32.25" customHeight="1" x14ac:dyDescent="0.25">
      <c r="C30" s="937"/>
      <c r="D30" s="55" t="s">
        <v>617</v>
      </c>
      <c r="E30" s="70" t="s">
        <v>639</v>
      </c>
      <c r="F30" s="70" t="s">
        <v>640</v>
      </c>
      <c r="G30" s="70" t="s">
        <v>641</v>
      </c>
      <c r="H30" s="70" t="s">
        <v>642</v>
      </c>
      <c r="J30" s="68"/>
      <c r="K30" s="68"/>
      <c r="L30" s="68"/>
    </row>
    <row r="31" spans="1:20" x14ac:dyDescent="0.25">
      <c r="C31" s="33"/>
    </row>
    <row r="32" spans="1:20" x14ac:dyDescent="0.25">
      <c r="C32" s="33"/>
      <c r="E32" s="71"/>
      <c r="F32" s="71"/>
      <c r="G32" s="71"/>
      <c r="H32" s="71"/>
      <c r="I32" s="71"/>
      <c r="J32" s="71"/>
      <c r="K32" s="71"/>
      <c r="L32" s="71"/>
      <c r="M32" s="71"/>
      <c r="N32" s="71"/>
      <c r="O32" s="71"/>
      <c r="P32" s="72"/>
      <c r="Q32" s="72"/>
      <c r="R32" s="72"/>
      <c r="S32" s="72"/>
      <c r="T32" s="72"/>
    </row>
    <row r="33" spans="1:14" x14ac:dyDescent="0.25">
      <c r="A33" s="36">
        <v>4</v>
      </c>
      <c r="B33" s="23" t="s">
        <v>643</v>
      </c>
      <c r="C33" s="941" t="s">
        <v>644</v>
      </c>
      <c r="D33" s="52" t="s">
        <v>586</v>
      </c>
      <c r="E33" s="74" t="s">
        <v>175</v>
      </c>
      <c r="F33" s="74" t="s">
        <v>738</v>
      </c>
      <c r="G33" s="73" t="s">
        <v>645</v>
      </c>
      <c r="H33" s="73" t="s">
        <v>646</v>
      </c>
      <c r="I33" s="73" t="s">
        <v>647</v>
      </c>
      <c r="J33" s="74" t="s">
        <v>648</v>
      </c>
      <c r="K33" s="73" t="s">
        <v>649</v>
      </c>
      <c r="L33" s="73" t="s">
        <v>650</v>
      </c>
      <c r="M33" s="73" t="s">
        <v>651</v>
      </c>
      <c r="N33" s="73" t="s">
        <v>652</v>
      </c>
    </row>
    <row r="34" spans="1:14" ht="30.75" customHeight="1" x14ac:dyDescent="0.25">
      <c r="A34" s="36"/>
      <c r="C34" s="941"/>
      <c r="D34" s="38" t="s">
        <v>587</v>
      </c>
      <c r="E34" s="75" t="s">
        <v>176</v>
      </c>
      <c r="F34" s="75" t="s">
        <v>178</v>
      </c>
      <c r="G34" s="76" t="s">
        <v>653</v>
      </c>
      <c r="H34" s="76" t="s">
        <v>654</v>
      </c>
      <c r="I34" s="77" t="s">
        <v>655</v>
      </c>
      <c r="J34" s="76" t="s">
        <v>656</v>
      </c>
      <c r="K34" s="76" t="s">
        <v>187</v>
      </c>
      <c r="L34" s="76" t="s">
        <v>189</v>
      </c>
      <c r="M34" s="76" t="s">
        <v>191</v>
      </c>
      <c r="N34" s="78" t="s">
        <v>657</v>
      </c>
    </row>
    <row r="35" spans="1:14" x14ac:dyDescent="0.25">
      <c r="A35" s="36"/>
      <c r="C35" s="33"/>
      <c r="D35" s="68"/>
    </row>
    <row r="36" spans="1:14" x14ac:dyDescent="0.25">
      <c r="A36" s="36"/>
      <c r="C36" s="33"/>
      <c r="D36" s="68"/>
    </row>
    <row r="37" spans="1:14" ht="15.75" customHeight="1" x14ac:dyDescent="0.25">
      <c r="A37" s="36">
        <v>3</v>
      </c>
      <c r="B37" s="23" t="s">
        <v>658</v>
      </c>
      <c r="C37" s="942" t="s">
        <v>659</v>
      </c>
      <c r="D37" s="79" t="s">
        <v>586</v>
      </c>
      <c r="E37" s="80" t="s">
        <v>660</v>
      </c>
      <c r="F37" s="81" t="s">
        <v>661</v>
      </c>
      <c r="G37" s="81" t="s">
        <v>662</v>
      </c>
      <c r="H37" s="81" t="s">
        <v>663</v>
      </c>
      <c r="I37" s="81" t="s">
        <v>664</v>
      </c>
      <c r="J37" s="81" t="s">
        <v>665</v>
      </c>
      <c r="K37" s="81" t="s">
        <v>666</v>
      </c>
      <c r="L37" s="81" t="s">
        <v>667</v>
      </c>
      <c r="M37" s="82" t="s">
        <v>168</v>
      </c>
    </row>
    <row r="38" spans="1:14" ht="30.75" customHeight="1" x14ac:dyDescent="0.25">
      <c r="A38" s="36"/>
      <c r="C38" s="942"/>
      <c r="D38" s="83" t="s">
        <v>587</v>
      </c>
      <c r="E38" s="84" t="s">
        <v>153</v>
      </c>
      <c r="F38" s="85" t="s">
        <v>155</v>
      </c>
      <c r="G38" s="85" t="s">
        <v>157</v>
      </c>
      <c r="H38" s="85" t="s">
        <v>159</v>
      </c>
      <c r="I38" s="85" t="s">
        <v>161</v>
      </c>
      <c r="J38" s="85" t="s">
        <v>163</v>
      </c>
      <c r="K38" s="85" t="s">
        <v>165</v>
      </c>
      <c r="L38" s="85" t="s">
        <v>167</v>
      </c>
      <c r="M38" s="85" t="s">
        <v>169</v>
      </c>
    </row>
    <row r="39" spans="1:14" ht="15" customHeight="1" x14ac:dyDescent="0.25">
      <c r="A39" s="36"/>
      <c r="C39" s="86"/>
      <c r="D39" s="87"/>
      <c r="E39" s="84"/>
      <c r="F39" s="84"/>
      <c r="G39" s="84"/>
      <c r="H39" s="84"/>
      <c r="I39" s="84"/>
      <c r="J39" s="84"/>
      <c r="K39" s="84"/>
      <c r="L39" s="84"/>
      <c r="M39" s="84"/>
    </row>
    <row r="40" spans="1:14" x14ac:dyDescent="0.25">
      <c r="A40" s="36"/>
      <c r="C40" s="33"/>
      <c r="D40" s="68"/>
    </row>
    <row r="41" spans="1:14" ht="15.75" customHeight="1" x14ac:dyDescent="0.25">
      <c r="A41" s="36">
        <v>5</v>
      </c>
      <c r="B41" s="23" t="s">
        <v>668</v>
      </c>
      <c r="C41" s="943" t="s">
        <v>669</v>
      </c>
      <c r="D41" s="79" t="s">
        <v>586</v>
      </c>
      <c r="E41" s="52" t="s">
        <v>519</v>
      </c>
      <c r="F41" s="52">
        <v>1</v>
      </c>
      <c r="G41" s="52">
        <v>2</v>
      </c>
      <c r="H41" s="52">
        <v>3</v>
      </c>
      <c r="I41" s="52" t="s">
        <v>670</v>
      </c>
    </row>
    <row r="42" spans="1:14" x14ac:dyDescent="0.25">
      <c r="A42" s="36"/>
      <c r="C42" s="943"/>
      <c r="D42" s="83" t="s">
        <v>587</v>
      </c>
      <c r="E42" s="88" t="s">
        <v>265</v>
      </c>
      <c r="F42" s="88" t="s">
        <v>266</v>
      </c>
      <c r="G42" s="88" t="s">
        <v>267</v>
      </c>
      <c r="H42" s="88" t="s">
        <v>268</v>
      </c>
      <c r="I42" s="88" t="s">
        <v>270</v>
      </c>
    </row>
    <row r="43" spans="1:14" x14ac:dyDescent="0.25">
      <c r="A43" s="36"/>
      <c r="C43" s="33"/>
      <c r="D43" s="68"/>
    </row>
    <row r="44" spans="1:14" x14ac:dyDescent="0.25">
      <c r="A44" s="36"/>
      <c r="C44" s="33"/>
      <c r="D44" s="68"/>
    </row>
    <row r="45" spans="1:14" x14ac:dyDescent="0.25">
      <c r="A45" s="36">
        <v>6</v>
      </c>
      <c r="B45" s="23" t="s">
        <v>671</v>
      </c>
      <c r="C45" s="943" t="s">
        <v>672</v>
      </c>
      <c r="D45" s="79" t="s">
        <v>586</v>
      </c>
      <c r="E45" s="52" t="s">
        <v>673</v>
      </c>
      <c r="F45" s="52" t="s">
        <v>674</v>
      </c>
      <c r="G45" s="52" t="s">
        <v>675</v>
      </c>
      <c r="H45" s="52" t="s">
        <v>676</v>
      </c>
      <c r="I45" s="52" t="s">
        <v>677</v>
      </c>
      <c r="J45" s="52" t="s">
        <v>678</v>
      </c>
      <c r="K45" s="52" t="s">
        <v>679</v>
      </c>
      <c r="L45" s="52" t="s">
        <v>680</v>
      </c>
      <c r="M45" s="52" t="s">
        <v>681</v>
      </c>
      <c r="N45" s="52" t="s">
        <v>682</v>
      </c>
    </row>
    <row r="46" spans="1:14" ht="15" customHeight="1" x14ac:dyDescent="0.25">
      <c r="C46" s="943"/>
      <c r="D46" s="83" t="s">
        <v>587</v>
      </c>
      <c r="E46" s="89" t="s">
        <v>299</v>
      </c>
      <c r="F46" s="88" t="s">
        <v>301</v>
      </c>
      <c r="G46" s="89" t="s">
        <v>303</v>
      </c>
      <c r="H46" s="89" t="s">
        <v>305</v>
      </c>
      <c r="I46" s="89" t="s">
        <v>307</v>
      </c>
      <c r="J46" s="89" t="s">
        <v>309</v>
      </c>
      <c r="K46" s="89" t="s">
        <v>311</v>
      </c>
      <c r="L46" s="89" t="s">
        <v>313</v>
      </c>
      <c r="M46" s="89" t="s">
        <v>315</v>
      </c>
      <c r="N46" s="89" t="s">
        <v>317</v>
      </c>
    </row>
    <row r="47" spans="1:14" ht="15" customHeight="1" x14ac:dyDescent="0.25">
      <c r="C47" s="57"/>
      <c r="D47" s="90"/>
      <c r="E47" s="91"/>
      <c r="F47" s="91"/>
      <c r="G47" s="91"/>
      <c r="H47" s="91"/>
      <c r="I47" s="91"/>
      <c r="J47" s="91"/>
      <c r="K47" s="91"/>
      <c r="L47" s="91"/>
      <c r="M47" s="91"/>
      <c r="N47" s="91"/>
    </row>
    <row r="48" spans="1:14" x14ac:dyDescent="0.25">
      <c r="C48" s="33"/>
      <c r="E48" s="92"/>
      <c r="F48" s="92"/>
      <c r="G48" s="92"/>
      <c r="H48" s="92"/>
      <c r="I48" s="92"/>
      <c r="J48" s="92"/>
      <c r="K48" s="92"/>
      <c r="L48" s="92"/>
    </row>
    <row r="49" spans="1:17" ht="15.75" customHeight="1" x14ac:dyDescent="0.25">
      <c r="A49" s="33">
        <v>15</v>
      </c>
      <c r="B49" s="23" t="s">
        <v>683</v>
      </c>
      <c r="C49" s="938" t="s">
        <v>684</v>
      </c>
      <c r="D49" s="52" t="s">
        <v>586</v>
      </c>
      <c r="E49" s="52" t="s">
        <v>685</v>
      </c>
      <c r="F49" s="52" t="s">
        <v>686</v>
      </c>
      <c r="G49" s="52" t="s">
        <v>687</v>
      </c>
      <c r="H49" s="52" t="s">
        <v>688</v>
      </c>
      <c r="I49" s="52" t="s">
        <v>689</v>
      </c>
      <c r="J49" s="52" t="s">
        <v>690</v>
      </c>
      <c r="K49" s="52" t="s">
        <v>691</v>
      </c>
      <c r="L49" s="52" t="s">
        <v>692</v>
      </c>
    </row>
    <row r="50" spans="1:17" x14ac:dyDescent="0.25">
      <c r="C50" s="938"/>
      <c r="D50" s="53" t="s">
        <v>599</v>
      </c>
      <c r="E50" s="93" t="s">
        <v>693</v>
      </c>
      <c r="F50" s="93" t="s">
        <v>694</v>
      </c>
      <c r="G50" s="93" t="s">
        <v>695</v>
      </c>
      <c r="H50" s="93" t="s">
        <v>696</v>
      </c>
      <c r="I50" s="93" t="s">
        <v>697</v>
      </c>
      <c r="J50" s="93" t="s">
        <v>698</v>
      </c>
      <c r="K50" s="93" t="s">
        <v>699</v>
      </c>
      <c r="L50" s="93" t="s">
        <v>700</v>
      </c>
    </row>
    <row r="51" spans="1:17" x14ac:dyDescent="0.25">
      <c r="C51" s="33"/>
    </row>
    <row r="52" spans="1:17" x14ac:dyDescent="0.25">
      <c r="C52" s="33"/>
    </row>
    <row r="53" spans="1:17" ht="31.5" customHeight="1" x14ac:dyDescent="0.25">
      <c r="A53" s="33">
        <v>9</v>
      </c>
      <c r="B53" s="23" t="s">
        <v>701</v>
      </c>
      <c r="C53" s="938" t="s">
        <v>702</v>
      </c>
      <c r="D53" s="52" t="s">
        <v>586</v>
      </c>
      <c r="E53" s="52" t="s">
        <v>703</v>
      </c>
      <c r="F53" s="52" t="s">
        <v>704</v>
      </c>
      <c r="G53" s="52" t="s">
        <v>705</v>
      </c>
      <c r="H53" s="52" t="s">
        <v>706</v>
      </c>
      <c r="I53" s="79" t="s">
        <v>707</v>
      </c>
      <c r="J53" s="52" t="s">
        <v>708</v>
      </c>
    </row>
    <row r="54" spans="1:17" x14ac:dyDescent="0.25">
      <c r="C54" s="938"/>
      <c r="D54" s="53" t="s">
        <v>599</v>
      </c>
      <c r="E54" s="94" t="s">
        <v>709</v>
      </c>
      <c r="F54" s="94" t="s">
        <v>710</v>
      </c>
      <c r="G54" s="94" t="s">
        <v>711</v>
      </c>
      <c r="H54" s="94" t="s">
        <v>712</v>
      </c>
      <c r="I54" s="94" t="s">
        <v>713</v>
      </c>
      <c r="J54" s="95" t="s">
        <v>714</v>
      </c>
    </row>
    <row r="55" spans="1:17" x14ac:dyDescent="0.25">
      <c r="C55" s="33" t="s">
        <v>3755</v>
      </c>
      <c r="E55" s="96"/>
      <c r="F55" s="96"/>
      <c r="G55" s="97"/>
      <c r="H55" s="98"/>
      <c r="I55" s="96"/>
      <c r="J55" s="96"/>
      <c r="K55" s="96"/>
      <c r="L55" s="96"/>
    </row>
    <row r="56" spans="1:17" x14ac:dyDescent="0.25">
      <c r="C56" s="33"/>
      <c r="E56" s="92"/>
      <c r="F56" s="92"/>
      <c r="G56" s="99"/>
      <c r="H56" s="100"/>
      <c r="I56" s="92"/>
      <c r="J56" s="92"/>
      <c r="K56" s="92"/>
      <c r="L56" s="92"/>
    </row>
    <row r="57" spans="1:17" ht="31.5" customHeight="1" x14ac:dyDescent="0.25">
      <c r="A57" s="33">
        <v>14</v>
      </c>
      <c r="B57" s="23" t="s">
        <v>715</v>
      </c>
      <c r="C57" s="938" t="s">
        <v>716</v>
      </c>
      <c r="D57" s="52" t="s">
        <v>586</v>
      </c>
      <c r="E57" s="52" t="s">
        <v>717</v>
      </c>
      <c r="F57" s="52" t="s">
        <v>718</v>
      </c>
      <c r="G57" s="52" t="s">
        <v>719</v>
      </c>
      <c r="H57" s="52" t="s">
        <v>720</v>
      </c>
      <c r="I57" s="52" t="s">
        <v>721</v>
      </c>
      <c r="J57" s="52" t="s">
        <v>722</v>
      </c>
    </row>
    <row r="58" spans="1:17" ht="30.75" customHeight="1" x14ac:dyDescent="0.25">
      <c r="C58" s="938"/>
      <c r="D58" s="53" t="s">
        <v>599</v>
      </c>
      <c r="E58" s="101" t="s">
        <v>723</v>
      </c>
      <c r="F58" s="102" t="s">
        <v>3168</v>
      </c>
      <c r="G58" s="103" t="s">
        <v>724</v>
      </c>
      <c r="H58" s="102" t="s">
        <v>725</v>
      </c>
      <c r="I58" s="102" t="s">
        <v>726</v>
      </c>
      <c r="J58" s="102" t="s">
        <v>727</v>
      </c>
    </row>
    <row r="59" spans="1:17" x14ac:dyDescent="0.25">
      <c r="C59" s="57"/>
      <c r="D59" s="90"/>
      <c r="E59" s="104"/>
      <c r="F59" s="105"/>
      <c r="G59" s="106"/>
      <c r="H59" s="105"/>
      <c r="I59" s="105"/>
      <c r="J59" s="105"/>
    </row>
    <row r="60" spans="1:17" x14ac:dyDescent="0.25">
      <c r="C60" s="33"/>
    </row>
    <row r="61" spans="1:17" ht="31.5" customHeight="1" x14ac:dyDescent="0.25">
      <c r="A61" s="33">
        <v>13</v>
      </c>
      <c r="B61" s="23" t="s">
        <v>728</v>
      </c>
      <c r="C61" s="938" t="s">
        <v>729</v>
      </c>
      <c r="D61" s="52" t="s">
        <v>586</v>
      </c>
      <c r="E61" s="52" t="s">
        <v>730</v>
      </c>
      <c r="F61" s="52" t="s">
        <v>731</v>
      </c>
      <c r="G61" s="52" t="s">
        <v>732</v>
      </c>
    </row>
    <row r="62" spans="1:17" x14ac:dyDescent="0.25">
      <c r="C62" s="938"/>
      <c r="D62" s="53" t="s">
        <v>599</v>
      </c>
      <c r="E62" s="107" t="s">
        <v>733</v>
      </c>
      <c r="F62" s="107" t="s">
        <v>734</v>
      </c>
      <c r="G62" s="107" t="s">
        <v>735</v>
      </c>
    </row>
    <row r="63" spans="1:17" x14ac:dyDescent="0.25">
      <c r="C63" s="33"/>
    </row>
    <row r="64" spans="1:17" x14ac:dyDescent="0.25">
      <c r="C64" s="33"/>
      <c r="E64" s="92"/>
      <c r="F64" s="92"/>
      <c r="G64" s="92"/>
      <c r="H64" s="92"/>
      <c r="I64" s="92"/>
      <c r="J64" s="92"/>
      <c r="K64" s="92"/>
      <c r="L64" s="92"/>
      <c r="M64" s="92"/>
      <c r="N64" s="92"/>
      <c r="O64" s="92"/>
      <c r="P64" s="92"/>
      <c r="Q64" s="92"/>
    </row>
    <row r="65" spans="1:20" ht="15.75" customHeight="1" x14ac:dyDescent="0.25">
      <c r="A65" s="33">
        <v>12</v>
      </c>
      <c r="B65" s="23" t="s">
        <v>736</v>
      </c>
      <c r="C65" s="938" t="s">
        <v>737</v>
      </c>
      <c r="D65" s="52" t="s">
        <v>586</v>
      </c>
      <c r="E65" s="79" t="s">
        <v>3533</v>
      </c>
      <c r="F65" s="79" t="s">
        <v>738</v>
      </c>
      <c r="G65" s="52" t="s">
        <v>739</v>
      </c>
      <c r="H65" s="52" t="s">
        <v>740</v>
      </c>
      <c r="I65" s="52" t="s">
        <v>741</v>
      </c>
      <c r="J65" s="52" t="s">
        <v>742</v>
      </c>
      <c r="K65" s="52" t="s">
        <v>743</v>
      </c>
      <c r="L65" s="52" t="s">
        <v>744</v>
      </c>
      <c r="M65" s="52" t="s">
        <v>745</v>
      </c>
    </row>
    <row r="66" spans="1:20" x14ac:dyDescent="0.25">
      <c r="C66" s="938"/>
      <c r="D66" s="53" t="s">
        <v>599</v>
      </c>
      <c r="E66" s="53" t="s">
        <v>746</v>
      </c>
      <c r="F66" s="53" t="s">
        <v>747</v>
      </c>
      <c r="G66" s="108" t="s">
        <v>748</v>
      </c>
      <c r="H66" s="108" t="s">
        <v>749</v>
      </c>
      <c r="I66" s="108" t="s">
        <v>750</v>
      </c>
      <c r="J66" s="108" t="s">
        <v>751</v>
      </c>
      <c r="K66" s="108" t="s">
        <v>752</v>
      </c>
      <c r="L66" s="108" t="s">
        <v>753</v>
      </c>
      <c r="M66" s="108" t="s">
        <v>754</v>
      </c>
    </row>
    <row r="67" spans="1:20" x14ac:dyDescent="0.25">
      <c r="C67" s="33"/>
    </row>
    <row r="68" spans="1:20" x14ac:dyDescent="0.25">
      <c r="C68" s="33"/>
    </row>
    <row r="69" spans="1:20" ht="15.75" customHeight="1" x14ac:dyDescent="0.25">
      <c r="A69" s="33">
        <v>11</v>
      </c>
      <c r="B69" s="23" t="s">
        <v>755</v>
      </c>
      <c r="C69" s="944" t="s">
        <v>756</v>
      </c>
      <c r="D69" s="52" t="s">
        <v>586</v>
      </c>
      <c r="E69" s="52" t="s">
        <v>757</v>
      </c>
      <c r="F69" s="52" t="s">
        <v>758</v>
      </c>
      <c r="G69" s="52" t="s">
        <v>682</v>
      </c>
    </row>
    <row r="70" spans="1:20" x14ac:dyDescent="0.25">
      <c r="C70" s="944"/>
      <c r="D70" s="53" t="s">
        <v>599</v>
      </c>
      <c r="E70" s="109" t="s">
        <v>759</v>
      </c>
      <c r="F70" s="109" t="s">
        <v>760</v>
      </c>
      <c r="G70" s="109" t="s">
        <v>761</v>
      </c>
      <c r="H70" s="110"/>
    </row>
    <row r="71" spans="1:20" x14ac:dyDescent="0.25">
      <c r="C71" s="33"/>
    </row>
    <row r="72" spans="1:20" x14ac:dyDescent="0.25">
      <c r="C72" s="33"/>
    </row>
    <row r="73" spans="1:20" ht="23.25" customHeight="1" x14ac:dyDescent="0.25">
      <c r="A73" s="33">
        <v>8</v>
      </c>
      <c r="B73" s="23" t="s">
        <v>762</v>
      </c>
      <c r="C73" s="938" t="s">
        <v>763</v>
      </c>
      <c r="D73" s="52" t="s">
        <v>586</v>
      </c>
      <c r="E73" s="79" t="s">
        <v>764</v>
      </c>
      <c r="F73" s="52" t="s">
        <v>765</v>
      </c>
    </row>
    <row r="74" spans="1:20" ht="23.25" customHeight="1" x14ac:dyDescent="0.25">
      <c r="C74" s="938"/>
      <c r="D74" s="53" t="s">
        <v>599</v>
      </c>
      <c r="E74" s="108" t="s">
        <v>766</v>
      </c>
      <c r="F74" s="108" t="s">
        <v>767</v>
      </c>
      <c r="H74" s="58"/>
      <c r="I74" s="58"/>
      <c r="J74" s="58"/>
    </row>
    <row r="75" spans="1:20" x14ac:dyDescent="0.25">
      <c r="C75" s="33" t="s">
        <v>3756</v>
      </c>
    </row>
    <row r="76" spans="1:20" x14ac:dyDescent="0.25">
      <c r="C76" s="33"/>
    </row>
    <row r="77" spans="1:20" x14ac:dyDescent="0.25">
      <c r="C77" s="111" t="s">
        <v>768</v>
      </c>
      <c r="F77" s="112"/>
    </row>
    <row r="78" spans="1:20" ht="63" x14ac:dyDescent="0.25">
      <c r="C78" s="945" t="s">
        <v>769</v>
      </c>
      <c r="D78" s="113" t="s">
        <v>586</v>
      </c>
      <c r="E78" s="113" t="s">
        <v>770</v>
      </c>
      <c r="F78" s="37" t="s">
        <v>771</v>
      </c>
      <c r="G78" s="113" t="s">
        <v>772</v>
      </c>
      <c r="H78" s="114" t="s">
        <v>773</v>
      </c>
      <c r="I78" s="114" t="s">
        <v>774</v>
      </c>
      <c r="J78" s="114" t="s">
        <v>775</v>
      </c>
      <c r="T78" s="115"/>
    </row>
    <row r="79" spans="1:20" ht="30" customHeight="1" x14ac:dyDescent="0.25">
      <c r="A79" s="33">
        <v>28</v>
      </c>
      <c r="B79" s="33" t="s">
        <v>776</v>
      </c>
      <c r="C79" s="945"/>
      <c r="D79" s="116" t="s">
        <v>777</v>
      </c>
      <c r="E79" s="117" t="s">
        <v>3743</v>
      </c>
      <c r="F79" s="116" t="s">
        <v>3744</v>
      </c>
      <c r="G79" s="117" t="s">
        <v>3745</v>
      </c>
      <c r="H79" s="117" t="s">
        <v>3775</v>
      </c>
      <c r="I79" s="117" t="s">
        <v>3776</v>
      </c>
      <c r="J79" s="117" t="s">
        <v>3777</v>
      </c>
      <c r="K79" s="110"/>
      <c r="T79" s="118"/>
    </row>
    <row r="80" spans="1:20" x14ac:dyDescent="0.25">
      <c r="A80" s="23"/>
      <c r="T80" s="118"/>
    </row>
    <row r="81" spans="1:23" x14ac:dyDescent="0.25">
      <c r="C81" s="111" t="s">
        <v>768</v>
      </c>
      <c r="F81" s="119"/>
      <c r="T81" s="118"/>
    </row>
    <row r="82" spans="1:23" ht="69" customHeight="1" x14ac:dyDescent="0.25">
      <c r="C82" s="945" t="s">
        <v>778</v>
      </c>
      <c r="D82" s="113" t="s">
        <v>586</v>
      </c>
      <c r="E82" s="113" t="s">
        <v>779</v>
      </c>
      <c r="F82" s="120" t="s">
        <v>780</v>
      </c>
      <c r="G82" s="114" t="s">
        <v>781</v>
      </c>
      <c r="H82" s="114" t="s">
        <v>782</v>
      </c>
      <c r="I82" s="114" t="s">
        <v>783</v>
      </c>
      <c r="T82" s="118"/>
    </row>
    <row r="83" spans="1:23" ht="30" customHeight="1" x14ac:dyDescent="0.25">
      <c r="A83" s="33">
        <v>29</v>
      </c>
      <c r="B83" s="33" t="s">
        <v>784</v>
      </c>
      <c r="C83" s="945"/>
      <c r="D83" s="116" t="s">
        <v>777</v>
      </c>
      <c r="E83" s="117" t="s">
        <v>785</v>
      </c>
      <c r="F83" s="116" t="s">
        <v>786</v>
      </c>
      <c r="G83" s="117" t="s">
        <v>787</v>
      </c>
      <c r="H83" s="117" t="s">
        <v>788</v>
      </c>
      <c r="I83" s="117" t="s">
        <v>789</v>
      </c>
      <c r="T83" s="118"/>
    </row>
    <row r="84" spans="1:23" x14ac:dyDescent="0.25">
      <c r="C84" s="33"/>
      <c r="T84" s="118"/>
    </row>
    <row r="85" spans="1:23" ht="15.75" customHeight="1" x14ac:dyDescent="0.25">
      <c r="A85" s="33">
        <v>10</v>
      </c>
      <c r="B85" s="23" t="s">
        <v>790</v>
      </c>
      <c r="C85" s="938" t="s">
        <v>791</v>
      </c>
      <c r="D85" s="80" t="s">
        <v>586</v>
      </c>
      <c r="E85" s="121" t="s">
        <v>792</v>
      </c>
      <c r="F85" s="121" t="s">
        <v>793</v>
      </c>
      <c r="G85" s="121" t="s">
        <v>794</v>
      </c>
      <c r="H85" s="121" t="s">
        <v>795</v>
      </c>
      <c r="I85" s="121" t="s">
        <v>796</v>
      </c>
      <c r="J85" s="122"/>
      <c r="K85" s="122"/>
      <c r="L85" s="122"/>
      <c r="M85" s="122"/>
      <c r="N85" s="122"/>
      <c r="O85" s="122"/>
      <c r="P85" s="122"/>
      <c r="Q85" s="122"/>
      <c r="R85" s="122"/>
      <c r="T85" s="118"/>
    </row>
    <row r="86" spans="1:23" ht="30" customHeight="1" x14ac:dyDescent="0.25">
      <c r="C86" s="938"/>
      <c r="D86" s="53" t="s">
        <v>599</v>
      </c>
      <c r="E86" s="123" t="s">
        <v>797</v>
      </c>
      <c r="F86" s="124" t="s">
        <v>798</v>
      </c>
      <c r="G86" s="124" t="s">
        <v>799</v>
      </c>
      <c r="H86" s="124" t="s">
        <v>800</v>
      </c>
      <c r="I86" s="123" t="s">
        <v>801</v>
      </c>
      <c r="J86" s="122"/>
      <c r="K86" s="122"/>
      <c r="L86" s="122"/>
      <c r="M86" s="122"/>
      <c r="N86" s="122"/>
      <c r="O86" s="122"/>
      <c r="P86" s="122"/>
      <c r="Q86" s="122"/>
      <c r="R86" s="122"/>
      <c r="T86" s="118"/>
    </row>
    <row r="87" spans="1:23" x14ac:dyDescent="0.25">
      <c r="C87" s="33"/>
      <c r="E87" s="122"/>
      <c r="F87" s="122"/>
      <c r="G87" s="122"/>
      <c r="H87" s="122"/>
      <c r="I87" s="122"/>
      <c r="J87" s="122"/>
      <c r="K87" s="122"/>
      <c r="L87" s="122"/>
      <c r="M87" s="122"/>
      <c r="N87" s="122"/>
      <c r="O87" s="122"/>
      <c r="P87" s="122"/>
      <c r="Q87" s="122"/>
      <c r="R87" s="122"/>
      <c r="T87" s="118"/>
    </row>
    <row r="88" spans="1:23" x14ac:dyDescent="0.25">
      <c r="C88" s="33"/>
      <c r="E88" s="125"/>
      <c r="F88" s="126"/>
      <c r="G88" s="127"/>
      <c r="H88" s="125"/>
      <c r="I88" s="127"/>
      <c r="J88" s="125"/>
      <c r="K88" s="125"/>
      <c r="L88" s="125"/>
      <c r="M88" s="125"/>
      <c r="N88" s="125"/>
      <c r="O88" s="125"/>
      <c r="P88" s="128"/>
      <c r="Q88" s="125"/>
      <c r="R88" s="129"/>
      <c r="T88" s="118"/>
    </row>
    <row r="89" spans="1:23" ht="15.75" customHeight="1" x14ac:dyDescent="0.25">
      <c r="A89" s="33">
        <v>7</v>
      </c>
      <c r="B89" s="23" t="s">
        <v>802</v>
      </c>
      <c r="C89" s="946" t="s">
        <v>803</v>
      </c>
      <c r="D89" s="52" t="s">
        <v>586</v>
      </c>
      <c r="E89" s="130" t="s">
        <v>804</v>
      </c>
      <c r="F89" s="130" t="s">
        <v>805</v>
      </c>
      <c r="G89" s="130" t="s">
        <v>806</v>
      </c>
      <c r="H89" s="130" t="s">
        <v>807</v>
      </c>
      <c r="I89" s="130" t="s">
        <v>808</v>
      </c>
      <c r="J89" s="130" t="s">
        <v>809</v>
      </c>
      <c r="K89" s="130" t="s">
        <v>810</v>
      </c>
      <c r="L89" s="130" t="s">
        <v>811</v>
      </c>
      <c r="M89" s="130" t="s">
        <v>812</v>
      </c>
      <c r="N89" s="130" t="s">
        <v>813</v>
      </c>
      <c r="T89" s="118"/>
    </row>
    <row r="90" spans="1:23" ht="31.5" customHeight="1" x14ac:dyDescent="0.25">
      <c r="C90" s="946"/>
      <c r="D90" s="53" t="s">
        <v>599</v>
      </c>
      <c r="E90" s="131" t="s">
        <v>814</v>
      </c>
      <c r="F90" s="117" t="s">
        <v>815</v>
      </c>
      <c r="G90" s="117" t="s">
        <v>816</v>
      </c>
      <c r="H90" s="117" t="s">
        <v>817</v>
      </c>
      <c r="I90" s="117" t="s">
        <v>818</v>
      </c>
      <c r="J90" s="117" t="s">
        <v>819</v>
      </c>
      <c r="K90" s="117" t="s">
        <v>820</v>
      </c>
      <c r="L90" s="117" t="s">
        <v>821</v>
      </c>
      <c r="M90" s="117" t="s">
        <v>822</v>
      </c>
      <c r="N90" s="117" t="s">
        <v>823</v>
      </c>
      <c r="T90" s="118"/>
    </row>
    <row r="91" spans="1:23" x14ac:dyDescent="0.25">
      <c r="C91" s="33"/>
      <c r="T91" s="132"/>
    </row>
    <row r="92" spans="1:23" x14ac:dyDescent="0.25">
      <c r="C92" s="33"/>
      <c r="T92" s="133"/>
    </row>
    <row r="93" spans="1:23" ht="15.75" customHeight="1" x14ac:dyDescent="0.25">
      <c r="A93" s="33">
        <v>20</v>
      </c>
      <c r="B93" s="23" t="s">
        <v>824</v>
      </c>
      <c r="C93" s="947" t="s">
        <v>825</v>
      </c>
      <c r="D93" s="134" t="s">
        <v>586</v>
      </c>
      <c r="E93" s="135" t="s">
        <v>826</v>
      </c>
      <c r="F93" s="135" t="s">
        <v>827</v>
      </c>
      <c r="G93" s="135" t="s">
        <v>828</v>
      </c>
      <c r="H93" s="135" t="s">
        <v>829</v>
      </c>
      <c r="I93" s="135" t="s">
        <v>830</v>
      </c>
      <c r="J93" s="135" t="s">
        <v>831</v>
      </c>
      <c r="K93" s="135" t="s">
        <v>832</v>
      </c>
      <c r="L93" s="135" t="s">
        <v>833</v>
      </c>
      <c r="M93" s="135" t="s">
        <v>834</v>
      </c>
      <c r="N93" s="135" t="s">
        <v>835</v>
      </c>
      <c r="O93" s="135" t="s">
        <v>836</v>
      </c>
      <c r="P93" s="135" t="s">
        <v>837</v>
      </c>
      <c r="Q93" s="135" t="s">
        <v>838</v>
      </c>
      <c r="R93" s="135" t="s">
        <v>839</v>
      </c>
      <c r="S93" s="135" t="s">
        <v>840</v>
      </c>
    </row>
    <row r="94" spans="1:23" ht="83.25" customHeight="1" x14ac:dyDescent="0.25">
      <c r="C94" s="948"/>
      <c r="D94" s="53" t="s">
        <v>599</v>
      </c>
      <c r="E94" s="136" t="s">
        <v>3423</v>
      </c>
      <c r="F94" s="137" t="s">
        <v>3424</v>
      </c>
      <c r="G94" s="136" t="s">
        <v>3425</v>
      </c>
      <c r="H94" s="136" t="s">
        <v>3426</v>
      </c>
      <c r="I94" s="136" t="s">
        <v>3427</v>
      </c>
      <c r="J94" s="136" t="s">
        <v>3428</v>
      </c>
      <c r="K94" s="136" t="s">
        <v>3429</v>
      </c>
      <c r="L94" s="136" t="s">
        <v>3430</v>
      </c>
      <c r="M94" s="136" t="s">
        <v>3431</v>
      </c>
      <c r="N94" s="136" t="s">
        <v>3432</v>
      </c>
      <c r="O94" s="136" t="s">
        <v>3433</v>
      </c>
      <c r="P94" s="136" t="s">
        <v>3434</v>
      </c>
      <c r="Q94" s="136" t="s">
        <v>3435</v>
      </c>
      <c r="R94" s="136" t="s">
        <v>3436</v>
      </c>
      <c r="S94" s="138" t="s">
        <v>841</v>
      </c>
      <c r="T94" s="139"/>
      <c r="U94" s="31"/>
    </row>
    <row r="95" spans="1:23" x14ac:dyDescent="0.25">
      <c r="C95" s="33"/>
      <c r="T95" s="140"/>
      <c r="U95" s="141"/>
      <c r="V95" s="141"/>
      <c r="W95" s="141"/>
    </row>
    <row r="96" spans="1:23" x14ac:dyDescent="0.25">
      <c r="C96" s="33"/>
    </row>
    <row r="97" spans="1:25" ht="15.75" customHeight="1" x14ac:dyDescent="0.25">
      <c r="A97" s="33">
        <v>19</v>
      </c>
      <c r="B97" s="23" t="s">
        <v>842</v>
      </c>
      <c r="C97" s="947" t="s">
        <v>843</v>
      </c>
      <c r="D97" s="134" t="s">
        <v>586</v>
      </c>
      <c r="E97" s="142" t="s">
        <v>844</v>
      </c>
      <c r="F97" s="142" t="s">
        <v>845</v>
      </c>
      <c r="G97" s="142" t="s">
        <v>846</v>
      </c>
      <c r="H97" s="142" t="s">
        <v>847</v>
      </c>
      <c r="I97" s="142" t="s">
        <v>848</v>
      </c>
      <c r="J97" s="142" t="s">
        <v>849</v>
      </c>
      <c r="K97" s="142" t="s">
        <v>850</v>
      </c>
      <c r="L97" s="142" t="s">
        <v>851</v>
      </c>
      <c r="M97" s="142" t="s">
        <v>852</v>
      </c>
      <c r="N97" s="142" t="s">
        <v>853</v>
      </c>
      <c r="O97" s="142" t="s">
        <v>854</v>
      </c>
      <c r="P97" s="142" t="s">
        <v>855</v>
      </c>
      <c r="Q97" s="142" t="s">
        <v>856</v>
      </c>
      <c r="R97" s="142" t="s">
        <v>857</v>
      </c>
      <c r="S97" s="142" t="s">
        <v>858</v>
      </c>
      <c r="T97" s="135" t="s">
        <v>859</v>
      </c>
      <c r="U97" s="135" t="s">
        <v>860</v>
      </c>
      <c r="V97" s="135" t="s">
        <v>861</v>
      </c>
    </row>
    <row r="98" spans="1:25" ht="51.75" customHeight="1" x14ac:dyDescent="0.25">
      <c r="C98" s="949"/>
      <c r="D98" s="53" t="s">
        <v>599</v>
      </c>
      <c r="E98" s="138" t="s">
        <v>862</v>
      </c>
      <c r="F98" s="138" t="s">
        <v>863</v>
      </c>
      <c r="G98" s="138" t="s">
        <v>864</v>
      </c>
      <c r="H98" s="138" t="s">
        <v>865</v>
      </c>
      <c r="I98" s="138" t="s">
        <v>866</v>
      </c>
      <c r="J98" s="138" t="s">
        <v>867</v>
      </c>
      <c r="K98" s="138" t="s">
        <v>868</v>
      </c>
      <c r="L98" s="138" t="s">
        <v>869</v>
      </c>
      <c r="M98" s="138" t="s">
        <v>870</v>
      </c>
      <c r="N98" s="138" t="s">
        <v>871</v>
      </c>
      <c r="O98" s="138" t="s">
        <v>872</v>
      </c>
      <c r="P98" s="138" t="s">
        <v>873</v>
      </c>
      <c r="Q98" s="138" t="s">
        <v>874</v>
      </c>
      <c r="R98" s="138" t="s">
        <v>875</v>
      </c>
      <c r="S98" s="138" t="s">
        <v>876</v>
      </c>
      <c r="T98" s="138" t="s">
        <v>877</v>
      </c>
      <c r="U98" s="138" t="s">
        <v>878</v>
      </c>
      <c r="V98" s="84" t="s">
        <v>879</v>
      </c>
    </row>
    <row r="99" spans="1:25" x14ac:dyDescent="0.25">
      <c r="C99" s="33"/>
    </row>
    <row r="100" spans="1:25" x14ac:dyDescent="0.25">
      <c r="C100" s="33"/>
    </row>
    <row r="101" spans="1:25" x14ac:dyDescent="0.25">
      <c r="A101" s="36">
        <v>16</v>
      </c>
      <c r="B101" s="23" t="s">
        <v>880</v>
      </c>
      <c r="C101" s="942" t="s">
        <v>881</v>
      </c>
      <c r="D101" s="52" t="s">
        <v>586</v>
      </c>
      <c r="E101" s="52" t="s">
        <v>882</v>
      </c>
      <c r="F101" s="52" t="s">
        <v>883</v>
      </c>
      <c r="G101" s="52" t="s">
        <v>884</v>
      </c>
      <c r="H101" s="52" t="s">
        <v>885</v>
      </c>
      <c r="I101" s="52" t="s">
        <v>886</v>
      </c>
      <c r="J101" s="52" t="s">
        <v>887</v>
      </c>
      <c r="K101" s="52" t="s">
        <v>888</v>
      </c>
      <c r="L101" s="52" t="s">
        <v>889</v>
      </c>
      <c r="M101" s="52" t="s">
        <v>890</v>
      </c>
    </row>
    <row r="102" spans="1:25" ht="15.75" customHeight="1" x14ac:dyDescent="0.25">
      <c r="A102" s="36"/>
      <c r="C102" s="942"/>
      <c r="D102" s="83" t="s">
        <v>587</v>
      </c>
      <c r="E102" s="108" t="s">
        <v>891</v>
      </c>
      <c r="F102" s="108" t="s">
        <v>892</v>
      </c>
      <c r="G102" s="108" t="s">
        <v>893</v>
      </c>
      <c r="H102" s="108" t="s">
        <v>894</v>
      </c>
      <c r="I102" s="108" t="s">
        <v>895</v>
      </c>
      <c r="J102" s="108" t="s">
        <v>896</v>
      </c>
      <c r="K102" s="108" t="s">
        <v>897</v>
      </c>
      <c r="L102" s="108" t="s">
        <v>898</v>
      </c>
      <c r="M102" s="108" t="s">
        <v>899</v>
      </c>
      <c r="N102" s="110"/>
    </row>
    <row r="103" spans="1:25" ht="15.75" customHeight="1" x14ac:dyDescent="0.25">
      <c r="A103" s="36"/>
      <c r="C103" s="86"/>
      <c r="D103" s="83"/>
      <c r="E103" s="819"/>
      <c r="F103" s="819"/>
      <c r="G103" s="819"/>
      <c r="H103" s="819"/>
      <c r="I103" s="819"/>
      <c r="J103" s="819"/>
      <c r="K103" s="819"/>
      <c r="L103" s="819"/>
      <c r="M103" s="819"/>
      <c r="N103" s="110"/>
    </row>
    <row r="104" spans="1:25" x14ac:dyDescent="0.25">
      <c r="A104" s="33">
        <v>30</v>
      </c>
      <c r="B104" s="23" t="s">
        <v>3757</v>
      </c>
      <c r="C104" s="943" t="s">
        <v>3758</v>
      </c>
      <c r="D104" s="820"/>
      <c r="E104" s="52" t="s">
        <v>3759</v>
      </c>
      <c r="F104" s="52" t="s">
        <v>3760</v>
      </c>
      <c r="G104" s="52" t="s">
        <v>3761</v>
      </c>
      <c r="H104" s="52" t="s">
        <v>3762</v>
      </c>
      <c r="I104" s="52" t="s">
        <v>3763</v>
      </c>
      <c r="J104" s="52" t="s">
        <v>3764</v>
      </c>
      <c r="K104" s="80" t="s">
        <v>3765</v>
      </c>
      <c r="L104" s="52" t="s">
        <v>3766</v>
      </c>
      <c r="M104" s="52" t="s">
        <v>3767</v>
      </c>
      <c r="N104" s="52" t="s">
        <v>3768</v>
      </c>
      <c r="O104" s="52" t="s">
        <v>3769</v>
      </c>
      <c r="P104" s="52" t="s">
        <v>3770</v>
      </c>
      <c r="Q104" s="52" t="s">
        <v>3771</v>
      </c>
      <c r="R104" s="52" t="s">
        <v>3772</v>
      </c>
      <c r="S104" s="52" t="s">
        <v>3773</v>
      </c>
      <c r="Y104" s="821"/>
    </row>
    <row r="105" spans="1:25" x14ac:dyDescent="0.25">
      <c r="C105" s="943"/>
      <c r="D105" s="822"/>
      <c r="E105" s="108" t="s">
        <v>963</v>
      </c>
      <c r="F105" s="108" t="s">
        <v>966</v>
      </c>
      <c r="G105" s="108" t="s">
        <v>968</v>
      </c>
      <c r="H105" s="108" t="s">
        <v>970</v>
      </c>
      <c r="I105" s="108" t="s">
        <v>974</v>
      </c>
      <c r="J105" s="108" t="s">
        <v>972</v>
      </c>
      <c r="K105" s="823" t="s">
        <v>976</v>
      </c>
      <c r="L105" s="108" t="s">
        <v>978</v>
      </c>
      <c r="M105" s="108" t="s">
        <v>980</v>
      </c>
      <c r="N105" s="108" t="s">
        <v>982</v>
      </c>
      <c r="O105" s="108" t="s">
        <v>984</v>
      </c>
      <c r="P105" s="108" t="s">
        <v>990</v>
      </c>
      <c r="Q105" s="108" t="s">
        <v>988</v>
      </c>
      <c r="R105" s="108" t="s">
        <v>986</v>
      </c>
      <c r="S105" s="108" t="s">
        <v>993</v>
      </c>
      <c r="Y105" s="824"/>
    </row>
    <row r="106" spans="1:25" x14ac:dyDescent="0.25">
      <c r="C106" s="825" t="s">
        <v>3774</v>
      </c>
      <c r="D106" s="822"/>
      <c r="E106" s="819"/>
      <c r="F106" s="819"/>
      <c r="G106" s="819"/>
      <c r="H106" s="819"/>
      <c r="I106" s="819"/>
      <c r="J106" s="819"/>
      <c r="K106" s="819"/>
      <c r="L106" s="819"/>
      <c r="M106" s="819"/>
      <c r="N106" s="819"/>
      <c r="O106" s="819"/>
      <c r="P106" s="819"/>
      <c r="Q106" s="819"/>
      <c r="R106" s="819"/>
      <c r="S106" s="819"/>
      <c r="W106" s="824"/>
    </row>
    <row r="107" spans="1:25" x14ac:dyDescent="0.25">
      <c r="A107" s="36"/>
      <c r="C107" s="33"/>
    </row>
    <row r="108" spans="1:25" x14ac:dyDescent="0.25">
      <c r="A108" s="36">
        <v>17</v>
      </c>
      <c r="B108" s="23" t="s">
        <v>900</v>
      </c>
      <c r="C108" s="942" t="s">
        <v>901</v>
      </c>
      <c r="D108" s="52" t="s">
        <v>586</v>
      </c>
      <c r="E108" s="52" t="s">
        <v>902</v>
      </c>
      <c r="F108" s="52" t="s">
        <v>903</v>
      </c>
      <c r="G108" s="52" t="s">
        <v>904</v>
      </c>
    </row>
    <row r="109" spans="1:25" ht="15.75" customHeight="1" x14ac:dyDescent="0.25">
      <c r="A109" s="36"/>
      <c r="C109" s="942"/>
      <c r="D109" s="83" t="s">
        <v>587</v>
      </c>
      <c r="E109" s="108" t="s">
        <v>905</v>
      </c>
      <c r="F109" s="108" t="s">
        <v>906</v>
      </c>
      <c r="G109" s="108" t="s">
        <v>907</v>
      </c>
    </row>
    <row r="110" spans="1:25" x14ac:dyDescent="0.25">
      <c r="A110" s="36"/>
      <c r="C110" s="33"/>
    </row>
    <row r="112" spans="1:25" x14ac:dyDescent="0.25">
      <c r="A112" s="36">
        <v>18</v>
      </c>
      <c r="B112" s="23" t="s">
        <v>908</v>
      </c>
      <c r="C112" s="942" t="s">
        <v>909</v>
      </c>
      <c r="D112" s="52" t="s">
        <v>586</v>
      </c>
      <c r="E112" s="52" t="s">
        <v>910</v>
      </c>
      <c r="F112" s="52" t="s">
        <v>911</v>
      </c>
      <c r="G112" s="52" t="s">
        <v>912</v>
      </c>
      <c r="H112" s="52" t="s">
        <v>913</v>
      </c>
    </row>
    <row r="113" spans="1:14" x14ac:dyDescent="0.25">
      <c r="A113" s="36"/>
      <c r="C113" s="942"/>
      <c r="D113" s="83" t="s">
        <v>587</v>
      </c>
      <c r="E113" s="108" t="s">
        <v>914</v>
      </c>
      <c r="F113" s="108" t="s">
        <v>915</v>
      </c>
      <c r="G113" s="108" t="s">
        <v>916</v>
      </c>
      <c r="H113" s="108" t="s">
        <v>917</v>
      </c>
    </row>
    <row r="114" spans="1:14" x14ac:dyDescent="0.25">
      <c r="A114" s="36"/>
      <c r="C114" s="33"/>
    </row>
    <row r="115" spans="1:14" x14ac:dyDescent="0.25">
      <c r="A115" s="36"/>
      <c r="C115" s="33"/>
    </row>
    <row r="116" spans="1:14" ht="31.5" x14ac:dyDescent="0.25">
      <c r="A116" s="36">
        <v>22</v>
      </c>
      <c r="B116" s="23" t="s">
        <v>918</v>
      </c>
      <c r="C116" s="942" t="s">
        <v>919</v>
      </c>
      <c r="D116" s="52" t="s">
        <v>586</v>
      </c>
      <c r="E116" s="52" t="s">
        <v>920</v>
      </c>
      <c r="F116" s="52" t="s">
        <v>921</v>
      </c>
      <c r="G116" s="52" t="s">
        <v>922</v>
      </c>
      <c r="H116" s="52" t="s">
        <v>923</v>
      </c>
      <c r="I116" s="52" t="s">
        <v>924</v>
      </c>
      <c r="J116" s="52" t="s">
        <v>925</v>
      </c>
      <c r="K116" s="52" t="s">
        <v>926</v>
      </c>
      <c r="L116" s="52" t="s">
        <v>927</v>
      </c>
      <c r="M116" s="52" t="s">
        <v>928</v>
      </c>
      <c r="N116" s="52" t="s">
        <v>929</v>
      </c>
    </row>
    <row r="117" spans="1:14" x14ac:dyDescent="0.25">
      <c r="A117" s="36"/>
      <c r="C117" s="942"/>
      <c r="D117" s="83" t="s">
        <v>587</v>
      </c>
      <c r="E117" s="108" t="s">
        <v>930</v>
      </c>
      <c r="F117" s="108" t="s">
        <v>931</v>
      </c>
      <c r="G117" s="108" t="s">
        <v>932</v>
      </c>
      <c r="H117" s="108" t="s">
        <v>933</v>
      </c>
      <c r="I117" s="108" t="s">
        <v>934</v>
      </c>
      <c r="J117" s="108" t="s">
        <v>935</v>
      </c>
      <c r="K117" s="108" t="s">
        <v>936</v>
      </c>
      <c r="L117" s="108" t="s">
        <v>937</v>
      </c>
      <c r="M117" s="108" t="s">
        <v>938</v>
      </c>
      <c r="N117" s="108" t="s">
        <v>939</v>
      </c>
    </row>
    <row r="118" spans="1:14" x14ac:dyDescent="0.25">
      <c r="A118" s="36"/>
      <c r="C118" s="33"/>
    </row>
    <row r="119" spans="1:14" x14ac:dyDescent="0.25">
      <c r="A119" s="36"/>
      <c r="C119" s="33"/>
    </row>
    <row r="120" spans="1:14" ht="63" x14ac:dyDescent="0.25">
      <c r="A120" s="36">
        <v>23</v>
      </c>
      <c r="B120" s="23" t="s">
        <v>940</v>
      </c>
      <c r="C120" s="943" t="s">
        <v>941</v>
      </c>
      <c r="D120" s="52" t="s">
        <v>586</v>
      </c>
      <c r="E120" s="52" t="s">
        <v>942</v>
      </c>
      <c r="F120" s="52" t="s">
        <v>943</v>
      </c>
      <c r="G120" s="52" t="s">
        <v>944</v>
      </c>
      <c r="H120" s="52" t="s">
        <v>945</v>
      </c>
      <c r="I120" s="52" t="s">
        <v>946</v>
      </c>
      <c r="J120" s="52" t="s">
        <v>947</v>
      </c>
      <c r="K120" s="52" t="s">
        <v>948</v>
      </c>
      <c r="L120" s="52" t="s">
        <v>949</v>
      </c>
      <c r="M120" s="52" t="s">
        <v>950</v>
      </c>
    </row>
    <row r="121" spans="1:14" x14ac:dyDescent="0.25">
      <c r="C121" s="943"/>
      <c r="D121" s="83" t="s">
        <v>587</v>
      </c>
      <c r="E121" s="108" t="s">
        <v>951</v>
      </c>
      <c r="F121" s="108" t="s">
        <v>952</v>
      </c>
      <c r="G121" s="108" t="s">
        <v>953</v>
      </c>
      <c r="H121" s="108" t="s">
        <v>954</v>
      </c>
      <c r="I121" s="108" t="s">
        <v>955</v>
      </c>
      <c r="J121" s="108" t="s">
        <v>956</v>
      </c>
      <c r="K121" s="108" t="s">
        <v>957</v>
      </c>
      <c r="L121" s="108" t="s">
        <v>958</v>
      </c>
      <c r="M121" s="108" t="s">
        <v>959</v>
      </c>
    </row>
  </sheetData>
  <mergeCells count="32">
    <mergeCell ref="C116:C117"/>
    <mergeCell ref="C120:C121"/>
    <mergeCell ref="C85:C86"/>
    <mergeCell ref="C89:C90"/>
    <mergeCell ref="C93:C94"/>
    <mergeCell ref="C97:C98"/>
    <mergeCell ref="C101:C102"/>
    <mergeCell ref="C104:C105"/>
    <mergeCell ref="C108:C109"/>
    <mergeCell ref="C112:C113"/>
    <mergeCell ref="C65:C66"/>
    <mergeCell ref="C69:C70"/>
    <mergeCell ref="C73:C74"/>
    <mergeCell ref="C78:C79"/>
    <mergeCell ref="C82:C83"/>
    <mergeCell ref="C49:C50"/>
    <mergeCell ref="C53:C54"/>
    <mergeCell ref="C57:C58"/>
    <mergeCell ref="C61:C62"/>
    <mergeCell ref="A7:A8"/>
    <mergeCell ref="B7:B8"/>
    <mergeCell ref="C7:C8"/>
    <mergeCell ref="C29:C30"/>
    <mergeCell ref="C33:C34"/>
    <mergeCell ref="C37:C38"/>
    <mergeCell ref="C41:C42"/>
    <mergeCell ref="C45:C46"/>
    <mergeCell ref="D7:V7"/>
    <mergeCell ref="C13:C14"/>
    <mergeCell ref="C17:C18"/>
    <mergeCell ref="C21:C22"/>
    <mergeCell ref="C25:C26"/>
  </mergeCells>
  <hyperlinks>
    <hyperlink ref="A2" location="Contents!A1" display="Back to contents"/>
  </hyperlinks>
  <pageMargins left="0.7" right="0.7" top="0.75" bottom="0.75" header="0.3" footer="0.3"/>
  <pageSetup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800000"/>
  </sheetPr>
  <dimension ref="A1:G340"/>
  <sheetViews>
    <sheetView zoomScale="80" zoomScaleNormal="80" workbookViewId="0">
      <pane xSplit="1" ySplit="5" topLeftCell="B6" activePane="bottomRight" state="frozen"/>
      <selection activeCell="A117" sqref="A117"/>
      <selection pane="topRight" activeCell="A117" sqref="A117"/>
      <selection pane="bottomLeft" activeCell="A117" sqref="A117"/>
      <selection pane="bottomRight"/>
    </sheetView>
  </sheetViews>
  <sheetFormatPr defaultColWidth="9.140625" defaultRowHeight="15" x14ac:dyDescent="0.25"/>
  <cols>
    <col min="1" max="1" width="81.28515625" style="157" customWidth="1"/>
    <col min="2" max="2" width="38.5703125" style="157" customWidth="1"/>
    <col min="3" max="3" width="99.85546875" style="157" customWidth="1"/>
    <col min="4" max="4" width="20.5703125" style="157" customWidth="1"/>
    <col min="5" max="5" width="17.42578125" style="157" customWidth="1"/>
    <col min="6" max="6" width="16" style="157" customWidth="1"/>
    <col min="7" max="7" width="47.140625" style="157" customWidth="1"/>
    <col min="8" max="16384" width="9.140625" style="157"/>
  </cols>
  <sheetData>
    <row r="1" spans="1:7" x14ac:dyDescent="0.25">
      <c r="A1" s="161" t="s">
        <v>3303</v>
      </c>
      <c r="B1" s="582"/>
      <c r="C1" s="582"/>
      <c r="D1" s="582"/>
    </row>
    <row r="2" spans="1:7" ht="15.75" x14ac:dyDescent="0.3">
      <c r="A2" s="369" t="s">
        <v>3304</v>
      </c>
      <c r="B2" s="582"/>
      <c r="C2" s="582"/>
      <c r="D2" s="582"/>
    </row>
    <row r="3" spans="1:7" ht="48" customHeight="1" x14ac:dyDescent="0.25">
      <c r="A3" s="920" t="s">
        <v>3555</v>
      </c>
      <c r="B3" s="920"/>
      <c r="C3" s="920"/>
      <c r="D3" s="876"/>
    </row>
    <row r="4" spans="1:7" x14ac:dyDescent="0.25">
      <c r="A4" s="583" t="s">
        <v>578</v>
      </c>
      <c r="B4" s="584"/>
      <c r="C4" s="528"/>
      <c r="D4" s="877"/>
      <c r="E4" s="163"/>
      <c r="F4" s="163"/>
    </row>
    <row r="5" spans="1:7" ht="66.75" customHeight="1" x14ac:dyDescent="0.25">
      <c r="A5" s="157" t="s">
        <v>65</v>
      </c>
      <c r="B5" s="585" t="s">
        <v>66</v>
      </c>
      <c r="C5" s="157" t="s">
        <v>67</v>
      </c>
      <c r="D5" s="645" t="s">
        <v>3671</v>
      </c>
      <c r="E5" s="645" t="s">
        <v>3748</v>
      </c>
      <c r="F5" s="896" t="s">
        <v>3749</v>
      </c>
      <c r="G5" s="785" t="s">
        <v>3672</v>
      </c>
    </row>
    <row r="6" spans="1:7" ht="15" customHeight="1" x14ac:dyDescent="0.3">
      <c r="A6" s="530" t="s">
        <v>69</v>
      </c>
      <c r="B6" s="155" t="s">
        <v>599</v>
      </c>
      <c r="C6" s="586"/>
      <c r="D6" s="792">
        <v>121559.884707869</v>
      </c>
      <c r="E6" s="898">
        <v>121600</v>
      </c>
      <c r="F6" s="890">
        <v>393</v>
      </c>
      <c r="G6" s="264" t="s">
        <v>3676</v>
      </c>
    </row>
    <row r="7" spans="1:7" ht="15" customHeight="1" x14ac:dyDescent="0.25">
      <c r="A7" s="566"/>
      <c r="B7" s="533"/>
      <c r="C7" s="537"/>
      <c r="D7" s="792" t="s">
        <v>3675</v>
      </c>
      <c r="E7" s="898" t="s">
        <v>3675</v>
      </c>
      <c r="F7" s="890" t="s">
        <v>3675</v>
      </c>
    </row>
    <row r="8" spans="1:7" ht="15" customHeight="1" x14ac:dyDescent="0.3">
      <c r="A8" s="489" t="s">
        <v>151</v>
      </c>
      <c r="B8" s="461"/>
      <c r="C8" s="368"/>
      <c r="D8" s="792" t="s">
        <v>3675</v>
      </c>
      <c r="E8" s="898" t="s">
        <v>3675</v>
      </c>
      <c r="F8" s="890" t="s">
        <v>3675</v>
      </c>
    </row>
    <row r="9" spans="1:7" ht="15" customHeight="1" x14ac:dyDescent="0.25">
      <c r="A9" s="491"/>
      <c r="B9" s="463"/>
      <c r="C9" s="371"/>
      <c r="D9" s="792" t="s">
        <v>3675</v>
      </c>
      <c r="E9" s="898" t="s">
        <v>3675</v>
      </c>
      <c r="F9" s="890" t="s">
        <v>3675</v>
      </c>
    </row>
    <row r="10" spans="1:7" ht="15" customHeight="1" x14ac:dyDescent="0.25">
      <c r="A10" s="491" t="s">
        <v>152</v>
      </c>
      <c r="B10" s="491" t="s">
        <v>1015</v>
      </c>
      <c r="C10" s="371" t="s">
        <v>153</v>
      </c>
      <c r="D10" s="792">
        <v>76832.535275005299</v>
      </c>
      <c r="E10" s="898">
        <v>76830</v>
      </c>
      <c r="F10" s="890">
        <v>528</v>
      </c>
      <c r="G10" s="264" t="s">
        <v>3676</v>
      </c>
    </row>
    <row r="11" spans="1:7" ht="15" customHeight="1" x14ac:dyDescent="0.25">
      <c r="A11" s="491" t="s">
        <v>154</v>
      </c>
      <c r="B11" s="491" t="s">
        <v>1015</v>
      </c>
      <c r="C11" s="371" t="s">
        <v>155</v>
      </c>
      <c r="D11" s="792">
        <v>8957.7485438450094</v>
      </c>
      <c r="E11" s="898">
        <v>8958</v>
      </c>
      <c r="F11" s="890">
        <v>284</v>
      </c>
    </row>
    <row r="12" spans="1:7" ht="15" customHeight="1" x14ac:dyDescent="0.25">
      <c r="A12" s="491" t="s">
        <v>156</v>
      </c>
      <c r="B12" s="491" t="s">
        <v>1015</v>
      </c>
      <c r="C12" s="371" t="s">
        <v>157</v>
      </c>
      <c r="D12" s="792">
        <v>8363.0158081114496</v>
      </c>
      <c r="E12" s="898">
        <v>8363</v>
      </c>
      <c r="F12" s="890">
        <v>255</v>
      </c>
    </row>
    <row r="13" spans="1:7" ht="15" customHeight="1" x14ac:dyDescent="0.25">
      <c r="A13" s="491" t="s">
        <v>158</v>
      </c>
      <c r="B13" s="491" t="s">
        <v>1015</v>
      </c>
      <c r="C13" s="371" t="s">
        <v>159</v>
      </c>
      <c r="D13" s="792">
        <v>5780.3860468020303</v>
      </c>
      <c r="E13" s="898">
        <v>5780</v>
      </c>
      <c r="F13" s="890">
        <v>215</v>
      </c>
    </row>
    <row r="14" spans="1:7" ht="15" customHeight="1" x14ac:dyDescent="0.25">
      <c r="A14" s="491" t="s">
        <v>160</v>
      </c>
      <c r="B14" s="491" t="s">
        <v>1015</v>
      </c>
      <c r="C14" s="371" t="s">
        <v>161</v>
      </c>
      <c r="D14" s="792">
        <v>5281.6631215369898</v>
      </c>
      <c r="E14" s="898">
        <v>5282</v>
      </c>
      <c r="F14" s="890">
        <v>217</v>
      </c>
    </row>
    <row r="15" spans="1:7" ht="15" customHeight="1" x14ac:dyDescent="0.25">
      <c r="A15" s="491" t="s">
        <v>162</v>
      </c>
      <c r="B15" s="491" t="s">
        <v>1015</v>
      </c>
      <c r="C15" s="371" t="s">
        <v>163</v>
      </c>
      <c r="D15" s="792">
        <v>4115.5001044947603</v>
      </c>
      <c r="E15" s="898">
        <v>4116</v>
      </c>
      <c r="F15" s="890">
        <v>169</v>
      </c>
    </row>
    <row r="16" spans="1:7" ht="15" customHeight="1" x14ac:dyDescent="0.25">
      <c r="A16" s="491" t="s">
        <v>164</v>
      </c>
      <c r="B16" s="491" t="s">
        <v>1015</v>
      </c>
      <c r="C16" s="371" t="s">
        <v>165</v>
      </c>
      <c r="D16" s="792">
        <v>5426.64692142282</v>
      </c>
      <c r="E16" s="898">
        <v>5427</v>
      </c>
      <c r="F16" s="890">
        <v>154</v>
      </c>
    </row>
    <row r="17" spans="1:7" ht="15" customHeight="1" x14ac:dyDescent="0.25">
      <c r="A17" s="587" t="s">
        <v>166</v>
      </c>
      <c r="B17" s="491" t="s">
        <v>1015</v>
      </c>
      <c r="C17" s="371" t="s">
        <v>167</v>
      </c>
      <c r="D17" s="792">
        <v>6727.42367708445</v>
      </c>
      <c r="E17" s="898">
        <v>6727</v>
      </c>
      <c r="F17" s="890">
        <v>337</v>
      </c>
    </row>
    <row r="18" spans="1:7" ht="15" customHeight="1" x14ac:dyDescent="0.25">
      <c r="A18" s="463" t="s">
        <v>168</v>
      </c>
      <c r="B18" s="491" t="s">
        <v>1015</v>
      </c>
      <c r="C18" s="371" t="s">
        <v>169</v>
      </c>
      <c r="D18" s="792">
        <v>74.965209565805196</v>
      </c>
      <c r="E18" s="898">
        <v>75</v>
      </c>
      <c r="F18" s="890">
        <v>26</v>
      </c>
    </row>
    <row r="19" spans="1:7" ht="15" customHeight="1" x14ac:dyDescent="0.25">
      <c r="A19" s="463"/>
      <c r="B19" s="463"/>
      <c r="C19" s="371"/>
      <c r="D19" s="792" t="s">
        <v>3675</v>
      </c>
      <c r="E19" s="898" t="s">
        <v>3675</v>
      </c>
      <c r="F19" s="890" t="s">
        <v>3675</v>
      </c>
    </row>
    <row r="20" spans="1:7" ht="15" customHeight="1" x14ac:dyDescent="0.3">
      <c r="A20" s="588" t="s">
        <v>170</v>
      </c>
      <c r="B20" s="589"/>
      <c r="C20" s="590"/>
      <c r="D20" s="792" t="s">
        <v>3675</v>
      </c>
      <c r="E20" s="898" t="s">
        <v>3675</v>
      </c>
      <c r="F20" s="890" t="s">
        <v>3675</v>
      </c>
    </row>
    <row r="21" spans="1:7" ht="15" customHeight="1" x14ac:dyDescent="0.3">
      <c r="A21" s="158"/>
      <c r="B21" s="461"/>
      <c r="C21" s="368"/>
      <c r="D21" s="792" t="s">
        <v>3675</v>
      </c>
      <c r="E21" s="898" t="s">
        <v>3675</v>
      </c>
      <c r="F21" s="890" t="s">
        <v>3675</v>
      </c>
    </row>
    <row r="22" spans="1:7" ht="15" customHeight="1" x14ac:dyDescent="0.25">
      <c r="A22" s="160" t="s">
        <v>171</v>
      </c>
      <c r="B22" s="491" t="s">
        <v>1015</v>
      </c>
      <c r="C22" s="371" t="s">
        <v>172</v>
      </c>
      <c r="D22" s="797" t="s">
        <v>3677</v>
      </c>
      <c r="E22" s="898">
        <v>975</v>
      </c>
      <c r="F22" s="890">
        <v>93</v>
      </c>
      <c r="G22" s="798" t="s">
        <v>3678</v>
      </c>
    </row>
    <row r="23" spans="1:7" ht="15" customHeight="1" x14ac:dyDescent="0.25">
      <c r="A23" s="160" t="s">
        <v>173</v>
      </c>
      <c r="B23" s="491" t="s">
        <v>1015</v>
      </c>
      <c r="C23" s="371" t="s">
        <v>174</v>
      </c>
      <c r="D23" s="792">
        <v>7151.9661340818602</v>
      </c>
      <c r="E23" s="898">
        <v>7152</v>
      </c>
      <c r="F23" s="890">
        <v>225</v>
      </c>
    </row>
    <row r="24" spans="1:7" ht="15" customHeight="1" x14ac:dyDescent="0.25">
      <c r="A24" s="160"/>
      <c r="B24" s="491"/>
      <c r="C24" s="371"/>
      <c r="D24" s="792" t="s">
        <v>3675</v>
      </c>
      <c r="E24" s="898" t="s">
        <v>3675</v>
      </c>
      <c r="F24" s="890" t="s">
        <v>3675</v>
      </c>
    </row>
    <row r="25" spans="1:7" ht="15" customHeight="1" x14ac:dyDescent="0.3">
      <c r="A25" s="591" t="s">
        <v>3115</v>
      </c>
      <c r="B25" s="463"/>
      <c r="C25" s="371"/>
      <c r="D25" s="792" t="s">
        <v>3675</v>
      </c>
      <c r="E25" s="898" t="s">
        <v>3675</v>
      </c>
      <c r="F25" s="890" t="s">
        <v>3675</v>
      </c>
    </row>
    <row r="26" spans="1:7" ht="15" customHeight="1" x14ac:dyDescent="0.25">
      <c r="A26" s="592"/>
      <c r="B26" s="463"/>
      <c r="C26" s="371"/>
      <c r="D26" s="792" t="s">
        <v>3675</v>
      </c>
      <c r="E26" s="898" t="s">
        <v>3675</v>
      </c>
      <c r="F26" s="890" t="s">
        <v>3675</v>
      </c>
    </row>
    <row r="27" spans="1:7" ht="15" customHeight="1" x14ac:dyDescent="0.25">
      <c r="A27" s="593" t="s">
        <v>3092</v>
      </c>
      <c r="B27" s="491" t="s">
        <v>1015</v>
      </c>
      <c r="C27" s="371" t="s">
        <v>3093</v>
      </c>
      <c r="D27" s="792">
        <v>1457.51312378489</v>
      </c>
      <c r="E27" s="898">
        <v>1458</v>
      </c>
      <c r="F27" s="890">
        <v>109</v>
      </c>
    </row>
    <row r="28" spans="1:7" ht="15" customHeight="1" x14ac:dyDescent="0.25">
      <c r="A28" s="592" t="s">
        <v>3094</v>
      </c>
      <c r="B28" s="491" t="s">
        <v>1015</v>
      </c>
      <c r="C28" s="371" t="s">
        <v>3095</v>
      </c>
      <c r="D28" s="797" t="s">
        <v>3677</v>
      </c>
      <c r="E28" s="898">
        <v>442</v>
      </c>
      <c r="F28" s="890">
        <v>58</v>
      </c>
      <c r="G28" s="157" t="s">
        <v>3684</v>
      </c>
    </row>
    <row r="29" spans="1:7" ht="15" customHeight="1" x14ac:dyDescent="0.25">
      <c r="A29" s="592" t="s">
        <v>3096</v>
      </c>
      <c r="B29" s="491" t="s">
        <v>1015</v>
      </c>
      <c r="C29" s="371" t="s">
        <v>3097</v>
      </c>
      <c r="D29" s="797" t="s">
        <v>3677</v>
      </c>
      <c r="E29" s="898">
        <v>17710</v>
      </c>
      <c r="F29" s="890">
        <v>489</v>
      </c>
      <c r="G29" s="157" t="s">
        <v>3684</v>
      </c>
    </row>
    <row r="30" spans="1:7" ht="15" customHeight="1" x14ac:dyDescent="0.25">
      <c r="A30" s="592" t="s">
        <v>3098</v>
      </c>
      <c r="B30" s="491" t="s">
        <v>1015</v>
      </c>
      <c r="C30" s="371" t="s">
        <v>3099</v>
      </c>
      <c r="D30" s="792">
        <v>5613.8125587936602</v>
      </c>
      <c r="E30" s="898">
        <v>5614</v>
      </c>
      <c r="F30" s="890">
        <v>208</v>
      </c>
    </row>
    <row r="31" spans="1:7" ht="15" customHeight="1" x14ac:dyDescent="0.25">
      <c r="A31" s="592" t="s">
        <v>3100</v>
      </c>
      <c r="B31" s="491" t="s">
        <v>1015</v>
      </c>
      <c r="C31" s="371" t="s">
        <v>3101</v>
      </c>
      <c r="D31" s="797" t="s">
        <v>3677</v>
      </c>
      <c r="E31" s="898">
        <v>492</v>
      </c>
      <c r="F31" s="890">
        <v>68</v>
      </c>
      <c r="G31" s="157" t="s">
        <v>3684</v>
      </c>
    </row>
    <row r="32" spans="1:7" s="594" customFormat="1" ht="15" customHeight="1" x14ac:dyDescent="0.25">
      <c r="A32" s="592" t="s">
        <v>3166</v>
      </c>
      <c r="B32" s="491" t="s">
        <v>1015</v>
      </c>
      <c r="C32" s="371" t="s">
        <v>3167</v>
      </c>
      <c r="D32" s="797" t="s">
        <v>3677</v>
      </c>
      <c r="E32" s="898">
        <v>95070</v>
      </c>
      <c r="F32" s="890">
        <v>629</v>
      </c>
      <c r="G32" s="157" t="s">
        <v>3684</v>
      </c>
    </row>
    <row r="33" spans="1:7" ht="15" customHeight="1" x14ac:dyDescent="0.25">
      <c r="A33" s="592" t="s">
        <v>3116</v>
      </c>
      <c r="B33" s="491" t="s">
        <v>1015</v>
      </c>
      <c r="C33" s="371" t="s">
        <v>3102</v>
      </c>
      <c r="D33" s="792">
        <v>783.56205206549396</v>
      </c>
      <c r="E33" s="898">
        <v>784</v>
      </c>
      <c r="F33" s="890">
        <v>71</v>
      </c>
    </row>
    <row r="34" spans="1:7" ht="15" customHeight="1" x14ac:dyDescent="0.25">
      <c r="A34" s="592"/>
      <c r="B34" s="463"/>
      <c r="C34" s="371"/>
      <c r="D34" s="792" t="s">
        <v>3675</v>
      </c>
      <c r="E34" s="898" t="s">
        <v>3675</v>
      </c>
      <c r="F34" s="890" t="s">
        <v>3675</v>
      </c>
    </row>
    <row r="35" spans="1:7" ht="21" customHeight="1" x14ac:dyDescent="0.3">
      <c r="A35" s="158" t="s">
        <v>3306</v>
      </c>
      <c r="B35" s="461"/>
      <c r="C35" s="368"/>
      <c r="D35" s="792" t="s">
        <v>3675</v>
      </c>
      <c r="E35" s="898" t="s">
        <v>3675</v>
      </c>
      <c r="F35" s="890" t="s">
        <v>3675</v>
      </c>
    </row>
    <row r="36" spans="1:7" ht="15" customHeight="1" x14ac:dyDescent="0.3">
      <c r="A36" s="158"/>
      <c r="B36" s="461"/>
      <c r="C36" s="368"/>
      <c r="D36" s="792" t="s">
        <v>3675</v>
      </c>
      <c r="E36" s="898" t="s">
        <v>3675</v>
      </c>
      <c r="F36" s="890" t="s">
        <v>3675</v>
      </c>
    </row>
    <row r="37" spans="1:7" ht="15" customHeight="1" x14ac:dyDescent="0.25">
      <c r="A37" s="160" t="s">
        <v>175</v>
      </c>
      <c r="B37" s="491" t="s">
        <v>1015</v>
      </c>
      <c r="C37" s="430" t="s">
        <v>3623</v>
      </c>
      <c r="D37" s="810" t="s">
        <v>3677</v>
      </c>
      <c r="E37" s="898">
        <v>841</v>
      </c>
      <c r="F37" s="890">
        <v>81</v>
      </c>
      <c r="G37" s="798" t="s">
        <v>3680</v>
      </c>
    </row>
    <row r="38" spans="1:7" ht="15" customHeight="1" x14ac:dyDescent="0.25">
      <c r="A38" s="160" t="s">
        <v>177</v>
      </c>
      <c r="B38" s="491" t="s">
        <v>1015</v>
      </c>
      <c r="C38" s="430" t="s">
        <v>3624</v>
      </c>
      <c r="D38" s="810" t="s">
        <v>3677</v>
      </c>
      <c r="E38" s="898">
        <v>5113</v>
      </c>
      <c r="F38" s="890">
        <v>174</v>
      </c>
      <c r="G38" s="798" t="s">
        <v>3680</v>
      </c>
    </row>
    <row r="39" spans="1:7" ht="15" customHeight="1" x14ac:dyDescent="0.25">
      <c r="A39" s="160" t="s">
        <v>179</v>
      </c>
      <c r="B39" s="491" t="s">
        <v>1015</v>
      </c>
      <c r="C39" s="371" t="s">
        <v>3625</v>
      </c>
      <c r="D39" s="810" t="s">
        <v>3677</v>
      </c>
      <c r="E39" s="898">
        <v>7936</v>
      </c>
      <c r="F39" s="890">
        <v>254</v>
      </c>
      <c r="G39" s="798" t="s">
        <v>3680</v>
      </c>
    </row>
    <row r="40" spans="1:7" ht="15" customHeight="1" x14ac:dyDescent="0.25">
      <c r="A40" s="160" t="s">
        <v>180</v>
      </c>
      <c r="B40" s="491" t="s">
        <v>1015</v>
      </c>
      <c r="C40" s="371" t="s">
        <v>3626</v>
      </c>
      <c r="D40" s="810" t="s">
        <v>3677</v>
      </c>
      <c r="E40" s="898">
        <v>9448</v>
      </c>
      <c r="F40" s="890">
        <v>264</v>
      </c>
      <c r="G40" s="798" t="s">
        <v>3680</v>
      </c>
    </row>
    <row r="41" spans="1:7" ht="15" customHeight="1" x14ac:dyDescent="0.25">
      <c r="A41" s="160" t="s">
        <v>181</v>
      </c>
      <c r="B41" s="491" t="s">
        <v>1015</v>
      </c>
      <c r="C41" s="371" t="s">
        <v>3627</v>
      </c>
      <c r="D41" s="810" t="s">
        <v>3677</v>
      </c>
      <c r="E41" s="898">
        <v>9132</v>
      </c>
      <c r="F41" s="890">
        <v>270</v>
      </c>
      <c r="G41" s="798" t="s">
        <v>3680</v>
      </c>
    </row>
    <row r="42" spans="1:7" ht="15" customHeight="1" x14ac:dyDescent="0.25">
      <c r="A42" s="160" t="s">
        <v>182</v>
      </c>
      <c r="B42" s="491" t="s">
        <v>1015</v>
      </c>
      <c r="C42" s="371" t="s">
        <v>3628</v>
      </c>
      <c r="D42" s="810" t="s">
        <v>3677</v>
      </c>
      <c r="E42" s="898">
        <v>6564</v>
      </c>
      <c r="F42" s="890">
        <v>238</v>
      </c>
      <c r="G42" s="798" t="s">
        <v>3680</v>
      </c>
    </row>
    <row r="43" spans="1:7" ht="15" customHeight="1" x14ac:dyDescent="0.25">
      <c r="A43" s="160" t="s">
        <v>183</v>
      </c>
      <c r="B43" s="491" t="s">
        <v>1015</v>
      </c>
      <c r="C43" s="371" t="s">
        <v>3629</v>
      </c>
      <c r="D43" s="810" t="s">
        <v>3677</v>
      </c>
      <c r="E43" s="898">
        <v>8952</v>
      </c>
      <c r="F43" s="890">
        <v>270</v>
      </c>
      <c r="G43" s="798" t="s">
        <v>3680</v>
      </c>
    </row>
    <row r="44" spans="1:7" ht="15" customHeight="1" x14ac:dyDescent="0.25">
      <c r="A44" s="160" t="s">
        <v>184</v>
      </c>
      <c r="B44" s="491" t="s">
        <v>1015</v>
      </c>
      <c r="C44" s="371" t="s">
        <v>3630</v>
      </c>
      <c r="D44" s="810" t="s">
        <v>3677</v>
      </c>
      <c r="E44" s="898">
        <v>7736</v>
      </c>
      <c r="F44" s="890">
        <v>238</v>
      </c>
      <c r="G44" s="798" t="s">
        <v>3680</v>
      </c>
    </row>
    <row r="45" spans="1:7" ht="15" customHeight="1" x14ac:dyDescent="0.25">
      <c r="A45" s="160" t="s">
        <v>185</v>
      </c>
      <c r="B45" s="491" t="s">
        <v>1015</v>
      </c>
      <c r="C45" s="371" t="s">
        <v>3631</v>
      </c>
      <c r="D45" s="792">
        <v>17952.535374601299</v>
      </c>
      <c r="E45" s="898">
        <v>17950</v>
      </c>
      <c r="F45" s="890">
        <v>373</v>
      </c>
      <c r="G45" s="264" t="s">
        <v>3676</v>
      </c>
    </row>
    <row r="46" spans="1:7" ht="15" customHeight="1" x14ac:dyDescent="0.25">
      <c r="A46" s="160" t="s">
        <v>186</v>
      </c>
      <c r="B46" s="491" t="s">
        <v>1015</v>
      </c>
      <c r="C46" s="371" t="s">
        <v>3632</v>
      </c>
      <c r="D46" s="792">
        <v>12684.888096696401</v>
      </c>
      <c r="E46" s="898">
        <v>12680</v>
      </c>
      <c r="F46" s="890">
        <v>308</v>
      </c>
      <c r="G46" s="264" t="s">
        <v>3676</v>
      </c>
    </row>
    <row r="47" spans="1:7" ht="15" customHeight="1" x14ac:dyDescent="0.25">
      <c r="A47" s="160" t="s">
        <v>188</v>
      </c>
      <c r="B47" s="491" t="s">
        <v>1015</v>
      </c>
      <c r="C47" s="371" t="s">
        <v>3633</v>
      </c>
      <c r="D47" s="792">
        <v>12817.775037801401</v>
      </c>
      <c r="E47" s="898">
        <v>12820</v>
      </c>
      <c r="F47" s="890">
        <v>325</v>
      </c>
      <c r="G47" s="264" t="s">
        <v>3676</v>
      </c>
    </row>
    <row r="48" spans="1:7" ht="15" customHeight="1" x14ac:dyDescent="0.25">
      <c r="A48" s="160" t="s">
        <v>190</v>
      </c>
      <c r="B48" s="491" t="s">
        <v>1015</v>
      </c>
      <c r="C48" s="371" t="s">
        <v>3634</v>
      </c>
      <c r="D48" s="792">
        <v>5740.04517107427</v>
      </c>
      <c r="E48" s="898">
        <v>5740</v>
      </c>
      <c r="F48" s="890">
        <v>201</v>
      </c>
    </row>
    <row r="49" spans="1:7" ht="15" customHeight="1" x14ac:dyDescent="0.25">
      <c r="A49" s="160" t="s">
        <v>192</v>
      </c>
      <c r="B49" s="491" t="s">
        <v>1015</v>
      </c>
      <c r="C49" s="371" t="s">
        <v>3635</v>
      </c>
      <c r="D49" s="792">
        <v>3620.1687856837698</v>
      </c>
      <c r="E49" s="898">
        <v>3620</v>
      </c>
      <c r="F49" s="890">
        <v>186</v>
      </c>
    </row>
    <row r="50" spans="1:7" ht="15" customHeight="1" x14ac:dyDescent="0.25">
      <c r="A50" s="160" t="s">
        <v>193</v>
      </c>
      <c r="B50" s="491" t="s">
        <v>1015</v>
      </c>
      <c r="C50" s="371" t="s">
        <v>3636</v>
      </c>
      <c r="D50" s="792">
        <v>4681.9640696699698</v>
      </c>
      <c r="E50" s="898">
        <v>4682</v>
      </c>
      <c r="F50" s="890">
        <v>208</v>
      </c>
    </row>
    <row r="51" spans="1:7" ht="15" customHeight="1" x14ac:dyDescent="0.25">
      <c r="A51" s="160" t="s">
        <v>194</v>
      </c>
      <c r="B51" s="491" t="s">
        <v>1015</v>
      </c>
      <c r="C51" s="371" t="s">
        <v>3637</v>
      </c>
      <c r="D51" s="792">
        <v>8340.2958827504208</v>
      </c>
      <c r="E51" s="898">
        <v>8340</v>
      </c>
      <c r="F51" s="890">
        <v>324</v>
      </c>
    </row>
    <row r="52" spans="1:7" ht="47.25" customHeight="1" x14ac:dyDescent="0.3">
      <c r="A52" s="595" t="s">
        <v>195</v>
      </c>
      <c r="B52" s="489" t="s">
        <v>3554</v>
      </c>
      <c r="C52" s="596" t="s">
        <v>3638</v>
      </c>
      <c r="D52" s="810" t="s">
        <v>3677</v>
      </c>
      <c r="E52" s="898" t="s">
        <v>3702</v>
      </c>
      <c r="F52" s="890">
        <v>1</v>
      </c>
      <c r="G52" s="799" t="s">
        <v>3681</v>
      </c>
    </row>
    <row r="53" spans="1:7" ht="15" customHeight="1" x14ac:dyDescent="0.3">
      <c r="A53" s="491"/>
      <c r="B53" s="461"/>
      <c r="C53" s="368"/>
      <c r="D53" s="792" t="s">
        <v>3675</v>
      </c>
      <c r="E53" s="898" t="s">
        <v>3675</v>
      </c>
      <c r="F53" s="890" t="s">
        <v>3675</v>
      </c>
    </row>
    <row r="54" spans="1:7" ht="25.5" customHeight="1" x14ac:dyDescent="0.3">
      <c r="A54" s="158" t="s">
        <v>3307</v>
      </c>
      <c r="B54" s="555"/>
      <c r="C54" s="597"/>
      <c r="D54" s="792" t="s">
        <v>3675</v>
      </c>
      <c r="E54" s="898" t="s">
        <v>3675</v>
      </c>
      <c r="F54" s="890" t="s">
        <v>3675</v>
      </c>
    </row>
    <row r="55" spans="1:7" ht="15" customHeight="1" x14ac:dyDescent="0.3">
      <c r="A55" s="158"/>
      <c r="B55" s="461"/>
      <c r="C55" s="368"/>
      <c r="D55" s="792" t="s">
        <v>3675</v>
      </c>
      <c r="E55" s="898" t="s">
        <v>3675</v>
      </c>
      <c r="F55" s="890" t="s">
        <v>3675</v>
      </c>
    </row>
    <row r="56" spans="1:7" ht="15" customHeight="1" x14ac:dyDescent="0.25">
      <c r="A56" s="160">
        <v>1</v>
      </c>
      <c r="B56" s="491" t="s">
        <v>1015</v>
      </c>
      <c r="C56" s="371" t="s">
        <v>3639</v>
      </c>
      <c r="D56" s="792">
        <v>37751.096402901901</v>
      </c>
      <c r="E56" s="898">
        <v>37750</v>
      </c>
      <c r="F56" s="890">
        <v>789</v>
      </c>
      <c r="G56" s="264" t="s">
        <v>3676</v>
      </c>
    </row>
    <row r="57" spans="1:7" ht="15" customHeight="1" x14ac:dyDescent="0.25">
      <c r="A57" s="160">
        <v>2</v>
      </c>
      <c r="B57" s="491" t="s">
        <v>1015</v>
      </c>
      <c r="C57" s="371" t="s">
        <v>3640</v>
      </c>
      <c r="D57" s="792">
        <v>41634.722126877699</v>
      </c>
      <c r="E57" s="898">
        <v>41630</v>
      </c>
      <c r="F57" s="890">
        <v>708</v>
      </c>
      <c r="G57" s="264" t="s">
        <v>3676</v>
      </c>
    </row>
    <row r="58" spans="1:7" ht="15" customHeight="1" x14ac:dyDescent="0.25">
      <c r="A58" s="160">
        <v>3</v>
      </c>
      <c r="B58" s="491" t="s">
        <v>1015</v>
      </c>
      <c r="C58" s="371" t="s">
        <v>3641</v>
      </c>
      <c r="D58" s="811">
        <v>28958.976690919499</v>
      </c>
      <c r="E58" s="898">
        <v>26470</v>
      </c>
      <c r="F58" s="890">
        <v>517</v>
      </c>
      <c r="G58" s="795" t="s">
        <v>3686</v>
      </c>
    </row>
    <row r="59" spans="1:7" ht="15" customHeight="1" x14ac:dyDescent="0.25">
      <c r="A59" s="160" t="s">
        <v>196</v>
      </c>
      <c r="B59" s="491" t="s">
        <v>1015</v>
      </c>
      <c r="C59" s="371" t="s">
        <v>3642</v>
      </c>
      <c r="D59" s="811">
        <v>4008.6932291287098</v>
      </c>
      <c r="E59" s="898">
        <v>6458</v>
      </c>
      <c r="F59" s="890">
        <v>229</v>
      </c>
      <c r="G59" s="795" t="s">
        <v>3686</v>
      </c>
    </row>
    <row r="60" spans="1:7" ht="15" customHeight="1" x14ac:dyDescent="0.25">
      <c r="A60" s="160" t="s">
        <v>197</v>
      </c>
      <c r="B60" s="491" t="s">
        <v>1015</v>
      </c>
      <c r="C60" s="371" t="s">
        <v>3643</v>
      </c>
      <c r="D60" s="811">
        <v>2404.0073713893598</v>
      </c>
      <c r="E60" s="898">
        <v>2443</v>
      </c>
      <c r="F60" s="890">
        <v>125</v>
      </c>
      <c r="G60" s="795" t="s">
        <v>3686</v>
      </c>
    </row>
    <row r="61" spans="1:7" ht="15" customHeight="1" x14ac:dyDescent="0.25">
      <c r="A61" s="592"/>
      <c r="B61" s="463"/>
      <c r="C61" s="371"/>
      <c r="D61" s="792" t="s">
        <v>3675</v>
      </c>
      <c r="E61" s="898" t="s">
        <v>3675</v>
      </c>
      <c r="F61" s="890" t="s">
        <v>3675</v>
      </c>
    </row>
    <row r="62" spans="1:7" ht="15" customHeight="1" x14ac:dyDescent="0.3">
      <c r="A62" s="598" t="s">
        <v>198</v>
      </c>
      <c r="B62" s="599"/>
      <c r="C62" s="173"/>
      <c r="D62" s="792" t="s">
        <v>3675</v>
      </c>
      <c r="E62" s="898" t="s">
        <v>3675</v>
      </c>
      <c r="F62" s="890" t="s">
        <v>3675</v>
      </c>
    </row>
    <row r="63" spans="1:7" ht="15" customHeight="1" x14ac:dyDescent="0.3">
      <c r="A63" s="598"/>
      <c r="B63" s="599"/>
      <c r="C63" s="173"/>
      <c r="D63" s="792" t="s">
        <v>3675</v>
      </c>
      <c r="E63" s="898" t="s">
        <v>3675</v>
      </c>
      <c r="F63" s="890" t="s">
        <v>3675</v>
      </c>
    </row>
    <row r="64" spans="1:7" ht="21.75" customHeight="1" x14ac:dyDescent="0.25">
      <c r="A64" s="600" t="s">
        <v>3308</v>
      </c>
      <c r="B64" s="491" t="s">
        <v>1015</v>
      </c>
      <c r="C64" s="170" t="s">
        <v>199</v>
      </c>
      <c r="D64" s="792">
        <v>28967.212002367902</v>
      </c>
      <c r="E64" s="898">
        <v>28970</v>
      </c>
      <c r="F64" s="890">
        <v>393</v>
      </c>
      <c r="G64" s="264" t="s">
        <v>3676</v>
      </c>
    </row>
    <row r="65" spans="1:7" ht="15" customHeight="1" x14ac:dyDescent="0.25">
      <c r="A65" s="601" t="s">
        <v>200</v>
      </c>
      <c r="B65" s="491" t="s">
        <v>1015</v>
      </c>
      <c r="C65" s="170" t="s">
        <v>201</v>
      </c>
      <c r="D65" s="792">
        <v>14025.1612772964</v>
      </c>
      <c r="E65" s="898">
        <v>14030</v>
      </c>
      <c r="F65" s="890">
        <v>312</v>
      </c>
      <c r="G65" s="264" t="s">
        <v>3676</v>
      </c>
    </row>
    <row r="66" spans="1:7" ht="15" customHeight="1" x14ac:dyDescent="0.25">
      <c r="A66" s="601" t="s">
        <v>202</v>
      </c>
      <c r="B66" s="491" t="s">
        <v>1015</v>
      </c>
      <c r="C66" s="170" t="s">
        <v>203</v>
      </c>
      <c r="D66" s="792">
        <v>14916.699482078</v>
      </c>
      <c r="E66" s="898">
        <v>14920</v>
      </c>
      <c r="F66" s="890">
        <v>329</v>
      </c>
      <c r="G66" s="264" t="s">
        <v>3676</v>
      </c>
    </row>
    <row r="67" spans="1:7" ht="15" customHeight="1" x14ac:dyDescent="0.25">
      <c r="A67" s="601" t="s">
        <v>204</v>
      </c>
      <c r="B67" s="491" t="s">
        <v>1015</v>
      </c>
      <c r="C67" s="170" t="s">
        <v>205</v>
      </c>
      <c r="D67" s="792">
        <v>25.351242993658801</v>
      </c>
      <c r="E67" s="898">
        <v>25</v>
      </c>
      <c r="F67" s="890">
        <v>13</v>
      </c>
    </row>
    <row r="68" spans="1:7" ht="23.25" customHeight="1" x14ac:dyDescent="0.25">
      <c r="A68" s="600" t="s">
        <v>3309</v>
      </c>
      <c r="B68" s="491" t="s">
        <v>1015</v>
      </c>
      <c r="C68" s="170" t="s">
        <v>206</v>
      </c>
      <c r="D68" s="792">
        <v>92592.672705498306</v>
      </c>
      <c r="E68" s="898">
        <v>92590</v>
      </c>
      <c r="F68" s="890">
        <v>489</v>
      </c>
      <c r="G68" s="264" t="s">
        <v>3676</v>
      </c>
    </row>
    <row r="69" spans="1:7" ht="15" customHeight="1" x14ac:dyDescent="0.25">
      <c r="A69" s="601" t="s">
        <v>200</v>
      </c>
      <c r="B69" s="491" t="s">
        <v>1015</v>
      </c>
      <c r="C69" s="170" t="s">
        <v>207</v>
      </c>
      <c r="D69" s="792">
        <v>48352.219708740202</v>
      </c>
      <c r="E69" s="898">
        <v>48350</v>
      </c>
      <c r="F69" s="890">
        <v>704</v>
      </c>
      <c r="G69" s="264" t="s">
        <v>3676</v>
      </c>
    </row>
    <row r="70" spans="1:7" ht="15" customHeight="1" x14ac:dyDescent="0.25">
      <c r="A70" s="601" t="s">
        <v>202</v>
      </c>
      <c r="B70" s="491" t="s">
        <v>1015</v>
      </c>
      <c r="C70" s="170" t="s">
        <v>208</v>
      </c>
      <c r="D70" s="792">
        <v>44198.088714571997</v>
      </c>
      <c r="E70" s="898">
        <v>44200</v>
      </c>
      <c r="F70" s="890">
        <v>732</v>
      </c>
      <c r="G70" s="264" t="s">
        <v>3676</v>
      </c>
    </row>
    <row r="71" spans="1:7" ht="15" customHeight="1" x14ac:dyDescent="0.25">
      <c r="A71" s="601" t="s">
        <v>204</v>
      </c>
      <c r="B71" s="491" t="s">
        <v>1015</v>
      </c>
      <c r="C71" s="170" t="s">
        <v>209</v>
      </c>
      <c r="D71" s="792">
        <v>42.364282187453597</v>
      </c>
      <c r="E71" s="898">
        <v>42</v>
      </c>
      <c r="F71" s="890">
        <v>20</v>
      </c>
    </row>
    <row r="72" spans="1:7" ht="15" customHeight="1" x14ac:dyDescent="0.25">
      <c r="A72" s="592"/>
      <c r="B72" s="463"/>
      <c r="C72" s="371"/>
      <c r="D72" s="792" t="s">
        <v>3675</v>
      </c>
      <c r="E72" s="898" t="s">
        <v>3675</v>
      </c>
      <c r="F72" s="890" t="s">
        <v>3675</v>
      </c>
    </row>
    <row r="73" spans="1:7" ht="15" customHeight="1" x14ac:dyDescent="0.3">
      <c r="A73" s="489" t="s">
        <v>210</v>
      </c>
      <c r="B73" s="461"/>
      <c r="C73" s="368"/>
      <c r="D73" s="792" t="s">
        <v>3675</v>
      </c>
      <c r="E73" s="898" t="s">
        <v>3675</v>
      </c>
      <c r="F73" s="890" t="s">
        <v>3675</v>
      </c>
    </row>
    <row r="74" spans="1:7" ht="15" customHeight="1" x14ac:dyDescent="0.25">
      <c r="A74" s="485"/>
      <c r="B74" s="463"/>
      <c r="C74" s="371"/>
      <c r="D74" s="792" t="s">
        <v>3675</v>
      </c>
      <c r="E74" s="898" t="s">
        <v>3675</v>
      </c>
      <c r="F74" s="890" t="s">
        <v>3675</v>
      </c>
    </row>
    <row r="75" spans="1:7" ht="15" customHeight="1" x14ac:dyDescent="0.25">
      <c r="A75" s="587" t="s">
        <v>211</v>
      </c>
      <c r="B75" s="465"/>
      <c r="C75" s="372"/>
      <c r="D75" s="792" t="s">
        <v>3675</v>
      </c>
      <c r="E75" s="898" t="s">
        <v>3675</v>
      </c>
      <c r="F75" s="890" t="s">
        <v>3675</v>
      </c>
    </row>
    <row r="76" spans="1:7" ht="15" customHeight="1" x14ac:dyDescent="0.25">
      <c r="A76" s="468" t="s">
        <v>212</v>
      </c>
      <c r="B76" s="491" t="s">
        <v>1015</v>
      </c>
      <c r="C76" s="371" t="s">
        <v>213</v>
      </c>
      <c r="D76" s="792">
        <v>26953.532828158401</v>
      </c>
      <c r="E76" s="898">
        <v>26950</v>
      </c>
      <c r="F76" s="890">
        <v>687</v>
      </c>
      <c r="G76" s="264" t="s">
        <v>3676</v>
      </c>
    </row>
    <row r="77" spans="1:7" ht="15" customHeight="1" x14ac:dyDescent="0.25">
      <c r="A77" s="468" t="s">
        <v>214</v>
      </c>
      <c r="B77" s="491" t="s">
        <v>1015</v>
      </c>
      <c r="C77" s="371" t="s">
        <v>215</v>
      </c>
      <c r="D77" s="792">
        <v>9139.3971206716706</v>
      </c>
      <c r="E77" s="898">
        <v>9139</v>
      </c>
      <c r="F77" s="890">
        <v>317</v>
      </c>
    </row>
    <row r="78" spans="1:7" ht="15" customHeight="1" x14ac:dyDescent="0.25">
      <c r="A78" s="468" t="s">
        <v>216</v>
      </c>
      <c r="B78" s="491" t="s">
        <v>1015</v>
      </c>
      <c r="C78" s="371" t="s">
        <v>217</v>
      </c>
      <c r="D78" s="792">
        <v>18134.620832373901</v>
      </c>
      <c r="E78" s="898">
        <v>18130</v>
      </c>
      <c r="F78" s="890">
        <v>674</v>
      </c>
      <c r="G78" s="264" t="s">
        <v>3676</v>
      </c>
    </row>
    <row r="79" spans="1:7" ht="15" customHeight="1" x14ac:dyDescent="0.25">
      <c r="A79" s="468" t="s">
        <v>218</v>
      </c>
      <c r="B79" s="491" t="s">
        <v>1015</v>
      </c>
      <c r="C79" s="371" t="s">
        <v>219</v>
      </c>
      <c r="D79" s="792">
        <v>29940.876709455901</v>
      </c>
      <c r="E79" s="898">
        <v>29940</v>
      </c>
      <c r="F79" s="890">
        <v>649</v>
      </c>
      <c r="G79" s="264" t="s">
        <v>3676</v>
      </c>
    </row>
    <row r="80" spans="1:7" ht="15" customHeight="1" x14ac:dyDescent="0.25">
      <c r="A80" s="491"/>
      <c r="B80" s="463"/>
      <c r="C80" s="371"/>
      <c r="D80" s="792" t="s">
        <v>3675</v>
      </c>
      <c r="E80" s="898" t="s">
        <v>3675</v>
      </c>
      <c r="F80" s="890" t="s">
        <v>3675</v>
      </c>
    </row>
    <row r="81" spans="1:6" ht="15" customHeight="1" x14ac:dyDescent="0.25">
      <c r="A81" s="491" t="s">
        <v>220</v>
      </c>
      <c r="B81" s="463"/>
      <c r="C81" s="371"/>
      <c r="D81" s="792" t="s">
        <v>3675</v>
      </c>
      <c r="E81" s="898" t="s">
        <v>3675</v>
      </c>
      <c r="F81" s="890" t="s">
        <v>3675</v>
      </c>
    </row>
    <row r="82" spans="1:6" ht="15" customHeight="1" x14ac:dyDescent="0.25">
      <c r="A82" s="468" t="s">
        <v>221</v>
      </c>
      <c r="B82" s="491" t="s">
        <v>1015</v>
      </c>
      <c r="C82" s="371" t="s">
        <v>222</v>
      </c>
      <c r="D82" s="792">
        <v>1250.2887555284001</v>
      </c>
      <c r="E82" s="898">
        <v>1250</v>
      </c>
      <c r="F82" s="890">
        <v>108</v>
      </c>
    </row>
    <row r="83" spans="1:6" ht="15" customHeight="1" x14ac:dyDescent="0.25">
      <c r="A83" s="468" t="s">
        <v>223</v>
      </c>
      <c r="B83" s="491" t="s">
        <v>1015</v>
      </c>
      <c r="C83" s="371" t="s">
        <v>224</v>
      </c>
      <c r="D83" s="792">
        <v>1194.31942116202</v>
      </c>
      <c r="E83" s="898">
        <v>1194</v>
      </c>
      <c r="F83" s="890">
        <v>102</v>
      </c>
    </row>
    <row r="84" spans="1:6" ht="15" customHeight="1" x14ac:dyDescent="0.25">
      <c r="A84" s="468" t="s">
        <v>225</v>
      </c>
      <c r="B84" s="491" t="s">
        <v>1015</v>
      </c>
      <c r="C84" s="371" t="s">
        <v>226</v>
      </c>
      <c r="D84" s="792">
        <v>4010.5715183676298</v>
      </c>
      <c r="E84" s="898">
        <v>4011</v>
      </c>
      <c r="F84" s="890">
        <v>296</v>
      </c>
    </row>
    <row r="85" spans="1:6" ht="15" customHeight="1" x14ac:dyDescent="0.25">
      <c r="A85" s="468" t="s">
        <v>227</v>
      </c>
      <c r="B85" s="491" t="s">
        <v>1015</v>
      </c>
      <c r="C85" s="371" t="s">
        <v>228</v>
      </c>
      <c r="D85" s="792">
        <v>47.149840114919499</v>
      </c>
      <c r="E85" s="898">
        <v>47</v>
      </c>
      <c r="F85" s="890">
        <v>20</v>
      </c>
    </row>
    <row r="86" spans="1:6" ht="15" customHeight="1" x14ac:dyDescent="0.25">
      <c r="A86" s="485"/>
      <c r="B86" s="463"/>
      <c r="C86" s="371"/>
      <c r="D86" s="792" t="s">
        <v>3675</v>
      </c>
      <c r="E86" s="898" t="s">
        <v>3675</v>
      </c>
      <c r="F86" s="890" t="s">
        <v>3675</v>
      </c>
    </row>
    <row r="87" spans="1:6" ht="15" customHeight="1" x14ac:dyDescent="0.25">
      <c r="A87" s="491" t="s">
        <v>229</v>
      </c>
      <c r="B87" s="491" t="s">
        <v>1015</v>
      </c>
      <c r="C87" s="371" t="s">
        <v>230</v>
      </c>
      <c r="D87" s="792">
        <v>1921.9156796668101</v>
      </c>
      <c r="E87" s="898">
        <v>1922</v>
      </c>
      <c r="F87" s="890">
        <v>148</v>
      </c>
    </row>
    <row r="88" spans="1:6" ht="15" customHeight="1" x14ac:dyDescent="0.25">
      <c r="A88" s="160"/>
      <c r="B88" s="463"/>
      <c r="C88" s="371"/>
      <c r="D88" s="792" t="s">
        <v>3675</v>
      </c>
      <c r="E88" s="898" t="s">
        <v>3675</v>
      </c>
      <c r="F88" s="890" t="s">
        <v>3675</v>
      </c>
    </row>
    <row r="89" spans="1:6" ht="15" customHeight="1" x14ac:dyDescent="0.3">
      <c r="A89" s="158" t="s">
        <v>231</v>
      </c>
      <c r="B89" s="461"/>
      <c r="C89" s="368"/>
      <c r="D89" s="792" t="s">
        <v>3675</v>
      </c>
      <c r="E89" s="898" t="s">
        <v>3675</v>
      </c>
      <c r="F89" s="890" t="s">
        <v>3675</v>
      </c>
    </row>
    <row r="90" spans="1:6" ht="15" customHeight="1" x14ac:dyDescent="0.3">
      <c r="A90" s="158"/>
      <c r="B90" s="461"/>
      <c r="C90" s="368"/>
      <c r="D90" s="792" t="s">
        <v>3675</v>
      </c>
      <c r="E90" s="898" t="s">
        <v>3675</v>
      </c>
      <c r="F90" s="890" t="s">
        <v>3675</v>
      </c>
    </row>
    <row r="91" spans="1:6" ht="15" customHeight="1" x14ac:dyDescent="0.25">
      <c r="A91" s="602" t="s">
        <v>232</v>
      </c>
      <c r="B91" s="491" t="s">
        <v>1015</v>
      </c>
      <c r="C91" s="371" t="s">
        <v>167</v>
      </c>
      <c r="D91" s="792">
        <v>6727.42367708445</v>
      </c>
      <c r="E91" s="898">
        <v>6727</v>
      </c>
      <c r="F91" s="890">
        <v>337</v>
      </c>
    </row>
    <row r="92" spans="1:6" ht="15" customHeight="1" x14ac:dyDescent="0.25">
      <c r="A92" s="603" t="s">
        <v>233</v>
      </c>
      <c r="B92" s="491" t="s">
        <v>1015</v>
      </c>
      <c r="C92" s="372" t="s">
        <v>234</v>
      </c>
      <c r="D92" s="792">
        <v>5694.6530943773896</v>
      </c>
      <c r="E92" s="898">
        <v>5695</v>
      </c>
      <c r="F92" s="890">
        <v>303</v>
      </c>
    </row>
    <row r="93" spans="1:6" ht="15" customHeight="1" x14ac:dyDescent="0.25">
      <c r="A93" s="160" t="s">
        <v>235</v>
      </c>
      <c r="B93" s="491" t="s">
        <v>1015</v>
      </c>
      <c r="C93" s="371" t="s">
        <v>236</v>
      </c>
      <c r="D93" s="792">
        <v>785.01858182336105</v>
      </c>
      <c r="E93" s="898">
        <v>785</v>
      </c>
      <c r="F93" s="890">
        <v>94</v>
      </c>
    </row>
    <row r="94" spans="1:6" ht="15" customHeight="1" x14ac:dyDescent="0.25">
      <c r="A94" s="160" t="s">
        <v>237</v>
      </c>
      <c r="B94" s="491" t="s">
        <v>1015</v>
      </c>
      <c r="C94" s="371" t="s">
        <v>238</v>
      </c>
      <c r="D94" s="792">
        <v>247.752000883699</v>
      </c>
      <c r="E94" s="898">
        <v>248</v>
      </c>
      <c r="F94" s="890">
        <v>55</v>
      </c>
    </row>
    <row r="95" spans="1:6" ht="15" customHeight="1" x14ac:dyDescent="0.25">
      <c r="A95" s="592"/>
      <c r="B95" s="463"/>
      <c r="C95" s="371"/>
      <c r="D95" s="792" t="s">
        <v>3675</v>
      </c>
      <c r="E95" s="898" t="s">
        <v>3675</v>
      </c>
      <c r="F95" s="890" t="s">
        <v>3675</v>
      </c>
    </row>
    <row r="96" spans="1:6" ht="15" customHeight="1" x14ac:dyDescent="0.3">
      <c r="A96" s="158" t="s">
        <v>239</v>
      </c>
      <c r="B96" s="461"/>
      <c r="C96" s="368"/>
      <c r="D96" s="792" t="s">
        <v>3675</v>
      </c>
      <c r="E96" s="898" t="s">
        <v>3675</v>
      </c>
      <c r="F96" s="890" t="s">
        <v>3675</v>
      </c>
    </row>
    <row r="97" spans="1:7" ht="15" customHeight="1" x14ac:dyDescent="0.25">
      <c r="A97" s="160"/>
      <c r="B97" s="463"/>
      <c r="C97" s="371"/>
      <c r="D97" s="792" t="s">
        <v>3675</v>
      </c>
      <c r="E97" s="898" t="s">
        <v>3675</v>
      </c>
      <c r="F97" s="890" t="s">
        <v>3675</v>
      </c>
    </row>
    <row r="98" spans="1:7" ht="15" customHeight="1" x14ac:dyDescent="0.25">
      <c r="A98" s="602" t="s">
        <v>232</v>
      </c>
      <c r="B98" s="491" t="s">
        <v>1015</v>
      </c>
      <c r="C98" s="371" t="s">
        <v>167</v>
      </c>
      <c r="D98" s="792">
        <v>6727.42367708445</v>
      </c>
      <c r="E98" s="898">
        <v>6727</v>
      </c>
      <c r="F98" s="890">
        <v>337</v>
      </c>
    </row>
    <row r="99" spans="1:7" ht="15" customHeight="1" x14ac:dyDescent="0.25">
      <c r="A99" s="160" t="s">
        <v>240</v>
      </c>
      <c r="B99" s="491" t="s">
        <v>1015</v>
      </c>
      <c r="C99" s="371" t="s">
        <v>3644</v>
      </c>
      <c r="D99" s="792">
        <v>3839.7358176559301</v>
      </c>
      <c r="E99" s="898">
        <v>3840</v>
      </c>
      <c r="F99" s="890">
        <v>226</v>
      </c>
    </row>
    <row r="100" spans="1:7" ht="15" customHeight="1" x14ac:dyDescent="0.25">
      <c r="A100" s="160" t="s">
        <v>241</v>
      </c>
      <c r="B100" s="491" t="s">
        <v>1015</v>
      </c>
      <c r="C100" s="371" t="s">
        <v>3645</v>
      </c>
      <c r="D100" s="792" t="s">
        <v>3677</v>
      </c>
      <c r="E100" s="898">
        <v>2768</v>
      </c>
      <c r="F100" s="890">
        <v>186</v>
      </c>
      <c r="G100" s="815" t="s">
        <v>3680</v>
      </c>
    </row>
    <row r="101" spans="1:7" ht="15" customHeight="1" x14ac:dyDescent="0.25">
      <c r="A101" s="160" t="s">
        <v>242</v>
      </c>
      <c r="B101" s="491" t="s">
        <v>1015</v>
      </c>
      <c r="C101" s="371" t="s">
        <v>3646</v>
      </c>
      <c r="D101" s="792" t="s">
        <v>3677</v>
      </c>
      <c r="E101" s="898">
        <v>105</v>
      </c>
      <c r="F101" s="890">
        <v>28</v>
      </c>
      <c r="G101" s="798" t="s">
        <v>3680</v>
      </c>
    </row>
    <row r="102" spans="1:7" ht="15" customHeight="1" x14ac:dyDescent="0.25">
      <c r="A102" s="160" t="s">
        <v>243</v>
      </c>
      <c r="B102" s="491" t="s">
        <v>1015</v>
      </c>
      <c r="C102" s="371" t="s">
        <v>3647</v>
      </c>
      <c r="D102" s="792">
        <v>15.335558703093399</v>
      </c>
      <c r="E102" s="898">
        <v>15</v>
      </c>
      <c r="F102" s="890">
        <v>10</v>
      </c>
    </row>
    <row r="103" spans="1:7" ht="15" customHeight="1" x14ac:dyDescent="0.25">
      <c r="A103" s="592"/>
      <c r="B103" s="463"/>
      <c r="C103" s="371"/>
      <c r="D103" s="792" t="s">
        <v>3675</v>
      </c>
      <c r="E103" s="898" t="s">
        <v>3675</v>
      </c>
      <c r="F103" s="890" t="s">
        <v>3675</v>
      </c>
    </row>
    <row r="104" spans="1:7" ht="15" customHeight="1" x14ac:dyDescent="0.3">
      <c r="A104" s="604" t="s">
        <v>244</v>
      </c>
      <c r="B104" s="605"/>
      <c r="C104" s="428"/>
      <c r="D104" s="792" t="s">
        <v>3675</v>
      </c>
      <c r="E104" s="898" t="s">
        <v>3675</v>
      </c>
      <c r="F104" s="890" t="s">
        <v>3675</v>
      </c>
    </row>
    <row r="105" spans="1:7" ht="15" customHeight="1" x14ac:dyDescent="0.25">
      <c r="A105" s="204"/>
      <c r="B105" s="435"/>
      <c r="C105" s="315"/>
      <c r="D105" s="792" t="s">
        <v>3675</v>
      </c>
      <c r="E105" s="898" t="s">
        <v>3675</v>
      </c>
      <c r="F105" s="890" t="s">
        <v>3675</v>
      </c>
    </row>
    <row r="106" spans="1:7" ht="15" customHeight="1" x14ac:dyDescent="0.25">
      <c r="A106" s="438" t="s">
        <v>232</v>
      </c>
      <c r="B106" s="491" t="s">
        <v>1015</v>
      </c>
      <c r="C106" s="371" t="s">
        <v>167</v>
      </c>
      <c r="D106" s="792">
        <v>6727.42367708445</v>
      </c>
      <c r="E106" s="898">
        <v>6727</v>
      </c>
      <c r="F106" s="890">
        <v>337</v>
      </c>
    </row>
    <row r="107" spans="1:7" ht="15" customHeight="1" x14ac:dyDescent="0.25">
      <c r="A107" s="204" t="s">
        <v>245</v>
      </c>
      <c r="B107" s="491" t="s">
        <v>1015</v>
      </c>
      <c r="C107" s="427" t="s">
        <v>246</v>
      </c>
      <c r="D107" s="803" t="s">
        <v>3677</v>
      </c>
      <c r="E107" s="898">
        <v>4903</v>
      </c>
      <c r="F107" s="890">
        <v>336</v>
      </c>
      <c r="G107" s="795" t="s">
        <v>3678</v>
      </c>
    </row>
    <row r="108" spans="1:7" ht="15" customHeight="1" x14ac:dyDescent="0.25">
      <c r="A108" s="204" t="s">
        <v>247</v>
      </c>
      <c r="B108" s="491" t="s">
        <v>1015</v>
      </c>
      <c r="C108" s="427" t="s">
        <v>248</v>
      </c>
      <c r="D108" s="803" t="s">
        <v>3677</v>
      </c>
      <c r="E108" s="898">
        <v>368</v>
      </c>
      <c r="F108" s="890">
        <v>52</v>
      </c>
      <c r="G108" s="795" t="s">
        <v>3678</v>
      </c>
    </row>
    <row r="109" spans="1:7" ht="15" customHeight="1" x14ac:dyDescent="0.25">
      <c r="A109" s="606" t="s">
        <v>249</v>
      </c>
      <c r="B109" s="491" t="s">
        <v>1015</v>
      </c>
      <c r="C109" s="427" t="s">
        <v>250</v>
      </c>
      <c r="D109" s="802" t="s">
        <v>3677</v>
      </c>
      <c r="E109" s="899">
        <v>1457</v>
      </c>
      <c r="F109" s="891">
        <v>99</v>
      </c>
      <c r="G109" s="807" t="s">
        <v>3678</v>
      </c>
    </row>
    <row r="110" spans="1:7" ht="15" customHeight="1" x14ac:dyDescent="0.25">
      <c r="A110" s="607" t="s">
        <v>3310</v>
      </c>
      <c r="B110" s="608"/>
      <c r="C110" s="608"/>
      <c r="D110" s="889"/>
    </row>
    <row r="111" spans="1:7" ht="17.25" x14ac:dyDescent="0.25">
      <c r="A111" s="157" t="s">
        <v>3314</v>
      </c>
      <c r="D111" s="875"/>
    </row>
    <row r="112" spans="1:7" ht="15" customHeight="1" x14ac:dyDescent="0.25">
      <c r="A112" s="607" t="s">
        <v>3311</v>
      </c>
      <c r="D112" s="155"/>
    </row>
    <row r="113" spans="1:4" ht="17.25" x14ac:dyDescent="0.25">
      <c r="A113" s="607" t="s">
        <v>3312</v>
      </c>
      <c r="D113" s="155"/>
    </row>
    <row r="114" spans="1:4" ht="17.25" x14ac:dyDescent="0.3">
      <c r="A114" s="607" t="s">
        <v>3313</v>
      </c>
      <c r="D114" s="189"/>
    </row>
    <row r="115" spans="1:4" x14ac:dyDescent="0.25">
      <c r="D115" s="191"/>
    </row>
    <row r="116" spans="1:4" x14ac:dyDescent="0.25">
      <c r="D116" s="155"/>
    </row>
    <row r="117" spans="1:4" x14ac:dyDescent="0.25">
      <c r="D117" s="286"/>
    </row>
    <row r="118" spans="1:4" x14ac:dyDescent="0.25">
      <c r="D118" s="286"/>
    </row>
    <row r="119" spans="1:4" x14ac:dyDescent="0.25">
      <c r="D119" s="286"/>
    </row>
    <row r="120" spans="1:4" x14ac:dyDescent="0.25">
      <c r="D120" s="880"/>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800000"/>
  </sheetPr>
  <dimension ref="A1:K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56.85546875" style="157" customWidth="1"/>
    <col min="2" max="2" width="39" style="157" customWidth="1"/>
    <col min="3" max="3" width="122.140625" style="157" customWidth="1"/>
    <col min="4" max="4" width="20" style="157" customWidth="1"/>
    <col min="5" max="5" width="16.28515625" style="264" customWidth="1"/>
    <col min="6" max="6" width="16.42578125" style="264" customWidth="1"/>
    <col min="7" max="7" width="57" style="264" customWidth="1"/>
    <col min="8" max="11" width="9.140625" style="264"/>
    <col min="12" max="16384" width="9.140625" style="157"/>
  </cols>
  <sheetData>
    <row r="1" spans="1:7" x14ac:dyDescent="0.25">
      <c r="A1" s="161" t="s">
        <v>3315</v>
      </c>
    </row>
    <row r="2" spans="1:7" ht="15.75" x14ac:dyDescent="0.3">
      <c r="A2" s="247" t="s">
        <v>3316</v>
      </c>
    </row>
    <row r="3" spans="1:7" ht="46.5" customHeight="1" x14ac:dyDescent="0.25">
      <c r="A3" s="920" t="s">
        <v>3555</v>
      </c>
      <c r="B3" s="920"/>
      <c r="C3" s="920"/>
      <c r="D3" s="876"/>
    </row>
    <row r="4" spans="1:7" x14ac:dyDescent="0.25">
      <c r="A4" s="583" t="s">
        <v>578</v>
      </c>
      <c r="B4" s="163"/>
      <c r="C4" s="528"/>
      <c r="D4" s="892"/>
      <c r="E4" s="163"/>
      <c r="F4" s="163"/>
    </row>
    <row r="5" spans="1:7" ht="63.75" customHeight="1" x14ac:dyDescent="0.25">
      <c r="A5" s="163" t="s">
        <v>65</v>
      </c>
      <c r="B5" s="163" t="s">
        <v>66</v>
      </c>
      <c r="C5" s="163" t="s">
        <v>67</v>
      </c>
      <c r="D5" s="645" t="s">
        <v>3671</v>
      </c>
      <c r="E5" s="645" t="s">
        <v>3748</v>
      </c>
      <c r="F5" s="896" t="s">
        <v>3749</v>
      </c>
      <c r="G5" s="785" t="s">
        <v>3672</v>
      </c>
    </row>
    <row r="6" spans="1:7" ht="15" customHeight="1" x14ac:dyDescent="0.3">
      <c r="A6" s="156" t="s">
        <v>1016</v>
      </c>
      <c r="B6" s="457" t="s">
        <v>599</v>
      </c>
      <c r="C6" s="155"/>
      <c r="D6" s="792">
        <v>121559.884707869</v>
      </c>
      <c r="E6" s="898">
        <v>121600</v>
      </c>
      <c r="F6" s="890">
        <v>393</v>
      </c>
      <c r="G6" s="264" t="s">
        <v>3676</v>
      </c>
    </row>
    <row r="7" spans="1:7" ht="15" customHeight="1" x14ac:dyDescent="0.3">
      <c r="A7" s="156"/>
      <c r="B7" s="463"/>
      <c r="C7" s="155"/>
      <c r="D7" s="792" t="s">
        <v>3675</v>
      </c>
      <c r="E7" s="898" t="s">
        <v>3675</v>
      </c>
      <c r="F7" s="890" t="s">
        <v>3675</v>
      </c>
    </row>
    <row r="8" spans="1:7" ht="15" customHeight="1" x14ac:dyDescent="0.3">
      <c r="A8" s="158" t="s">
        <v>251</v>
      </c>
      <c r="B8" s="158"/>
      <c r="C8" s="420"/>
      <c r="D8" s="792" t="s">
        <v>3675</v>
      </c>
      <c r="E8" s="898" t="s">
        <v>3675</v>
      </c>
      <c r="F8" s="890" t="s">
        <v>3675</v>
      </c>
    </row>
    <row r="9" spans="1:7" ht="15" customHeight="1" x14ac:dyDescent="0.3">
      <c r="A9" s="158"/>
      <c r="B9" s="158"/>
      <c r="C9" s="420"/>
      <c r="D9" s="792" t="s">
        <v>3675</v>
      </c>
      <c r="E9" s="898" t="s">
        <v>3675</v>
      </c>
      <c r="F9" s="890" t="s">
        <v>3675</v>
      </c>
    </row>
    <row r="10" spans="1:7" ht="15" customHeight="1" x14ac:dyDescent="0.25">
      <c r="A10" s="160">
        <v>1</v>
      </c>
      <c r="B10" s="491" t="s">
        <v>1015</v>
      </c>
      <c r="C10" s="367" t="s">
        <v>252</v>
      </c>
      <c r="D10" s="810">
        <v>529.93536219050895</v>
      </c>
      <c r="E10" s="950">
        <v>530</v>
      </c>
      <c r="F10" s="951">
        <v>63</v>
      </c>
      <c r="G10" s="952" t="s">
        <v>3686</v>
      </c>
    </row>
    <row r="11" spans="1:7" ht="15" customHeight="1" x14ac:dyDescent="0.25">
      <c r="A11" s="160">
        <v>2</v>
      </c>
      <c r="B11" s="491" t="s">
        <v>1015</v>
      </c>
      <c r="C11" s="367" t="s">
        <v>253</v>
      </c>
      <c r="D11" s="810">
        <v>1181.0910176986199</v>
      </c>
      <c r="E11" s="950">
        <v>1181</v>
      </c>
      <c r="F11" s="951">
        <v>91</v>
      </c>
      <c r="G11" s="952" t="s">
        <v>3686</v>
      </c>
    </row>
    <row r="12" spans="1:7" ht="15" customHeight="1" x14ac:dyDescent="0.25">
      <c r="A12" s="160">
        <v>3</v>
      </c>
      <c r="B12" s="491" t="s">
        <v>1015</v>
      </c>
      <c r="C12" s="367" t="s">
        <v>254</v>
      </c>
      <c r="D12" s="810">
        <v>9597.09006405113</v>
      </c>
      <c r="E12" s="950">
        <v>9597</v>
      </c>
      <c r="F12" s="951">
        <v>222</v>
      </c>
      <c r="G12" s="952" t="s">
        <v>3686</v>
      </c>
    </row>
    <row r="13" spans="1:7" ht="15" customHeight="1" x14ac:dyDescent="0.25">
      <c r="A13" s="160">
        <v>4</v>
      </c>
      <c r="B13" s="491" t="s">
        <v>1015</v>
      </c>
      <c r="C13" s="367" t="s">
        <v>255</v>
      </c>
      <c r="D13" s="811">
        <v>19489.731101408801</v>
      </c>
      <c r="E13" s="898">
        <v>19460</v>
      </c>
      <c r="F13" s="890">
        <v>368</v>
      </c>
      <c r="G13" s="795" t="s">
        <v>3686</v>
      </c>
    </row>
    <row r="14" spans="1:7" ht="15" customHeight="1" x14ac:dyDescent="0.25">
      <c r="A14" s="160">
        <v>5</v>
      </c>
      <c r="B14" s="491" t="s">
        <v>1015</v>
      </c>
      <c r="C14" s="367" t="s">
        <v>256</v>
      </c>
      <c r="D14" s="811">
        <v>27647.080708172602</v>
      </c>
      <c r="E14" s="898">
        <v>27560</v>
      </c>
      <c r="F14" s="890">
        <v>433</v>
      </c>
      <c r="G14" s="795" t="s">
        <v>3686</v>
      </c>
    </row>
    <row r="15" spans="1:7" ht="15" customHeight="1" x14ac:dyDescent="0.25">
      <c r="A15" s="160">
        <v>6</v>
      </c>
      <c r="B15" s="491" t="s">
        <v>1015</v>
      </c>
      <c r="C15" s="367" t="s">
        <v>257</v>
      </c>
      <c r="D15" s="811">
        <v>26037.106515613199</v>
      </c>
      <c r="E15" s="898">
        <v>25830</v>
      </c>
      <c r="F15" s="890">
        <v>449</v>
      </c>
      <c r="G15" s="795" t="s">
        <v>3686</v>
      </c>
    </row>
    <row r="16" spans="1:7" ht="15" customHeight="1" x14ac:dyDescent="0.25">
      <c r="A16" s="160">
        <v>7</v>
      </c>
      <c r="B16" s="491" t="s">
        <v>1015</v>
      </c>
      <c r="C16" s="367" t="s">
        <v>258</v>
      </c>
      <c r="D16" s="811">
        <v>17881.758417982899</v>
      </c>
      <c r="E16" s="898">
        <v>17440</v>
      </c>
      <c r="F16" s="890">
        <v>361</v>
      </c>
      <c r="G16" s="795" t="s">
        <v>3686</v>
      </c>
    </row>
    <row r="17" spans="1:7" ht="15" customHeight="1" x14ac:dyDescent="0.25">
      <c r="A17" s="160">
        <v>8</v>
      </c>
      <c r="B17" s="491" t="s">
        <v>1015</v>
      </c>
      <c r="C17" s="367" t="s">
        <v>259</v>
      </c>
      <c r="D17" s="811">
        <v>11491.381414143099</v>
      </c>
      <c r="E17" s="898">
        <v>10770</v>
      </c>
      <c r="F17" s="890">
        <v>290</v>
      </c>
      <c r="G17" s="795" t="s">
        <v>3686</v>
      </c>
    </row>
    <row r="18" spans="1:7" ht="15" customHeight="1" x14ac:dyDescent="0.25">
      <c r="A18" s="160">
        <v>9</v>
      </c>
      <c r="B18" s="491" t="s">
        <v>1015</v>
      </c>
      <c r="C18" s="367" t="s">
        <v>260</v>
      </c>
      <c r="D18" s="811">
        <v>5494.2036578753296</v>
      </c>
      <c r="E18" s="898">
        <v>5129</v>
      </c>
      <c r="F18" s="890">
        <v>205</v>
      </c>
      <c r="G18" s="795" t="s">
        <v>3686</v>
      </c>
    </row>
    <row r="19" spans="1:7" ht="15" customHeight="1" x14ac:dyDescent="0.25">
      <c r="A19" s="160" t="s">
        <v>261</v>
      </c>
      <c r="B19" s="491" t="s">
        <v>1015</v>
      </c>
      <c r="C19" s="367" t="s">
        <v>262</v>
      </c>
      <c r="D19" s="811">
        <v>2210.50644873175</v>
      </c>
      <c r="E19" s="898">
        <v>4071</v>
      </c>
      <c r="F19" s="890">
        <v>208</v>
      </c>
      <c r="G19" s="795" t="s">
        <v>3686</v>
      </c>
    </row>
    <row r="20" spans="1:7" ht="15" customHeight="1" x14ac:dyDescent="0.25">
      <c r="A20" s="160"/>
      <c r="B20" s="160"/>
      <c r="C20" s="399"/>
      <c r="D20" s="792" t="s">
        <v>3675</v>
      </c>
      <c r="E20" s="898" t="s">
        <v>3675</v>
      </c>
      <c r="F20" s="890" t="s">
        <v>3675</v>
      </c>
    </row>
    <row r="21" spans="1:7" ht="15" customHeight="1" x14ac:dyDescent="0.3">
      <c r="A21" s="158" t="s">
        <v>1017</v>
      </c>
      <c r="B21" s="158"/>
      <c r="C21" s="159"/>
      <c r="D21" s="792" t="s">
        <v>3675</v>
      </c>
      <c r="E21" s="898" t="s">
        <v>3675</v>
      </c>
      <c r="F21" s="890" t="s">
        <v>3675</v>
      </c>
    </row>
    <row r="22" spans="1:7" ht="15" customHeight="1" x14ac:dyDescent="0.3">
      <c r="A22" s="158"/>
      <c r="B22" s="158"/>
      <c r="C22" s="159"/>
      <c r="D22" s="792" t="s">
        <v>3675</v>
      </c>
      <c r="E22" s="898" t="s">
        <v>3675</v>
      </c>
      <c r="F22" s="890" t="s">
        <v>3675</v>
      </c>
    </row>
    <row r="23" spans="1:7" ht="15" customHeight="1" x14ac:dyDescent="0.25">
      <c r="A23" s="160" t="s">
        <v>1018</v>
      </c>
      <c r="B23" s="160" t="s">
        <v>1015</v>
      </c>
      <c r="C23" s="161" t="s">
        <v>1019</v>
      </c>
      <c r="D23" s="811">
        <v>87176.681447789393</v>
      </c>
      <c r="E23" s="898">
        <v>87560</v>
      </c>
      <c r="F23" s="890">
        <v>513</v>
      </c>
      <c r="G23" s="795" t="s">
        <v>3686</v>
      </c>
    </row>
    <row r="24" spans="1:7" ht="15" customHeight="1" x14ac:dyDescent="0.25">
      <c r="A24" s="160" t="s">
        <v>1020</v>
      </c>
      <c r="B24" s="160" t="s">
        <v>1015</v>
      </c>
      <c r="C24" s="161" t="s">
        <v>1021</v>
      </c>
      <c r="D24" s="811">
        <v>31786.787233761101</v>
      </c>
      <c r="E24" s="898">
        <v>31430</v>
      </c>
      <c r="F24" s="890">
        <v>430</v>
      </c>
      <c r="G24" s="795" t="s">
        <v>3686</v>
      </c>
    </row>
    <row r="25" spans="1:7" ht="15" customHeight="1" x14ac:dyDescent="0.25">
      <c r="A25" s="160" t="s">
        <v>1022</v>
      </c>
      <c r="B25" s="160" t="s">
        <v>1015</v>
      </c>
      <c r="C25" s="161" t="s">
        <v>1023</v>
      </c>
      <c r="D25" s="811">
        <v>2238.2518335486502</v>
      </c>
      <c r="E25" s="898">
        <v>2209</v>
      </c>
      <c r="F25" s="890">
        <v>132</v>
      </c>
      <c r="G25" s="795" t="s">
        <v>3686</v>
      </c>
    </row>
    <row r="26" spans="1:7" ht="15" customHeight="1" x14ac:dyDescent="0.25">
      <c r="A26" s="160" t="s">
        <v>1024</v>
      </c>
      <c r="B26" s="160" t="s">
        <v>1015</v>
      </c>
      <c r="C26" s="161" t="s">
        <v>1025</v>
      </c>
      <c r="D26" s="811">
        <v>358.16419276901098</v>
      </c>
      <c r="E26" s="898">
        <v>355</v>
      </c>
      <c r="F26" s="890">
        <v>58</v>
      </c>
      <c r="G26" s="795" t="s">
        <v>3686</v>
      </c>
    </row>
    <row r="27" spans="1:7" ht="15" customHeight="1" x14ac:dyDescent="0.25">
      <c r="A27" s="160"/>
      <c r="B27" s="160"/>
      <c r="C27" s="161"/>
      <c r="D27" s="792" t="s">
        <v>3675</v>
      </c>
      <c r="E27" s="898" t="s">
        <v>3675</v>
      </c>
      <c r="F27" s="890" t="s">
        <v>3675</v>
      </c>
    </row>
    <row r="28" spans="1:7" ht="15" customHeight="1" x14ac:dyDescent="0.3">
      <c r="A28" s="158" t="s">
        <v>263</v>
      </c>
      <c r="B28" s="158"/>
      <c r="C28" s="159"/>
      <c r="D28" s="792" t="s">
        <v>3675</v>
      </c>
      <c r="E28" s="898" t="s">
        <v>3675</v>
      </c>
      <c r="F28" s="890" t="s">
        <v>3675</v>
      </c>
    </row>
    <row r="29" spans="1:7" ht="15" customHeight="1" x14ac:dyDescent="0.3">
      <c r="A29" s="158"/>
      <c r="B29" s="158"/>
      <c r="C29" s="159"/>
      <c r="D29" s="792" t="s">
        <v>3675</v>
      </c>
      <c r="E29" s="898" t="s">
        <v>3675</v>
      </c>
      <c r="F29" s="890" t="s">
        <v>3675</v>
      </c>
    </row>
    <row r="30" spans="1:7" ht="15" customHeight="1" x14ac:dyDescent="0.25">
      <c r="A30" s="160" t="s">
        <v>264</v>
      </c>
      <c r="B30" s="160" t="s">
        <v>1015</v>
      </c>
      <c r="C30" s="161" t="s">
        <v>265</v>
      </c>
      <c r="D30" s="792">
        <v>957.62103398982504</v>
      </c>
      <c r="E30" s="898">
        <v>958</v>
      </c>
      <c r="F30" s="890">
        <v>85</v>
      </c>
    </row>
    <row r="31" spans="1:7" ht="15" customHeight="1" x14ac:dyDescent="0.25">
      <c r="A31" s="160">
        <v>1</v>
      </c>
      <c r="B31" s="160" t="s">
        <v>1015</v>
      </c>
      <c r="C31" s="161" t="s">
        <v>266</v>
      </c>
      <c r="D31" s="792">
        <v>13161.704779136</v>
      </c>
      <c r="E31" s="898">
        <v>13160</v>
      </c>
      <c r="F31" s="890">
        <v>258</v>
      </c>
      <c r="G31" s="264" t="s">
        <v>3676</v>
      </c>
    </row>
    <row r="32" spans="1:7" ht="15" customHeight="1" x14ac:dyDescent="0.25">
      <c r="A32" s="160">
        <v>2</v>
      </c>
      <c r="B32" s="160" t="s">
        <v>1015</v>
      </c>
      <c r="C32" s="161" t="s">
        <v>267</v>
      </c>
      <c r="D32" s="792">
        <v>29977.056884483001</v>
      </c>
      <c r="E32" s="898">
        <v>29980</v>
      </c>
      <c r="F32" s="890">
        <v>433</v>
      </c>
      <c r="G32" s="264" t="s">
        <v>3676</v>
      </c>
    </row>
    <row r="33" spans="1:7" ht="15" customHeight="1" x14ac:dyDescent="0.25">
      <c r="A33" s="160">
        <v>3</v>
      </c>
      <c r="B33" s="160" t="s">
        <v>1015</v>
      </c>
      <c r="C33" s="161" t="s">
        <v>268</v>
      </c>
      <c r="D33" s="792">
        <v>49634.878067010701</v>
      </c>
      <c r="E33" s="898">
        <v>49630</v>
      </c>
      <c r="F33" s="890">
        <v>531</v>
      </c>
      <c r="G33" s="264" t="s">
        <v>3676</v>
      </c>
    </row>
    <row r="34" spans="1:7" ht="15" customHeight="1" x14ac:dyDescent="0.25">
      <c r="A34" s="160" t="s">
        <v>269</v>
      </c>
      <c r="B34" s="160" t="s">
        <v>1015</v>
      </c>
      <c r="C34" s="161" t="s">
        <v>270</v>
      </c>
      <c r="D34" s="792">
        <v>27828.623943247901</v>
      </c>
      <c r="E34" s="898">
        <v>27830</v>
      </c>
      <c r="F34" s="890">
        <v>504</v>
      </c>
      <c r="G34" s="264" t="s">
        <v>3676</v>
      </c>
    </row>
    <row r="35" spans="1:7" ht="15" customHeight="1" x14ac:dyDescent="0.25">
      <c r="A35" s="160"/>
      <c r="B35" s="160"/>
      <c r="C35" s="161"/>
      <c r="D35" s="792" t="s">
        <v>3675</v>
      </c>
      <c r="E35" s="898" t="s">
        <v>3675</v>
      </c>
      <c r="F35" s="890" t="s">
        <v>3675</v>
      </c>
    </row>
    <row r="36" spans="1:7" ht="15" customHeight="1" x14ac:dyDescent="0.3">
      <c r="A36" s="158" t="s">
        <v>1026</v>
      </c>
      <c r="B36" s="158"/>
      <c r="C36" s="159"/>
      <c r="D36" s="792" t="s">
        <v>3675</v>
      </c>
      <c r="E36" s="898" t="s">
        <v>3675</v>
      </c>
      <c r="F36" s="890" t="s">
        <v>3675</v>
      </c>
    </row>
    <row r="37" spans="1:7" ht="15" customHeight="1" x14ac:dyDescent="0.25">
      <c r="A37" s="160"/>
      <c r="B37" s="160"/>
      <c r="C37" s="161"/>
      <c r="D37" s="792" t="s">
        <v>3675</v>
      </c>
      <c r="E37" s="898" t="s">
        <v>3675</v>
      </c>
      <c r="F37" s="890" t="s">
        <v>3675</v>
      </c>
    </row>
    <row r="38" spans="1:7" ht="15" customHeight="1" x14ac:dyDescent="0.25">
      <c r="A38" s="160" t="s">
        <v>1018</v>
      </c>
      <c r="B38" s="160" t="s">
        <v>1015</v>
      </c>
      <c r="C38" s="161" t="s">
        <v>3687</v>
      </c>
      <c r="D38" s="811">
        <v>31794.338721293101</v>
      </c>
      <c r="E38" s="898">
        <v>31940</v>
      </c>
      <c r="F38" s="890">
        <v>448</v>
      </c>
      <c r="G38" s="795" t="s">
        <v>3686</v>
      </c>
    </row>
    <row r="39" spans="1:7" ht="15" customHeight="1" x14ac:dyDescent="0.25">
      <c r="A39" s="160" t="s">
        <v>1020</v>
      </c>
      <c r="B39" s="160" t="s">
        <v>1015</v>
      </c>
      <c r="C39" s="161" t="s">
        <v>3688</v>
      </c>
      <c r="D39" s="811">
        <v>59803.796589147503</v>
      </c>
      <c r="E39" s="898">
        <v>59780</v>
      </c>
      <c r="F39" s="890">
        <v>609</v>
      </c>
      <c r="G39" s="795" t="s">
        <v>3686</v>
      </c>
    </row>
    <row r="40" spans="1:7" ht="15" customHeight="1" x14ac:dyDescent="0.25">
      <c r="A40" s="160" t="s">
        <v>1022</v>
      </c>
      <c r="B40" s="160" t="s">
        <v>1015</v>
      </c>
      <c r="C40" s="161" t="s">
        <v>3689</v>
      </c>
      <c r="D40" s="811">
        <v>15901.645262563599</v>
      </c>
      <c r="E40" s="898">
        <v>15810</v>
      </c>
      <c r="F40" s="890">
        <v>323</v>
      </c>
      <c r="G40" s="795" t="s">
        <v>3686</v>
      </c>
    </row>
    <row r="41" spans="1:7" ht="15" customHeight="1" x14ac:dyDescent="0.25">
      <c r="A41" s="160" t="s">
        <v>1024</v>
      </c>
      <c r="B41" s="160" t="s">
        <v>1015</v>
      </c>
      <c r="C41" s="161" t="s">
        <v>3690</v>
      </c>
      <c r="D41" s="811">
        <v>13102.4831008731</v>
      </c>
      <c r="E41" s="898">
        <v>13070</v>
      </c>
      <c r="F41" s="890">
        <v>308</v>
      </c>
      <c r="G41" s="795" t="s">
        <v>3686</v>
      </c>
    </row>
    <row r="42" spans="1:7" ht="15" customHeight="1" x14ac:dyDescent="0.25">
      <c r="A42" s="160" t="s">
        <v>1027</v>
      </c>
      <c r="B42" s="160" t="s">
        <v>1015</v>
      </c>
      <c r="C42" s="161" t="s">
        <v>265</v>
      </c>
      <c r="D42" s="810">
        <v>957.62103398982504</v>
      </c>
      <c r="E42" s="950">
        <v>958</v>
      </c>
      <c r="F42" s="890">
        <v>85</v>
      </c>
      <c r="G42" s="795" t="s">
        <v>3686</v>
      </c>
    </row>
    <row r="43" spans="1:7" ht="15" customHeight="1" x14ac:dyDescent="0.25">
      <c r="A43" s="160"/>
      <c r="B43" s="160"/>
      <c r="C43" s="161"/>
      <c r="D43" s="792" t="s">
        <v>3675</v>
      </c>
      <c r="E43" s="898" t="s">
        <v>3675</v>
      </c>
      <c r="F43" s="890" t="s">
        <v>3675</v>
      </c>
    </row>
    <row r="44" spans="1:7" ht="15" customHeight="1" x14ac:dyDescent="0.3">
      <c r="A44" s="489" t="s">
        <v>271</v>
      </c>
      <c r="B44" s="489"/>
      <c r="C44" s="409"/>
      <c r="D44" s="792" t="s">
        <v>3675</v>
      </c>
      <c r="E44" s="898" t="s">
        <v>3675</v>
      </c>
      <c r="F44" s="890" t="s">
        <v>3675</v>
      </c>
    </row>
    <row r="45" spans="1:7" ht="15" customHeight="1" x14ac:dyDescent="0.25">
      <c r="A45" s="491"/>
      <c r="B45" s="491"/>
      <c r="C45" s="133"/>
      <c r="D45" s="792" t="s">
        <v>3675</v>
      </c>
      <c r="E45" s="898" t="s">
        <v>3675</v>
      </c>
      <c r="F45" s="890" t="s">
        <v>3675</v>
      </c>
    </row>
    <row r="46" spans="1:7" ht="15" customHeight="1" x14ac:dyDescent="0.25">
      <c r="A46" s="431" t="s">
        <v>272</v>
      </c>
      <c r="B46" s="431" t="s">
        <v>1015</v>
      </c>
      <c r="C46" s="298" t="s">
        <v>273</v>
      </c>
      <c r="D46" s="792">
        <v>121411.283855723</v>
      </c>
      <c r="E46" s="898">
        <v>121400</v>
      </c>
      <c r="F46" s="890">
        <v>394</v>
      </c>
      <c r="G46" s="264" t="s">
        <v>3676</v>
      </c>
    </row>
    <row r="47" spans="1:7" ht="15" customHeight="1" x14ac:dyDescent="0.25">
      <c r="A47" s="468">
        <v>1</v>
      </c>
      <c r="B47" s="431" t="s">
        <v>1015</v>
      </c>
      <c r="C47" s="133" t="s">
        <v>274</v>
      </c>
      <c r="D47" s="810">
        <v>39079.504045192603</v>
      </c>
      <c r="E47" s="950">
        <v>39080</v>
      </c>
      <c r="F47" s="890">
        <v>455</v>
      </c>
    </row>
    <row r="48" spans="1:7" ht="15" customHeight="1" x14ac:dyDescent="0.25">
      <c r="A48" s="609">
        <v>1.5</v>
      </c>
      <c r="B48" s="431" t="s">
        <v>1015</v>
      </c>
      <c r="C48" s="499" t="s">
        <v>275</v>
      </c>
      <c r="D48" s="792">
        <v>14432.224768565</v>
      </c>
      <c r="E48" s="898">
        <v>14430</v>
      </c>
      <c r="F48" s="890">
        <v>377</v>
      </c>
      <c r="G48" s="264" t="s">
        <v>3676</v>
      </c>
    </row>
    <row r="49" spans="1:7" ht="15" customHeight="1" x14ac:dyDescent="0.25">
      <c r="A49" s="468">
        <v>2</v>
      </c>
      <c r="B49" s="431" t="s">
        <v>1015</v>
      </c>
      <c r="C49" s="133" t="s">
        <v>276</v>
      </c>
      <c r="D49" s="792">
        <v>37461.991831567</v>
      </c>
      <c r="E49" s="898">
        <v>37460</v>
      </c>
      <c r="F49" s="890">
        <v>511</v>
      </c>
      <c r="G49" s="264" t="s">
        <v>3676</v>
      </c>
    </row>
    <row r="50" spans="1:7" ht="15" customHeight="1" x14ac:dyDescent="0.25">
      <c r="A50" s="609">
        <v>2.5</v>
      </c>
      <c r="B50" s="431" t="s">
        <v>1015</v>
      </c>
      <c r="C50" s="133" t="s">
        <v>277</v>
      </c>
      <c r="D50" s="792">
        <v>16211.441745922501</v>
      </c>
      <c r="E50" s="898">
        <v>16210</v>
      </c>
      <c r="F50" s="890">
        <v>356</v>
      </c>
      <c r="G50" s="264" t="s">
        <v>3676</v>
      </c>
    </row>
    <row r="51" spans="1:7" ht="15" customHeight="1" x14ac:dyDescent="0.25">
      <c r="A51" s="468">
        <v>3</v>
      </c>
      <c r="B51" s="431" t="s">
        <v>1015</v>
      </c>
      <c r="C51" s="133" t="s">
        <v>278</v>
      </c>
      <c r="D51" s="792">
        <v>11807.299517799</v>
      </c>
      <c r="E51" s="898">
        <v>11810</v>
      </c>
      <c r="F51" s="890">
        <v>319</v>
      </c>
      <c r="G51" s="264" t="s">
        <v>3676</v>
      </c>
    </row>
    <row r="52" spans="1:7" ht="15" customHeight="1" x14ac:dyDescent="0.25">
      <c r="A52" s="468" t="s">
        <v>279</v>
      </c>
      <c r="B52" s="431" t="s">
        <v>1015</v>
      </c>
      <c r="C52" s="133" t="s">
        <v>280</v>
      </c>
      <c r="D52" s="792">
        <v>2418.8219466759901</v>
      </c>
      <c r="E52" s="898">
        <v>2419</v>
      </c>
      <c r="F52" s="890">
        <v>136</v>
      </c>
    </row>
    <row r="53" spans="1:7" ht="15" customHeight="1" x14ac:dyDescent="0.25">
      <c r="A53" s="431" t="s">
        <v>281</v>
      </c>
      <c r="B53" s="431" t="s">
        <v>1015</v>
      </c>
      <c r="C53" s="298" t="s">
        <v>282</v>
      </c>
      <c r="D53" s="792">
        <v>148.600852145761</v>
      </c>
      <c r="E53" s="898">
        <v>149</v>
      </c>
      <c r="F53" s="890">
        <v>36</v>
      </c>
    </row>
    <row r="54" spans="1:7" ht="15" customHeight="1" x14ac:dyDescent="0.25">
      <c r="A54" s="610" t="s">
        <v>283</v>
      </c>
      <c r="B54" s="431" t="s">
        <v>1015</v>
      </c>
      <c r="C54" s="611" t="s">
        <v>284</v>
      </c>
      <c r="D54" s="792" t="s">
        <v>3675</v>
      </c>
      <c r="E54" s="898" t="s">
        <v>3701</v>
      </c>
      <c r="F54" s="890" t="s">
        <v>3701</v>
      </c>
    </row>
    <row r="55" spans="1:7" ht="15" customHeight="1" x14ac:dyDescent="0.25">
      <c r="A55" s="610" t="s">
        <v>285</v>
      </c>
      <c r="B55" s="431" t="s">
        <v>1015</v>
      </c>
      <c r="C55" s="611" t="s">
        <v>286</v>
      </c>
      <c r="D55" s="792">
        <v>14.524610729455199</v>
      </c>
      <c r="E55" s="898">
        <v>15</v>
      </c>
      <c r="F55" s="890">
        <v>11</v>
      </c>
    </row>
    <row r="56" spans="1:7" ht="15" customHeight="1" x14ac:dyDescent="0.25">
      <c r="A56" s="610" t="s">
        <v>287</v>
      </c>
      <c r="B56" s="431" t="s">
        <v>1015</v>
      </c>
      <c r="C56" s="611" t="s">
        <v>288</v>
      </c>
      <c r="D56" s="792">
        <v>7.7851434677342599</v>
      </c>
      <c r="E56" s="898">
        <v>8</v>
      </c>
      <c r="F56" s="890">
        <v>11</v>
      </c>
    </row>
    <row r="57" spans="1:7" ht="15" customHeight="1" x14ac:dyDescent="0.25">
      <c r="A57" s="610" t="s">
        <v>289</v>
      </c>
      <c r="B57" s="431" t="s">
        <v>1015</v>
      </c>
      <c r="C57" s="611" t="s">
        <v>290</v>
      </c>
      <c r="D57" s="792" t="s">
        <v>3675</v>
      </c>
      <c r="E57" s="898" t="s">
        <v>3701</v>
      </c>
      <c r="F57" s="890" t="s">
        <v>3701</v>
      </c>
    </row>
    <row r="58" spans="1:7" ht="15" customHeight="1" x14ac:dyDescent="0.25">
      <c r="A58" s="610" t="s">
        <v>291</v>
      </c>
      <c r="B58" s="431" t="s">
        <v>1015</v>
      </c>
      <c r="C58" s="611" t="s">
        <v>292</v>
      </c>
      <c r="D58" s="792" t="s">
        <v>3675</v>
      </c>
      <c r="E58" s="898" t="s">
        <v>3701</v>
      </c>
      <c r="F58" s="890" t="s">
        <v>3701</v>
      </c>
    </row>
    <row r="59" spans="1:7" ht="15" customHeight="1" x14ac:dyDescent="0.25">
      <c r="A59" s="610" t="s">
        <v>293</v>
      </c>
      <c r="B59" s="431" t="s">
        <v>1015</v>
      </c>
      <c r="C59" s="611" t="s">
        <v>294</v>
      </c>
      <c r="D59" s="792">
        <v>5.7792287696516897</v>
      </c>
      <c r="E59" s="898">
        <v>6</v>
      </c>
      <c r="F59" s="890">
        <v>6</v>
      </c>
    </row>
    <row r="60" spans="1:7" ht="15" customHeight="1" x14ac:dyDescent="0.25">
      <c r="A60" s="610" t="s">
        <v>295</v>
      </c>
      <c r="B60" s="431" t="s">
        <v>1015</v>
      </c>
      <c r="C60" s="330" t="s">
        <v>296</v>
      </c>
      <c r="D60" s="792">
        <v>120.51186917891999</v>
      </c>
      <c r="E60" s="898">
        <v>121</v>
      </c>
      <c r="F60" s="890">
        <v>34</v>
      </c>
    </row>
    <row r="61" spans="1:7" ht="15" customHeight="1" x14ac:dyDescent="0.25">
      <c r="A61" s="160"/>
      <c r="B61" s="160"/>
      <c r="C61" s="161"/>
      <c r="D61" s="792" t="s">
        <v>3675</v>
      </c>
      <c r="E61" s="898" t="s">
        <v>3675</v>
      </c>
      <c r="F61" s="890" t="s">
        <v>3675</v>
      </c>
    </row>
    <row r="62" spans="1:7" ht="15" customHeight="1" x14ac:dyDescent="0.3">
      <c r="A62" s="158" t="s">
        <v>297</v>
      </c>
      <c r="B62" s="158"/>
      <c r="C62" s="159"/>
      <c r="D62" s="792" t="s">
        <v>3675</v>
      </c>
      <c r="E62" s="898" t="s">
        <v>3675</v>
      </c>
      <c r="F62" s="890" t="s">
        <v>3675</v>
      </c>
    </row>
    <row r="63" spans="1:7" ht="15" customHeight="1" x14ac:dyDescent="0.25">
      <c r="A63" s="573"/>
      <c r="B63" s="573"/>
      <c r="C63" s="501"/>
      <c r="D63" s="792" t="s">
        <v>3675</v>
      </c>
      <c r="E63" s="898" t="s">
        <v>3675</v>
      </c>
      <c r="F63" s="890" t="s">
        <v>3675</v>
      </c>
    </row>
    <row r="64" spans="1:7" ht="15" customHeight="1" x14ac:dyDescent="0.25">
      <c r="A64" s="160" t="s">
        <v>298</v>
      </c>
      <c r="B64" s="160" t="s">
        <v>1015</v>
      </c>
      <c r="C64" s="161" t="s">
        <v>3705</v>
      </c>
      <c r="D64" s="792">
        <v>2765.0547814603301</v>
      </c>
      <c r="E64" s="898">
        <v>2765</v>
      </c>
      <c r="F64" s="890">
        <v>172</v>
      </c>
    </row>
    <row r="65" spans="1:7" ht="15" customHeight="1" x14ac:dyDescent="0.25">
      <c r="A65" s="160" t="s">
        <v>300</v>
      </c>
      <c r="B65" s="160" t="s">
        <v>1015</v>
      </c>
      <c r="C65" s="161" t="s">
        <v>3706</v>
      </c>
      <c r="D65" s="792">
        <v>7702.4176139738101</v>
      </c>
      <c r="E65" s="898">
        <v>7702</v>
      </c>
      <c r="F65" s="890">
        <v>222</v>
      </c>
    </row>
    <row r="66" spans="1:7" ht="15" customHeight="1" x14ac:dyDescent="0.25">
      <c r="A66" s="160" t="s">
        <v>302</v>
      </c>
      <c r="B66" s="160" t="s">
        <v>1015</v>
      </c>
      <c r="C66" s="161" t="s">
        <v>3707</v>
      </c>
      <c r="D66" s="792">
        <v>13808.2330115157</v>
      </c>
      <c r="E66" s="898">
        <v>13810</v>
      </c>
      <c r="F66" s="890">
        <v>300</v>
      </c>
      <c r="G66" s="264" t="s">
        <v>3676</v>
      </c>
    </row>
    <row r="67" spans="1:7" ht="15" customHeight="1" x14ac:dyDescent="0.25">
      <c r="A67" s="160" t="s">
        <v>304</v>
      </c>
      <c r="B67" s="160" t="s">
        <v>1015</v>
      </c>
      <c r="C67" s="161" t="s">
        <v>3708</v>
      </c>
      <c r="D67" s="810">
        <v>27729.9819373219</v>
      </c>
      <c r="E67" s="950">
        <v>27730</v>
      </c>
      <c r="F67" s="890">
        <v>439</v>
      </c>
      <c r="G67" s="264" t="s">
        <v>3676</v>
      </c>
    </row>
    <row r="68" spans="1:7" ht="15" customHeight="1" x14ac:dyDescent="0.25">
      <c r="A68" s="160" t="s">
        <v>306</v>
      </c>
      <c r="B68" s="160" t="s">
        <v>1015</v>
      </c>
      <c r="C68" s="161" t="s">
        <v>3709</v>
      </c>
      <c r="D68" s="792">
        <v>22203.046232946301</v>
      </c>
      <c r="E68" s="898">
        <v>22200</v>
      </c>
      <c r="F68" s="890">
        <v>440</v>
      </c>
      <c r="G68" s="264" t="s">
        <v>3676</v>
      </c>
    </row>
    <row r="69" spans="1:7" ht="15" customHeight="1" x14ac:dyDescent="0.25">
      <c r="A69" s="160" t="s">
        <v>308</v>
      </c>
      <c r="B69" s="160" t="s">
        <v>1015</v>
      </c>
      <c r="C69" s="161" t="s">
        <v>3710</v>
      </c>
      <c r="D69" s="792">
        <v>14554.0267863466</v>
      </c>
      <c r="E69" s="898">
        <v>14550</v>
      </c>
      <c r="F69" s="890">
        <v>359</v>
      </c>
      <c r="G69" s="264" t="s">
        <v>3676</v>
      </c>
    </row>
    <row r="70" spans="1:7" ht="15" customHeight="1" x14ac:dyDescent="0.25">
      <c r="A70" s="160" t="s">
        <v>310</v>
      </c>
      <c r="B70" s="160" t="s">
        <v>1015</v>
      </c>
      <c r="C70" s="161" t="s">
        <v>3711</v>
      </c>
      <c r="D70" s="792">
        <v>7828.3673992472104</v>
      </c>
      <c r="E70" s="898">
        <v>7828</v>
      </c>
      <c r="F70" s="890">
        <v>266</v>
      </c>
    </row>
    <row r="71" spans="1:7" ht="15" customHeight="1" x14ac:dyDescent="0.25">
      <c r="A71" s="160" t="s">
        <v>312</v>
      </c>
      <c r="B71" s="160" t="s">
        <v>1015</v>
      </c>
      <c r="C71" s="161" t="s">
        <v>3712</v>
      </c>
      <c r="D71" s="792">
        <v>7332.88126959276</v>
      </c>
      <c r="E71" s="898">
        <v>7333</v>
      </c>
      <c r="F71" s="890">
        <v>269</v>
      </c>
    </row>
    <row r="72" spans="1:7" ht="15" customHeight="1" x14ac:dyDescent="0.25">
      <c r="A72" s="160" t="s">
        <v>314</v>
      </c>
      <c r="B72" s="160" t="s">
        <v>1015</v>
      </c>
      <c r="C72" s="161" t="s">
        <v>3713</v>
      </c>
      <c r="D72" s="792">
        <v>3554.7814098972299</v>
      </c>
      <c r="E72" s="898">
        <v>3555</v>
      </c>
      <c r="F72" s="890">
        <v>179</v>
      </c>
    </row>
    <row r="73" spans="1:7" ht="15" customHeight="1" x14ac:dyDescent="0.25">
      <c r="A73" s="160" t="s">
        <v>316</v>
      </c>
      <c r="B73" s="160" t="s">
        <v>1015</v>
      </c>
      <c r="C73" s="161" t="s">
        <v>3714</v>
      </c>
      <c r="D73" s="792">
        <v>14081.0942655663</v>
      </c>
      <c r="E73" s="898">
        <v>14080</v>
      </c>
      <c r="F73" s="890">
        <v>456</v>
      </c>
      <c r="G73" s="264" t="s">
        <v>3676</v>
      </c>
    </row>
    <row r="74" spans="1:7" ht="76.900000000000006" customHeight="1" x14ac:dyDescent="0.3">
      <c r="A74" s="158" t="s">
        <v>318</v>
      </c>
      <c r="B74" s="158" t="s">
        <v>3554</v>
      </c>
      <c r="C74" s="159" t="s">
        <v>3728</v>
      </c>
      <c r="D74" s="810" t="s">
        <v>3677</v>
      </c>
      <c r="E74" s="898">
        <v>1500</v>
      </c>
      <c r="F74" s="890" t="s">
        <v>3675</v>
      </c>
      <c r="G74" s="800" t="s">
        <v>3683</v>
      </c>
    </row>
    <row r="75" spans="1:7" ht="15" customHeight="1" x14ac:dyDescent="0.25">
      <c r="A75" s="160"/>
      <c r="B75" s="160"/>
      <c r="C75" s="161"/>
      <c r="D75" s="810" t="s">
        <v>3675</v>
      </c>
      <c r="E75" s="898" t="s">
        <v>3675</v>
      </c>
      <c r="F75" s="890" t="s">
        <v>3675</v>
      </c>
    </row>
    <row r="76" spans="1:7" ht="15" customHeight="1" x14ac:dyDescent="0.3">
      <c r="A76" s="158" t="s">
        <v>1028</v>
      </c>
      <c r="B76" s="158"/>
      <c r="C76" s="159"/>
      <c r="D76" s="810" t="s">
        <v>3675</v>
      </c>
      <c r="E76" s="898" t="s">
        <v>3675</v>
      </c>
      <c r="F76" s="890" t="s">
        <v>3675</v>
      </c>
    </row>
    <row r="77" spans="1:7" ht="15" customHeight="1" x14ac:dyDescent="0.25">
      <c r="A77" s="160"/>
      <c r="B77" s="160"/>
      <c r="C77" s="161"/>
      <c r="D77" s="810" t="s">
        <v>3675</v>
      </c>
      <c r="E77" s="898" t="s">
        <v>3675</v>
      </c>
      <c r="F77" s="890" t="s">
        <v>3675</v>
      </c>
    </row>
    <row r="78" spans="1:7" ht="15" customHeight="1" x14ac:dyDescent="0.25">
      <c r="A78" s="160" t="s">
        <v>1029</v>
      </c>
      <c r="B78" s="592" t="s">
        <v>1015</v>
      </c>
      <c r="C78" s="162" t="s">
        <v>3717</v>
      </c>
      <c r="D78" s="810" t="s">
        <v>3677</v>
      </c>
      <c r="E78" s="898">
        <v>3225</v>
      </c>
      <c r="F78" s="890">
        <v>169</v>
      </c>
      <c r="G78" s="264" t="s">
        <v>3716</v>
      </c>
    </row>
    <row r="79" spans="1:7" ht="15" customHeight="1" x14ac:dyDescent="0.25">
      <c r="A79" s="160" t="s">
        <v>1030</v>
      </c>
      <c r="B79" s="592" t="s">
        <v>1015</v>
      </c>
      <c r="C79" s="162" t="s">
        <v>3718</v>
      </c>
      <c r="D79" s="810" t="s">
        <v>3677</v>
      </c>
      <c r="E79" s="898">
        <v>7263</v>
      </c>
      <c r="F79" s="890">
        <v>237</v>
      </c>
      <c r="G79" s="264" t="s">
        <v>3716</v>
      </c>
    </row>
    <row r="80" spans="1:7" ht="15" customHeight="1" x14ac:dyDescent="0.25">
      <c r="A80" s="160" t="s">
        <v>1031</v>
      </c>
      <c r="B80" s="592" t="s">
        <v>1015</v>
      </c>
      <c r="C80" s="162" t="s">
        <v>3719</v>
      </c>
      <c r="D80" s="810" t="s">
        <v>3677</v>
      </c>
      <c r="E80" s="898">
        <v>10270</v>
      </c>
      <c r="F80" s="890">
        <v>249</v>
      </c>
      <c r="G80" s="264" t="s">
        <v>3716</v>
      </c>
    </row>
    <row r="81" spans="1:7" ht="15" customHeight="1" x14ac:dyDescent="0.25">
      <c r="A81" s="160" t="s">
        <v>1032</v>
      </c>
      <c r="B81" s="592" t="s">
        <v>1015</v>
      </c>
      <c r="C81" s="162" t="s">
        <v>3720</v>
      </c>
      <c r="D81" s="810" t="s">
        <v>3677</v>
      </c>
      <c r="E81" s="898">
        <v>11340</v>
      </c>
      <c r="F81" s="890">
        <v>312</v>
      </c>
      <c r="G81" s="264" t="s">
        <v>3716</v>
      </c>
    </row>
    <row r="82" spans="1:7" ht="15" customHeight="1" x14ac:dyDescent="0.25">
      <c r="A82" s="160" t="s">
        <v>1033</v>
      </c>
      <c r="B82" s="592" t="s">
        <v>1015</v>
      </c>
      <c r="C82" s="162" t="s">
        <v>3721</v>
      </c>
      <c r="D82" s="810" t="s">
        <v>3677</v>
      </c>
      <c r="E82" s="898">
        <v>10270</v>
      </c>
      <c r="F82" s="890">
        <v>273</v>
      </c>
      <c r="G82" s="264" t="s">
        <v>3716</v>
      </c>
    </row>
    <row r="83" spans="1:7" ht="15" customHeight="1" x14ac:dyDescent="0.25">
      <c r="A83" s="160" t="s">
        <v>1034</v>
      </c>
      <c r="B83" s="592" t="s">
        <v>1015</v>
      </c>
      <c r="C83" s="162" t="s">
        <v>3722</v>
      </c>
      <c r="D83" s="810" t="s">
        <v>3677</v>
      </c>
      <c r="E83" s="898">
        <v>10290</v>
      </c>
      <c r="F83" s="890">
        <v>265</v>
      </c>
      <c r="G83" s="264" t="s">
        <v>3716</v>
      </c>
    </row>
    <row r="84" spans="1:7" ht="15" customHeight="1" x14ac:dyDescent="0.25">
      <c r="A84" s="160" t="s">
        <v>1035</v>
      </c>
      <c r="B84" s="592" t="s">
        <v>1015</v>
      </c>
      <c r="C84" s="162" t="s">
        <v>3723</v>
      </c>
      <c r="D84" s="810" t="s">
        <v>3677</v>
      </c>
      <c r="E84" s="898">
        <v>8418</v>
      </c>
      <c r="F84" s="890">
        <v>272</v>
      </c>
      <c r="G84" s="264" t="s">
        <v>3716</v>
      </c>
    </row>
    <row r="85" spans="1:7" ht="15" customHeight="1" x14ac:dyDescent="0.25">
      <c r="A85" s="160" t="s">
        <v>1036</v>
      </c>
      <c r="B85" s="592" t="s">
        <v>1015</v>
      </c>
      <c r="C85" s="162" t="s">
        <v>3724</v>
      </c>
      <c r="D85" s="810" t="s">
        <v>3677</v>
      </c>
      <c r="E85" s="898">
        <v>7595</v>
      </c>
      <c r="F85" s="890">
        <v>237</v>
      </c>
      <c r="G85" s="264" t="s">
        <v>3716</v>
      </c>
    </row>
    <row r="86" spans="1:7" ht="15" customHeight="1" x14ac:dyDescent="0.25">
      <c r="A86" s="160" t="s">
        <v>1037</v>
      </c>
      <c r="B86" s="592" t="s">
        <v>1015</v>
      </c>
      <c r="C86" s="162" t="s">
        <v>3725</v>
      </c>
      <c r="D86" s="810" t="s">
        <v>3677</v>
      </c>
      <c r="E86" s="898">
        <v>6768</v>
      </c>
      <c r="F86" s="890">
        <v>221</v>
      </c>
      <c r="G86" s="264" t="s">
        <v>3716</v>
      </c>
    </row>
    <row r="87" spans="1:7" ht="15" customHeight="1" x14ac:dyDescent="0.25">
      <c r="A87" s="160" t="s">
        <v>304</v>
      </c>
      <c r="B87" s="592" t="s">
        <v>1015</v>
      </c>
      <c r="C87" s="162" t="s">
        <v>3726</v>
      </c>
      <c r="D87" s="810" t="s">
        <v>3677</v>
      </c>
      <c r="E87" s="898">
        <v>18570</v>
      </c>
      <c r="F87" s="890">
        <v>422</v>
      </c>
      <c r="G87" s="264" t="s">
        <v>3716</v>
      </c>
    </row>
    <row r="88" spans="1:7" ht="15" customHeight="1" x14ac:dyDescent="0.25">
      <c r="A88" s="160" t="s">
        <v>1038</v>
      </c>
      <c r="B88" s="592" t="s">
        <v>1015</v>
      </c>
      <c r="C88" s="162" t="s">
        <v>3727</v>
      </c>
      <c r="D88" s="810" t="s">
        <v>3677</v>
      </c>
      <c r="E88" s="898">
        <v>13470</v>
      </c>
      <c r="F88" s="890">
        <v>338</v>
      </c>
      <c r="G88" s="264" t="s">
        <v>3716</v>
      </c>
    </row>
    <row r="89" spans="1:7" ht="15" customHeight="1" x14ac:dyDescent="0.25">
      <c r="A89" s="160" t="s">
        <v>316</v>
      </c>
      <c r="B89" s="592" t="s">
        <v>1015</v>
      </c>
      <c r="C89" s="162" t="s">
        <v>3715</v>
      </c>
      <c r="D89" s="810" t="s">
        <v>3677</v>
      </c>
      <c r="E89" s="898">
        <v>14080</v>
      </c>
      <c r="F89" s="890">
        <v>456</v>
      </c>
      <c r="G89" s="264" t="s">
        <v>3716</v>
      </c>
    </row>
    <row r="90" spans="1:7" ht="75.75" customHeight="1" x14ac:dyDescent="0.3">
      <c r="A90" s="158" t="s">
        <v>318</v>
      </c>
      <c r="B90" s="665" t="s">
        <v>3554</v>
      </c>
      <c r="C90" s="400" t="s">
        <v>3670</v>
      </c>
      <c r="D90" s="810" t="s">
        <v>3677</v>
      </c>
      <c r="E90" s="898">
        <v>700</v>
      </c>
      <c r="F90" s="890" t="s">
        <v>3675</v>
      </c>
      <c r="G90" s="800" t="s">
        <v>3683</v>
      </c>
    </row>
    <row r="91" spans="1:7" ht="15" customHeight="1" x14ac:dyDescent="0.25">
      <c r="A91" s="160"/>
      <c r="B91" s="160"/>
      <c r="C91" s="161"/>
      <c r="D91" s="792" t="s">
        <v>3675</v>
      </c>
      <c r="E91" s="898" t="s">
        <v>3675</v>
      </c>
      <c r="F91" s="890" t="s">
        <v>3675</v>
      </c>
    </row>
    <row r="92" spans="1:7" ht="15" customHeight="1" x14ac:dyDescent="0.3">
      <c r="A92" s="158" t="s">
        <v>319</v>
      </c>
      <c r="B92" s="158"/>
      <c r="C92" s="159"/>
      <c r="D92" s="792" t="s">
        <v>3675</v>
      </c>
      <c r="E92" s="898" t="s">
        <v>3675</v>
      </c>
      <c r="F92" s="890" t="s">
        <v>3675</v>
      </c>
    </row>
    <row r="93" spans="1:7" ht="15" customHeight="1" x14ac:dyDescent="0.3">
      <c r="A93" s="158"/>
      <c r="B93" s="158"/>
      <c r="C93" s="159"/>
      <c r="D93" s="792" t="s">
        <v>3675</v>
      </c>
      <c r="E93" s="898" t="s">
        <v>3675</v>
      </c>
      <c r="F93" s="890" t="s">
        <v>3675</v>
      </c>
    </row>
    <row r="94" spans="1:7" ht="21.75" customHeight="1" x14ac:dyDescent="0.25">
      <c r="A94" s="602" t="s">
        <v>3317</v>
      </c>
      <c r="B94" s="463" t="s">
        <v>1015</v>
      </c>
      <c r="C94" s="155" t="s">
        <v>320</v>
      </c>
      <c r="D94" s="792" t="s">
        <v>3677</v>
      </c>
      <c r="E94" s="898">
        <v>89490</v>
      </c>
      <c r="F94" s="890">
        <v>495</v>
      </c>
      <c r="G94" s="157" t="s">
        <v>3684</v>
      </c>
    </row>
    <row r="95" spans="1:7" ht="15" customHeight="1" x14ac:dyDescent="0.25">
      <c r="A95" s="160" t="s">
        <v>321</v>
      </c>
      <c r="B95" s="463" t="s">
        <v>1015</v>
      </c>
      <c r="C95" s="133" t="s">
        <v>3659</v>
      </c>
      <c r="D95" s="792" t="s">
        <v>3677</v>
      </c>
      <c r="E95" s="898">
        <v>12860</v>
      </c>
      <c r="F95" s="890">
        <v>351</v>
      </c>
      <c r="G95" s="157" t="s">
        <v>3684</v>
      </c>
    </row>
    <row r="96" spans="1:7" ht="15" customHeight="1" x14ac:dyDescent="0.25">
      <c r="A96" s="160" t="s">
        <v>322</v>
      </c>
      <c r="B96" s="463" t="s">
        <v>1015</v>
      </c>
      <c r="C96" s="133" t="s">
        <v>3660</v>
      </c>
      <c r="D96" s="792" t="s">
        <v>3677</v>
      </c>
      <c r="E96" s="898">
        <v>30640</v>
      </c>
      <c r="F96" s="890">
        <v>533</v>
      </c>
      <c r="G96" s="157" t="s">
        <v>3684</v>
      </c>
    </row>
    <row r="97" spans="1:7" ht="15" customHeight="1" x14ac:dyDescent="0.25">
      <c r="A97" s="160" t="s">
        <v>323</v>
      </c>
      <c r="B97" s="463" t="s">
        <v>1015</v>
      </c>
      <c r="C97" s="133" t="s">
        <v>3661</v>
      </c>
      <c r="D97" s="792" t="s">
        <v>3677</v>
      </c>
      <c r="E97" s="898">
        <v>18220</v>
      </c>
      <c r="F97" s="890">
        <v>445</v>
      </c>
      <c r="G97" s="157" t="s">
        <v>3684</v>
      </c>
    </row>
    <row r="98" spans="1:7" ht="15" customHeight="1" x14ac:dyDescent="0.25">
      <c r="A98" s="160" t="s">
        <v>324</v>
      </c>
      <c r="B98" s="463" t="s">
        <v>1015</v>
      </c>
      <c r="C98" s="133" t="s">
        <v>3662</v>
      </c>
      <c r="D98" s="792" t="s">
        <v>3677</v>
      </c>
      <c r="E98" s="898">
        <v>8369</v>
      </c>
      <c r="F98" s="890">
        <v>301</v>
      </c>
      <c r="G98" s="157" t="s">
        <v>3684</v>
      </c>
    </row>
    <row r="99" spans="1:7" ht="15" customHeight="1" x14ac:dyDescent="0.25">
      <c r="A99" s="160" t="s">
        <v>325</v>
      </c>
      <c r="B99" s="463" t="s">
        <v>1015</v>
      </c>
      <c r="C99" s="133" t="s">
        <v>3663</v>
      </c>
      <c r="D99" s="792" t="s">
        <v>3677</v>
      </c>
      <c r="E99" s="898">
        <v>13330</v>
      </c>
      <c r="F99" s="890">
        <v>461</v>
      </c>
      <c r="G99" s="157" t="s">
        <v>3684</v>
      </c>
    </row>
    <row r="100" spans="1:7" ht="15" customHeight="1" x14ac:dyDescent="0.25">
      <c r="A100" s="160" t="s">
        <v>326</v>
      </c>
      <c r="B100" s="463" t="s">
        <v>1015</v>
      </c>
      <c r="C100" s="133" t="s">
        <v>3664</v>
      </c>
      <c r="D100" s="792" t="s">
        <v>3677</v>
      </c>
      <c r="E100" s="898">
        <v>2696</v>
      </c>
      <c r="F100" s="890">
        <v>189</v>
      </c>
      <c r="G100" s="157" t="s">
        <v>3684</v>
      </c>
    </row>
    <row r="101" spans="1:7" ht="15" customHeight="1" x14ac:dyDescent="0.25">
      <c r="A101" s="160" t="s">
        <v>327</v>
      </c>
      <c r="B101" s="463" t="s">
        <v>1015</v>
      </c>
      <c r="C101" s="133" t="s">
        <v>3665</v>
      </c>
      <c r="D101" s="792" t="s">
        <v>3677</v>
      </c>
      <c r="E101" s="898">
        <v>3368</v>
      </c>
      <c r="F101" s="890">
        <v>272</v>
      </c>
      <c r="G101" s="157" t="s">
        <v>3684</v>
      </c>
    </row>
    <row r="102" spans="1:7" ht="15" customHeight="1" x14ac:dyDescent="0.3">
      <c r="A102" s="158"/>
      <c r="B102" s="158"/>
      <c r="C102" s="159"/>
      <c r="D102" s="792" t="s">
        <v>3675</v>
      </c>
      <c r="E102" s="898" t="s">
        <v>3675</v>
      </c>
      <c r="F102" s="890" t="s">
        <v>3675</v>
      </c>
    </row>
    <row r="103" spans="1:7" ht="21" customHeight="1" x14ac:dyDescent="0.3">
      <c r="A103" s="604" t="s">
        <v>3318</v>
      </c>
      <c r="B103" s="604"/>
      <c r="C103" s="335"/>
      <c r="D103" s="792" t="s">
        <v>3675</v>
      </c>
      <c r="E103" s="898" t="s">
        <v>3675</v>
      </c>
      <c r="F103" s="890" t="s">
        <v>3675</v>
      </c>
    </row>
    <row r="104" spans="1:7" ht="15" customHeight="1" x14ac:dyDescent="0.3">
      <c r="A104" s="604"/>
      <c r="B104" s="604"/>
      <c r="C104" s="335"/>
      <c r="D104" s="792" t="s">
        <v>3675</v>
      </c>
      <c r="E104" s="898" t="s">
        <v>3675</v>
      </c>
      <c r="F104" s="890" t="s">
        <v>3675</v>
      </c>
    </row>
    <row r="105" spans="1:7" ht="15" customHeight="1" x14ac:dyDescent="0.25">
      <c r="A105" s="204" t="s">
        <v>328</v>
      </c>
      <c r="B105" s="463" t="s">
        <v>1015</v>
      </c>
      <c r="C105" s="277" t="s">
        <v>329</v>
      </c>
      <c r="D105" s="792">
        <v>103705.234652813</v>
      </c>
      <c r="E105" s="898">
        <v>103700</v>
      </c>
      <c r="F105" s="890">
        <v>508</v>
      </c>
      <c r="G105" s="264" t="s">
        <v>3676</v>
      </c>
    </row>
    <row r="106" spans="1:7" ht="15" customHeight="1" x14ac:dyDescent="0.25">
      <c r="A106" s="204" t="s">
        <v>330</v>
      </c>
      <c r="B106" s="463" t="s">
        <v>1015</v>
      </c>
      <c r="C106" s="301" t="s">
        <v>331</v>
      </c>
      <c r="D106" s="792">
        <v>44526.819638690104</v>
      </c>
      <c r="E106" s="898">
        <v>44530</v>
      </c>
      <c r="F106" s="890">
        <v>600</v>
      </c>
      <c r="G106" s="264" t="s">
        <v>3676</v>
      </c>
    </row>
    <row r="107" spans="1:7" ht="15" customHeight="1" x14ac:dyDescent="0.25">
      <c r="A107" s="204" t="s">
        <v>332</v>
      </c>
      <c r="B107" s="463" t="s">
        <v>1015</v>
      </c>
      <c r="C107" s="277" t="s">
        <v>333</v>
      </c>
      <c r="D107" s="792">
        <v>59187.726399789302</v>
      </c>
      <c r="E107" s="898">
        <v>59190</v>
      </c>
      <c r="F107" s="890">
        <v>670</v>
      </c>
      <c r="G107" s="264" t="s">
        <v>3676</v>
      </c>
    </row>
    <row r="108" spans="1:7" ht="24.75" customHeight="1" x14ac:dyDescent="0.25">
      <c r="A108" s="575" t="s">
        <v>334</v>
      </c>
      <c r="B108" s="463" t="s">
        <v>1015</v>
      </c>
      <c r="C108" s="277" t="s">
        <v>335</v>
      </c>
      <c r="D108" s="792">
        <v>39871.232398980799</v>
      </c>
      <c r="E108" s="898">
        <v>39870</v>
      </c>
      <c r="F108" s="890">
        <v>545</v>
      </c>
      <c r="G108" s="264" t="s">
        <v>3676</v>
      </c>
    </row>
    <row r="109" spans="1:7" ht="18.75" customHeight="1" x14ac:dyDescent="0.25">
      <c r="A109" s="575"/>
      <c r="B109" s="575"/>
      <c r="C109" s="278"/>
      <c r="D109" s="792" t="s">
        <v>3675</v>
      </c>
      <c r="E109" s="898" t="s">
        <v>3675</v>
      </c>
      <c r="F109" s="890" t="s">
        <v>3675</v>
      </c>
    </row>
    <row r="110" spans="1:7" ht="15" customHeight="1" x14ac:dyDescent="0.3">
      <c r="A110" s="612" t="s">
        <v>336</v>
      </c>
      <c r="B110" s="612"/>
      <c r="C110" s="502"/>
      <c r="D110" s="792" t="s">
        <v>3675</v>
      </c>
      <c r="E110" s="898" t="s">
        <v>3675</v>
      </c>
      <c r="F110" s="890" t="s">
        <v>3675</v>
      </c>
    </row>
    <row r="111" spans="1:7" ht="15" customHeight="1" x14ac:dyDescent="0.3">
      <c r="A111" s="612"/>
      <c r="B111" s="612"/>
      <c r="C111" s="502"/>
      <c r="D111" s="792" t="s">
        <v>3675</v>
      </c>
      <c r="E111" s="898" t="s">
        <v>3675</v>
      </c>
      <c r="F111" s="890" t="s">
        <v>3675</v>
      </c>
    </row>
    <row r="112" spans="1:7" ht="15" customHeight="1" x14ac:dyDescent="0.25">
      <c r="A112" s="204" t="s">
        <v>337</v>
      </c>
      <c r="B112" s="463" t="s">
        <v>1015</v>
      </c>
      <c r="C112" s="303" t="s">
        <v>338</v>
      </c>
      <c r="D112" s="792">
        <v>79839.869156967907</v>
      </c>
      <c r="E112" s="898">
        <v>79840</v>
      </c>
      <c r="F112" s="890">
        <v>617</v>
      </c>
      <c r="G112" s="264" t="s">
        <v>3676</v>
      </c>
    </row>
    <row r="113" spans="1:7" ht="15" customHeight="1" x14ac:dyDescent="0.25">
      <c r="A113" s="563"/>
      <c r="B113" s="463"/>
      <c r="C113" s="303"/>
      <c r="D113" s="792" t="s">
        <v>3675</v>
      </c>
      <c r="E113" s="898" t="s">
        <v>3675</v>
      </c>
      <c r="F113" s="890" t="s">
        <v>3675</v>
      </c>
    </row>
    <row r="114" spans="1:7" ht="15" customHeight="1" x14ac:dyDescent="0.3">
      <c r="A114" s="562" t="s">
        <v>3072</v>
      </c>
      <c r="B114" s="463"/>
      <c r="C114" s="303"/>
      <c r="D114" s="792" t="s">
        <v>3675</v>
      </c>
      <c r="E114" s="898" t="s">
        <v>3675</v>
      </c>
      <c r="F114" s="890" t="s">
        <v>3675</v>
      </c>
    </row>
    <row r="115" spans="1:7" ht="15" customHeight="1" x14ac:dyDescent="0.3">
      <c r="A115" s="562"/>
      <c r="B115" s="463"/>
      <c r="C115" s="303"/>
      <c r="D115" s="792" t="s">
        <v>3675</v>
      </c>
      <c r="E115" s="898" t="s">
        <v>3675</v>
      </c>
      <c r="F115" s="890" t="s">
        <v>3675</v>
      </c>
    </row>
    <row r="116" spans="1:7" ht="15" customHeight="1" x14ac:dyDescent="0.25">
      <c r="A116" s="613" t="s">
        <v>3103</v>
      </c>
      <c r="B116" s="614" t="s">
        <v>1015</v>
      </c>
      <c r="C116" s="303" t="s">
        <v>3091</v>
      </c>
      <c r="D116" s="793">
        <v>101328.07698423399</v>
      </c>
      <c r="E116" s="899">
        <v>101300</v>
      </c>
      <c r="F116" s="891">
        <v>575</v>
      </c>
      <c r="G116" s="163" t="s">
        <v>3676</v>
      </c>
    </row>
    <row r="117" spans="1:7" ht="15" customHeight="1" x14ac:dyDescent="0.25">
      <c r="A117" s="615" t="s">
        <v>3319</v>
      </c>
      <c r="B117" s="167"/>
      <c r="C117" s="167"/>
      <c r="D117" s="303"/>
    </row>
    <row r="118" spans="1:7" ht="15" customHeight="1" x14ac:dyDescent="0.25">
      <c r="A118" s="615" t="s">
        <v>3320</v>
      </c>
      <c r="B118" s="264"/>
      <c r="D118" s="264"/>
    </row>
    <row r="119" spans="1:7" ht="15" customHeight="1" x14ac:dyDescent="0.25">
      <c r="A119" s="264"/>
      <c r="B119" s="264"/>
    </row>
    <row r="120" spans="1:7" ht="15" customHeight="1" x14ac:dyDescent="0.25">
      <c r="A120" s="264"/>
      <c r="B120" s="264"/>
    </row>
    <row r="121" spans="1:7" ht="15" customHeight="1" x14ac:dyDescent="0.25">
      <c r="A121" s="264"/>
      <c r="B121" s="264"/>
    </row>
    <row r="122" spans="1:7" x14ac:dyDescent="0.25">
      <c r="A122" s="264"/>
      <c r="B122" s="264"/>
    </row>
    <row r="123" spans="1:7" x14ac:dyDescent="0.25">
      <c r="A123" s="264"/>
      <c r="B123" s="264"/>
    </row>
    <row r="124" spans="1:7" x14ac:dyDescent="0.25">
      <c r="A124" s="264"/>
      <c r="B124" s="264"/>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800000"/>
  </sheetPr>
  <dimension ref="A1:K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61.140625" style="157" customWidth="1"/>
    <col min="2" max="2" width="31.85546875" style="157" customWidth="1"/>
    <col min="3" max="3" width="153.28515625" style="157" customWidth="1"/>
    <col min="4" max="4" width="17.42578125" style="157" customWidth="1"/>
    <col min="5" max="5" width="18.5703125" style="264" customWidth="1"/>
    <col min="6" max="6" width="15.85546875" style="264" customWidth="1"/>
    <col min="7" max="7" width="43.42578125" style="264" customWidth="1"/>
    <col min="8" max="11" width="9.140625" style="264"/>
    <col min="12" max="16384" width="9.140625" style="157"/>
  </cols>
  <sheetData>
    <row r="1" spans="1:7" x14ac:dyDescent="0.25">
      <c r="A1" s="616" t="s">
        <v>3321</v>
      </c>
    </row>
    <row r="2" spans="1:7" ht="15.75" x14ac:dyDescent="0.3">
      <c r="A2" s="628" t="s">
        <v>3322</v>
      </c>
    </row>
    <row r="3" spans="1:7" ht="45.75" customHeight="1" x14ac:dyDescent="0.25">
      <c r="A3" s="920" t="s">
        <v>3555</v>
      </c>
      <c r="B3" s="920"/>
      <c r="C3" s="920"/>
      <c r="D3" s="876"/>
    </row>
    <row r="4" spans="1:7" x14ac:dyDescent="0.25">
      <c r="A4" s="583" t="s">
        <v>578</v>
      </c>
      <c r="B4" s="163"/>
      <c r="C4" s="528"/>
      <c r="D4" s="877"/>
      <c r="E4" s="163"/>
      <c r="F4" s="163"/>
      <c r="G4" s="163"/>
    </row>
    <row r="5" spans="1:7" ht="64.5" customHeight="1" x14ac:dyDescent="0.25">
      <c r="A5" s="163" t="s">
        <v>65</v>
      </c>
      <c r="B5" s="163" t="s">
        <v>66</v>
      </c>
      <c r="C5" s="157" t="s">
        <v>67</v>
      </c>
      <c r="D5" s="645" t="s">
        <v>3671</v>
      </c>
      <c r="E5" s="645" t="s">
        <v>3748</v>
      </c>
      <c r="F5" s="896" t="s">
        <v>3749</v>
      </c>
      <c r="G5" s="584" t="s">
        <v>3672</v>
      </c>
    </row>
    <row r="6" spans="1:7" ht="15.75" x14ac:dyDescent="0.3">
      <c r="A6" s="495" t="s">
        <v>1016</v>
      </c>
      <c r="B6" s="496" t="s">
        <v>599</v>
      </c>
      <c r="C6" s="625"/>
      <c r="D6" s="792">
        <v>121559.884707869</v>
      </c>
      <c r="E6" s="898">
        <v>121600</v>
      </c>
      <c r="F6" s="890">
        <v>393</v>
      </c>
      <c r="G6" s="264" t="s">
        <v>3676</v>
      </c>
    </row>
    <row r="7" spans="1:7" ht="15.75" x14ac:dyDescent="0.3">
      <c r="A7" s="213"/>
      <c r="B7" s="213"/>
      <c r="C7" s="378"/>
      <c r="D7" s="792" t="s">
        <v>3675</v>
      </c>
      <c r="E7" s="898" t="s">
        <v>3675</v>
      </c>
      <c r="F7" s="890" t="s">
        <v>3675</v>
      </c>
    </row>
    <row r="8" spans="1:7" ht="19.5" x14ac:dyDescent="0.3">
      <c r="A8" s="213" t="s">
        <v>3323</v>
      </c>
      <c r="B8" s="213"/>
      <c r="C8" s="378"/>
      <c r="D8" s="792" t="s">
        <v>3675</v>
      </c>
      <c r="E8" s="898" t="s">
        <v>3675</v>
      </c>
      <c r="F8" s="890" t="s">
        <v>3675</v>
      </c>
    </row>
    <row r="9" spans="1:7" ht="15.75" x14ac:dyDescent="0.3">
      <c r="A9" s="213"/>
      <c r="B9" s="213"/>
      <c r="C9" s="378"/>
      <c r="D9" s="792" t="s">
        <v>3675</v>
      </c>
      <c r="E9" s="898" t="s">
        <v>3675</v>
      </c>
      <c r="F9" s="890" t="s">
        <v>3675</v>
      </c>
    </row>
    <row r="10" spans="1:7" x14ac:dyDescent="0.25">
      <c r="A10" s="225" t="s">
        <v>339</v>
      </c>
      <c r="B10" s="431" t="s">
        <v>1015</v>
      </c>
      <c r="C10" s="474" t="s">
        <v>340</v>
      </c>
      <c r="D10" s="792">
        <v>121423.624866588</v>
      </c>
      <c r="E10" s="898">
        <v>121400</v>
      </c>
      <c r="F10" s="890">
        <v>394</v>
      </c>
      <c r="G10" s="264" t="s">
        <v>3676</v>
      </c>
    </row>
    <row r="11" spans="1:7" x14ac:dyDescent="0.25">
      <c r="A11" s="225" t="s">
        <v>341</v>
      </c>
      <c r="B11" s="431" t="s">
        <v>1015</v>
      </c>
      <c r="C11" s="474" t="s">
        <v>342</v>
      </c>
      <c r="D11" s="792">
        <v>83150.726369972297</v>
      </c>
      <c r="E11" s="898">
        <v>83150</v>
      </c>
      <c r="F11" s="890">
        <v>731</v>
      </c>
      <c r="G11" s="264" t="s">
        <v>3676</v>
      </c>
    </row>
    <row r="12" spans="1:7" x14ac:dyDescent="0.25">
      <c r="A12" s="225" t="s">
        <v>343</v>
      </c>
      <c r="B12" s="431" t="s">
        <v>1015</v>
      </c>
      <c r="C12" s="474" t="s">
        <v>344</v>
      </c>
      <c r="D12" s="811">
        <v>7408.70527907831</v>
      </c>
      <c r="E12" s="898">
        <v>7411</v>
      </c>
      <c r="F12" s="890">
        <v>306</v>
      </c>
      <c r="G12" s="795" t="s">
        <v>3685</v>
      </c>
    </row>
    <row r="13" spans="1:7" x14ac:dyDescent="0.25">
      <c r="A13" s="225" t="s">
        <v>345</v>
      </c>
      <c r="B13" s="431" t="s">
        <v>1015</v>
      </c>
      <c r="C13" s="474" t="s">
        <v>346</v>
      </c>
      <c r="D13" s="792">
        <v>9839.5436771809</v>
      </c>
      <c r="E13" s="898">
        <v>9840</v>
      </c>
      <c r="F13" s="890">
        <v>453</v>
      </c>
    </row>
    <row r="14" spans="1:7" x14ac:dyDescent="0.25">
      <c r="A14" s="225"/>
      <c r="B14" s="431"/>
      <c r="C14" s="474"/>
      <c r="D14" s="792" t="s">
        <v>3675</v>
      </c>
      <c r="E14" s="898" t="s">
        <v>3675</v>
      </c>
      <c r="F14" s="890" t="s">
        <v>3675</v>
      </c>
    </row>
    <row r="15" spans="1:7" ht="15.75" x14ac:dyDescent="0.3">
      <c r="A15" s="213" t="s">
        <v>347</v>
      </c>
      <c r="B15" s="434"/>
      <c r="C15" s="474"/>
      <c r="D15" s="792" t="s">
        <v>3675</v>
      </c>
      <c r="E15" s="898" t="s">
        <v>3675</v>
      </c>
      <c r="F15" s="890" t="s">
        <v>3675</v>
      </c>
    </row>
    <row r="16" spans="1:7" ht="15.75" x14ac:dyDescent="0.3">
      <c r="A16" s="213"/>
      <c r="B16" s="434"/>
      <c r="C16" s="474"/>
      <c r="D16" s="792" t="s">
        <v>3675</v>
      </c>
      <c r="E16" s="898" t="s">
        <v>3675</v>
      </c>
      <c r="F16" s="890" t="s">
        <v>3675</v>
      </c>
    </row>
    <row r="17" spans="1:7" x14ac:dyDescent="0.25">
      <c r="A17" s="225" t="s">
        <v>348</v>
      </c>
      <c r="B17" s="431" t="s">
        <v>1015</v>
      </c>
      <c r="C17" s="474" t="s">
        <v>349</v>
      </c>
      <c r="D17" s="792">
        <v>79382.063031841506</v>
      </c>
      <c r="E17" s="898">
        <v>79380</v>
      </c>
      <c r="F17" s="890">
        <v>832</v>
      </c>
      <c r="G17" s="264" t="s">
        <v>3676</v>
      </c>
    </row>
    <row r="18" spans="1:7" x14ac:dyDescent="0.25">
      <c r="A18" s="225" t="s">
        <v>350</v>
      </c>
      <c r="B18" s="431" t="s">
        <v>1015</v>
      </c>
      <c r="C18" s="474" t="s">
        <v>351</v>
      </c>
      <c r="D18" s="792">
        <v>11095.379054577799</v>
      </c>
      <c r="E18" s="898">
        <v>11100</v>
      </c>
      <c r="F18" s="890">
        <v>357</v>
      </c>
      <c r="G18" s="264" t="s">
        <v>3676</v>
      </c>
    </row>
    <row r="19" spans="1:7" x14ac:dyDescent="0.25">
      <c r="A19" s="225" t="s">
        <v>352</v>
      </c>
      <c r="B19" s="431" t="s">
        <v>1015</v>
      </c>
      <c r="C19" s="474" t="s">
        <v>353</v>
      </c>
      <c r="D19" s="792">
        <v>14128.1544168403</v>
      </c>
      <c r="E19" s="898">
        <v>14130</v>
      </c>
      <c r="F19" s="890">
        <v>580</v>
      </c>
      <c r="G19" s="264" t="s">
        <v>3676</v>
      </c>
    </row>
    <row r="20" spans="1:7" x14ac:dyDescent="0.25">
      <c r="A20" s="225" t="s">
        <v>354</v>
      </c>
      <c r="B20" s="431" t="s">
        <v>1015</v>
      </c>
      <c r="C20" s="474" t="s">
        <v>355</v>
      </c>
      <c r="D20" s="792">
        <v>4924.5871484047202</v>
      </c>
      <c r="E20" s="898">
        <v>4925</v>
      </c>
      <c r="F20" s="890">
        <v>253</v>
      </c>
    </row>
    <row r="21" spans="1:7" ht="30" x14ac:dyDescent="0.25">
      <c r="A21" s="237" t="s">
        <v>356</v>
      </c>
      <c r="B21" s="497" t="s">
        <v>1015</v>
      </c>
      <c r="C21" s="474" t="s">
        <v>357</v>
      </c>
      <c r="D21" s="792">
        <v>5616.1198224031596</v>
      </c>
      <c r="E21" s="898">
        <v>5616</v>
      </c>
      <c r="F21" s="890">
        <v>215</v>
      </c>
    </row>
    <row r="22" spans="1:7" x14ac:dyDescent="0.25">
      <c r="A22" s="225" t="s">
        <v>358</v>
      </c>
      <c r="B22" s="431" t="s">
        <v>1015</v>
      </c>
      <c r="C22" s="474" t="s">
        <v>359</v>
      </c>
      <c r="D22" s="792">
        <v>739.838630937875</v>
      </c>
      <c r="E22" s="898">
        <v>740</v>
      </c>
      <c r="F22" s="890">
        <v>80</v>
      </c>
    </row>
    <row r="23" spans="1:7" x14ac:dyDescent="0.25">
      <c r="A23" s="225" t="s">
        <v>360</v>
      </c>
      <c r="B23" s="431" t="s">
        <v>1015</v>
      </c>
      <c r="C23" s="474" t="s">
        <v>361</v>
      </c>
      <c r="D23" s="792">
        <v>748.79053295825702</v>
      </c>
      <c r="E23" s="898">
        <v>749</v>
      </c>
      <c r="F23" s="890">
        <v>108</v>
      </c>
    </row>
    <row r="24" spans="1:7" x14ac:dyDescent="0.25">
      <c r="A24" s="225" t="s">
        <v>362</v>
      </c>
      <c r="B24" s="431" t="s">
        <v>1015</v>
      </c>
      <c r="C24" s="474" t="s">
        <v>363</v>
      </c>
      <c r="D24" s="792">
        <v>2018.23251991802</v>
      </c>
      <c r="E24" s="898">
        <v>2018</v>
      </c>
      <c r="F24" s="890">
        <v>150</v>
      </c>
    </row>
    <row r="25" spans="1:7" x14ac:dyDescent="0.25">
      <c r="A25" s="225" t="s">
        <v>364</v>
      </c>
      <c r="B25" s="431" t="s">
        <v>1015</v>
      </c>
      <c r="C25" s="474" t="s">
        <v>365</v>
      </c>
      <c r="D25" s="792">
        <v>1348.40825112367</v>
      </c>
      <c r="E25" s="898">
        <v>1348</v>
      </c>
      <c r="F25" s="890">
        <v>180</v>
      </c>
    </row>
    <row r="26" spans="1:7" x14ac:dyDescent="0.25">
      <c r="A26" s="225" t="s">
        <v>366</v>
      </c>
      <c r="B26" s="431" t="s">
        <v>1015</v>
      </c>
      <c r="C26" s="474" t="s">
        <v>367</v>
      </c>
      <c r="D26" s="792">
        <v>212.45958253593801</v>
      </c>
      <c r="E26" s="898">
        <v>212</v>
      </c>
      <c r="F26" s="890">
        <v>44</v>
      </c>
    </row>
    <row r="27" spans="1:7" x14ac:dyDescent="0.25">
      <c r="A27" s="225" t="s">
        <v>368</v>
      </c>
      <c r="B27" s="431" t="s">
        <v>1015</v>
      </c>
      <c r="C27" s="474" t="s">
        <v>369</v>
      </c>
      <c r="D27" s="792">
        <v>82.612749923097695</v>
      </c>
      <c r="E27" s="898">
        <v>83</v>
      </c>
      <c r="F27" s="890">
        <v>28</v>
      </c>
    </row>
    <row r="28" spans="1:7" x14ac:dyDescent="0.25">
      <c r="A28" s="225" t="s">
        <v>370</v>
      </c>
      <c r="B28" s="431" t="s">
        <v>1015</v>
      </c>
      <c r="C28" s="474" t="s">
        <v>371</v>
      </c>
      <c r="D28" s="792">
        <v>57.898993744346001</v>
      </c>
      <c r="E28" s="898">
        <v>58</v>
      </c>
      <c r="F28" s="890">
        <v>22</v>
      </c>
    </row>
    <row r="29" spans="1:7" x14ac:dyDescent="0.25">
      <c r="A29" s="225" t="s">
        <v>345</v>
      </c>
      <c r="B29" s="431" t="s">
        <v>1015</v>
      </c>
      <c r="C29" s="474" t="s">
        <v>372</v>
      </c>
      <c r="D29" s="792">
        <v>357.45085010881002</v>
      </c>
      <c r="E29" s="898">
        <v>357</v>
      </c>
      <c r="F29" s="890">
        <v>57</v>
      </c>
    </row>
    <row r="30" spans="1:7" x14ac:dyDescent="0.25">
      <c r="A30" s="225" t="s">
        <v>264</v>
      </c>
      <c r="B30" s="431" t="s">
        <v>1015</v>
      </c>
      <c r="C30" s="474" t="s">
        <v>373</v>
      </c>
      <c r="D30" s="792">
        <v>847.88912255080595</v>
      </c>
      <c r="E30" s="898">
        <v>848</v>
      </c>
      <c r="F30" s="890">
        <v>323</v>
      </c>
    </row>
    <row r="31" spans="1:7" x14ac:dyDescent="0.25">
      <c r="A31" s="225"/>
      <c r="B31" s="431"/>
      <c r="C31" s="474"/>
      <c r="D31" s="792" t="s">
        <v>3675</v>
      </c>
      <c r="E31" s="898" t="s">
        <v>3675</v>
      </c>
      <c r="F31" s="890" t="s">
        <v>3675</v>
      </c>
    </row>
    <row r="32" spans="1:7" ht="15.75" x14ac:dyDescent="0.3">
      <c r="A32" s="213" t="s">
        <v>374</v>
      </c>
      <c r="B32" s="434"/>
      <c r="C32" s="474"/>
      <c r="D32" s="792" t="s">
        <v>3675</v>
      </c>
      <c r="E32" s="898" t="s">
        <v>3675</v>
      </c>
      <c r="F32" s="890" t="s">
        <v>3675</v>
      </c>
    </row>
    <row r="33" spans="1:11" ht="15.75" x14ac:dyDescent="0.3">
      <c r="A33" s="213"/>
      <c r="B33" s="434"/>
      <c r="C33" s="474"/>
      <c r="D33" s="792" t="s">
        <v>3675</v>
      </c>
      <c r="E33" s="898" t="s">
        <v>3675</v>
      </c>
      <c r="F33" s="890" t="s">
        <v>3675</v>
      </c>
    </row>
    <row r="34" spans="1:11" x14ac:dyDescent="0.25">
      <c r="A34" s="238" t="s">
        <v>375</v>
      </c>
      <c r="B34" s="435" t="s">
        <v>1015</v>
      </c>
      <c r="C34" s="474" t="s">
        <v>376</v>
      </c>
      <c r="D34" s="792">
        <v>120711.995585318</v>
      </c>
      <c r="E34" s="898">
        <v>120700</v>
      </c>
      <c r="F34" s="890">
        <v>496</v>
      </c>
      <c r="G34" s="264" t="s">
        <v>3676</v>
      </c>
    </row>
    <row r="35" spans="1:11" x14ac:dyDescent="0.25">
      <c r="A35" s="225" t="s">
        <v>339</v>
      </c>
      <c r="B35" s="431" t="s">
        <v>1015</v>
      </c>
      <c r="C35" s="474" t="s">
        <v>377</v>
      </c>
      <c r="D35" s="792">
        <v>52329.416412729901</v>
      </c>
      <c r="E35" s="898">
        <v>52330</v>
      </c>
      <c r="F35" s="890">
        <v>700</v>
      </c>
      <c r="G35" s="264" t="s">
        <v>3676</v>
      </c>
    </row>
    <row r="36" spans="1:11" x14ac:dyDescent="0.25">
      <c r="A36" s="225" t="s">
        <v>378</v>
      </c>
      <c r="B36" s="431" t="s">
        <v>1015</v>
      </c>
      <c r="C36" s="474" t="s">
        <v>379</v>
      </c>
      <c r="D36" s="792">
        <v>54090.730821450998</v>
      </c>
      <c r="E36" s="898">
        <v>54090</v>
      </c>
      <c r="F36" s="890">
        <v>814</v>
      </c>
      <c r="G36" s="264" t="s">
        <v>3676</v>
      </c>
    </row>
    <row r="37" spans="1:11" x14ac:dyDescent="0.25">
      <c r="A37" s="225" t="s">
        <v>380</v>
      </c>
      <c r="B37" s="431" t="s">
        <v>1015</v>
      </c>
      <c r="C37" s="474" t="s">
        <v>381</v>
      </c>
      <c r="D37" s="792">
        <v>5074.1595971201496</v>
      </c>
      <c r="E37" s="898">
        <v>5074</v>
      </c>
      <c r="F37" s="890">
        <v>293</v>
      </c>
    </row>
    <row r="38" spans="1:11" x14ac:dyDescent="0.25">
      <c r="A38" s="225" t="s">
        <v>343</v>
      </c>
      <c r="B38" s="431" t="s">
        <v>1015</v>
      </c>
      <c r="C38" s="474" t="s">
        <v>382</v>
      </c>
      <c r="D38" s="792">
        <v>5864.9360734643797</v>
      </c>
      <c r="E38" s="898">
        <v>5865</v>
      </c>
      <c r="F38" s="890">
        <v>288</v>
      </c>
    </row>
    <row r="39" spans="1:11" x14ac:dyDescent="0.25">
      <c r="A39" s="225" t="s">
        <v>383</v>
      </c>
      <c r="B39" s="431" t="s">
        <v>1015</v>
      </c>
      <c r="C39" s="474" t="s">
        <v>384</v>
      </c>
      <c r="D39" s="792">
        <v>556.45788093668205</v>
      </c>
      <c r="E39" s="898">
        <v>556</v>
      </c>
      <c r="F39" s="890">
        <v>72</v>
      </c>
    </row>
    <row r="40" spans="1:11" x14ac:dyDescent="0.25">
      <c r="A40" s="225" t="s">
        <v>385</v>
      </c>
      <c r="B40" s="431" t="s">
        <v>1015</v>
      </c>
      <c r="C40" s="474" t="s">
        <v>386</v>
      </c>
      <c r="D40" s="792">
        <v>89.432121270316102</v>
      </c>
      <c r="E40" s="898">
        <v>89</v>
      </c>
      <c r="F40" s="890">
        <v>25</v>
      </c>
    </row>
    <row r="41" spans="1:11" x14ac:dyDescent="0.25">
      <c r="A41" s="225" t="s">
        <v>387</v>
      </c>
      <c r="B41" s="431" t="s">
        <v>1015</v>
      </c>
      <c r="C41" s="474" t="s">
        <v>388</v>
      </c>
      <c r="D41" s="792">
        <v>2304.7985678903701</v>
      </c>
      <c r="E41" s="898">
        <v>2305</v>
      </c>
      <c r="F41" s="890">
        <v>259</v>
      </c>
    </row>
    <row r="42" spans="1:11" x14ac:dyDescent="0.25">
      <c r="A42" s="225" t="s">
        <v>389</v>
      </c>
      <c r="B42" s="431" t="s">
        <v>1015</v>
      </c>
      <c r="C42" s="474" t="s">
        <v>390</v>
      </c>
      <c r="D42" s="792">
        <v>30.345020290155801</v>
      </c>
      <c r="E42" s="898">
        <v>30</v>
      </c>
      <c r="F42" s="890">
        <v>16</v>
      </c>
    </row>
    <row r="43" spans="1:11" x14ac:dyDescent="0.25">
      <c r="A43" s="225" t="s">
        <v>345</v>
      </c>
      <c r="B43" s="431" t="s">
        <v>1015</v>
      </c>
      <c r="C43" s="474" t="s">
        <v>391</v>
      </c>
      <c r="D43" s="792">
        <v>371.71909016423302</v>
      </c>
      <c r="E43" s="898">
        <v>372</v>
      </c>
      <c r="F43" s="890">
        <v>52</v>
      </c>
    </row>
    <row r="44" spans="1:11" x14ac:dyDescent="0.25">
      <c r="A44" s="225"/>
      <c r="B44" s="431"/>
      <c r="C44" s="474"/>
      <c r="D44" s="792" t="s">
        <v>3675</v>
      </c>
      <c r="E44" s="898" t="s">
        <v>3675</v>
      </c>
      <c r="F44" s="890" t="s">
        <v>3675</v>
      </c>
    </row>
    <row r="45" spans="1:11" s="293" customFormat="1" ht="19.5" x14ac:dyDescent="0.25">
      <c r="A45" s="617" t="s">
        <v>3327</v>
      </c>
      <c r="B45" s="431"/>
      <c r="C45" s="381"/>
      <c r="D45" s="792" t="s">
        <v>3675</v>
      </c>
      <c r="E45" s="898" t="s">
        <v>3675</v>
      </c>
      <c r="F45" s="890" t="s">
        <v>3675</v>
      </c>
      <c r="G45" s="627"/>
      <c r="H45" s="627"/>
      <c r="I45" s="627"/>
      <c r="J45" s="627"/>
      <c r="K45" s="627"/>
    </row>
    <row r="46" spans="1:11" s="293" customFormat="1" x14ac:dyDescent="0.25">
      <c r="A46" s="132"/>
      <c r="B46" s="431"/>
      <c r="C46" s="381"/>
      <c r="D46" s="792" t="s">
        <v>3675</v>
      </c>
      <c r="E46" s="898" t="s">
        <v>3675</v>
      </c>
      <c r="F46" s="890" t="s">
        <v>3675</v>
      </c>
      <c r="G46" s="627"/>
      <c r="H46" s="627"/>
      <c r="I46" s="627"/>
      <c r="J46" s="627"/>
      <c r="K46" s="627"/>
    </row>
    <row r="47" spans="1:11" s="293" customFormat="1" x14ac:dyDescent="0.25">
      <c r="A47" s="618" t="s">
        <v>2988</v>
      </c>
      <c r="B47" s="431" t="s">
        <v>1015</v>
      </c>
      <c r="C47" s="132" t="s">
        <v>3104</v>
      </c>
      <c r="D47" s="792">
        <v>2300.5234227293799</v>
      </c>
      <c r="E47" s="898">
        <v>2301</v>
      </c>
      <c r="F47" s="890">
        <v>163</v>
      </c>
      <c r="G47" s="264"/>
      <c r="H47" s="627"/>
      <c r="I47" s="627"/>
      <c r="J47" s="627"/>
      <c r="K47" s="627"/>
    </row>
    <row r="48" spans="1:11" s="293" customFormat="1" x14ac:dyDescent="0.25">
      <c r="A48" s="618" t="s">
        <v>2989</v>
      </c>
      <c r="B48" s="431" t="s">
        <v>1015</v>
      </c>
      <c r="C48" s="132" t="s">
        <v>3105</v>
      </c>
      <c r="D48" s="792">
        <v>301.92522137125297</v>
      </c>
      <c r="E48" s="898">
        <v>302</v>
      </c>
      <c r="F48" s="890">
        <v>51</v>
      </c>
      <c r="G48" s="264"/>
      <c r="H48" s="627"/>
      <c r="I48" s="627"/>
      <c r="J48" s="627"/>
      <c r="K48" s="627"/>
    </row>
    <row r="49" spans="1:11" s="293" customFormat="1" x14ac:dyDescent="0.25">
      <c r="A49" s="618" t="s">
        <v>2990</v>
      </c>
      <c r="B49" s="431" t="s">
        <v>1015</v>
      </c>
      <c r="C49" s="132" t="s">
        <v>3106</v>
      </c>
      <c r="D49" s="792">
        <v>553.85496029509</v>
      </c>
      <c r="E49" s="898">
        <v>554</v>
      </c>
      <c r="F49" s="890">
        <v>68</v>
      </c>
      <c r="G49" s="264"/>
      <c r="H49" s="627"/>
      <c r="I49" s="627"/>
      <c r="J49" s="627"/>
      <c r="K49" s="627"/>
    </row>
    <row r="50" spans="1:11" s="293" customFormat="1" x14ac:dyDescent="0.25">
      <c r="A50" s="618" t="s">
        <v>2991</v>
      </c>
      <c r="B50" s="431" t="s">
        <v>1015</v>
      </c>
      <c r="C50" s="132" t="s">
        <v>3107</v>
      </c>
      <c r="D50" s="792">
        <v>1282.1118739097799</v>
      </c>
      <c r="E50" s="898">
        <v>1282</v>
      </c>
      <c r="F50" s="890">
        <v>129</v>
      </c>
      <c r="G50" s="264"/>
      <c r="H50" s="627"/>
      <c r="I50" s="627"/>
      <c r="J50" s="627"/>
      <c r="K50" s="627"/>
    </row>
    <row r="51" spans="1:11" s="293" customFormat="1" ht="30" x14ac:dyDescent="0.25">
      <c r="A51" s="618" t="s">
        <v>2992</v>
      </c>
      <c r="B51" s="431" t="s">
        <v>1015</v>
      </c>
      <c r="C51" s="132" t="s">
        <v>3108</v>
      </c>
      <c r="D51" s="792">
        <v>335.33011667930299</v>
      </c>
      <c r="E51" s="898">
        <v>335</v>
      </c>
      <c r="F51" s="890">
        <v>62</v>
      </c>
      <c r="G51" s="264"/>
      <c r="H51" s="627"/>
      <c r="I51" s="627"/>
      <c r="J51" s="627"/>
      <c r="K51" s="627"/>
    </row>
    <row r="52" spans="1:11" s="293" customFormat="1" x14ac:dyDescent="0.25">
      <c r="A52" s="618" t="s">
        <v>2993</v>
      </c>
      <c r="B52" s="431" t="s">
        <v>1015</v>
      </c>
      <c r="C52" s="132" t="s">
        <v>3109</v>
      </c>
      <c r="D52" s="792">
        <v>385.65771035670502</v>
      </c>
      <c r="E52" s="898">
        <v>386</v>
      </c>
      <c r="F52" s="890">
        <v>68</v>
      </c>
      <c r="G52" s="264"/>
      <c r="H52" s="627"/>
      <c r="I52" s="627"/>
      <c r="J52" s="627"/>
      <c r="K52" s="627"/>
    </row>
    <row r="53" spans="1:11" s="293" customFormat="1" x14ac:dyDescent="0.25">
      <c r="A53" s="618" t="s">
        <v>2994</v>
      </c>
      <c r="B53" s="431" t="s">
        <v>1015</v>
      </c>
      <c r="C53" s="132" t="s">
        <v>3110</v>
      </c>
      <c r="D53" s="792">
        <v>1150.1390405366101</v>
      </c>
      <c r="E53" s="898">
        <v>1150</v>
      </c>
      <c r="F53" s="890">
        <v>135</v>
      </c>
      <c r="G53" s="264"/>
      <c r="H53" s="627"/>
      <c r="I53" s="627"/>
      <c r="J53" s="627"/>
      <c r="K53" s="627"/>
    </row>
    <row r="54" spans="1:11" s="293" customFormat="1" x14ac:dyDescent="0.25">
      <c r="A54" s="618" t="s">
        <v>2995</v>
      </c>
      <c r="B54" s="431" t="s">
        <v>1015</v>
      </c>
      <c r="C54" s="132" t="s">
        <v>3111</v>
      </c>
      <c r="D54" s="792">
        <v>6945.1451686898099</v>
      </c>
      <c r="E54" s="898">
        <v>6945</v>
      </c>
      <c r="F54" s="890">
        <v>282</v>
      </c>
      <c r="G54" s="264"/>
      <c r="H54" s="627"/>
      <c r="I54" s="627"/>
      <c r="J54" s="627"/>
      <c r="K54" s="627"/>
    </row>
    <row r="55" spans="1:11" s="293" customFormat="1" x14ac:dyDescent="0.25">
      <c r="A55" s="618" t="s">
        <v>2996</v>
      </c>
      <c r="B55" s="431" t="s">
        <v>1015</v>
      </c>
      <c r="C55" s="132" t="s">
        <v>3112</v>
      </c>
      <c r="D55" s="792">
        <v>2473.0521856985401</v>
      </c>
      <c r="E55" s="898">
        <v>2473</v>
      </c>
      <c r="F55" s="890">
        <v>192</v>
      </c>
      <c r="G55" s="264"/>
      <c r="H55" s="627"/>
      <c r="I55" s="627"/>
      <c r="J55" s="627"/>
      <c r="K55" s="627"/>
    </row>
    <row r="56" spans="1:11" s="293" customFormat="1" x14ac:dyDescent="0.25">
      <c r="A56" s="382" t="s">
        <v>2997</v>
      </c>
      <c r="B56" s="431" t="s">
        <v>1015</v>
      </c>
      <c r="C56" s="132" t="s">
        <v>3113</v>
      </c>
      <c r="D56" s="792">
        <v>59.555101623970103</v>
      </c>
      <c r="E56" s="898">
        <v>60</v>
      </c>
      <c r="F56" s="890">
        <v>22</v>
      </c>
      <c r="G56" s="264"/>
      <c r="H56" s="627"/>
      <c r="I56" s="627"/>
      <c r="J56" s="627"/>
      <c r="K56" s="627"/>
    </row>
    <row r="57" spans="1:11" s="293" customFormat="1" x14ac:dyDescent="0.25">
      <c r="A57" s="382" t="s">
        <v>2998</v>
      </c>
      <c r="B57" s="431" t="s">
        <v>1015</v>
      </c>
      <c r="C57" s="132" t="s">
        <v>3114</v>
      </c>
      <c r="D57" s="792">
        <v>90.404704246533299</v>
      </c>
      <c r="E57" s="898">
        <v>90</v>
      </c>
      <c r="F57" s="890">
        <v>27</v>
      </c>
      <c r="G57" s="264"/>
      <c r="H57" s="627"/>
      <c r="I57" s="627"/>
      <c r="J57" s="627"/>
      <c r="K57" s="627"/>
    </row>
    <row r="58" spans="1:11" s="293" customFormat="1" x14ac:dyDescent="0.25">
      <c r="A58" s="618" t="s">
        <v>2999</v>
      </c>
      <c r="B58" s="431" t="s">
        <v>1015</v>
      </c>
      <c r="C58" s="132" t="s">
        <v>3000</v>
      </c>
      <c r="D58" s="792">
        <v>3420.8995614852602</v>
      </c>
      <c r="E58" s="898">
        <v>3421</v>
      </c>
      <c r="F58" s="890">
        <v>202</v>
      </c>
      <c r="G58" s="264"/>
      <c r="H58" s="627"/>
      <c r="I58" s="627"/>
      <c r="J58" s="627"/>
      <c r="K58" s="627"/>
    </row>
    <row r="59" spans="1:11" s="293" customFormat="1" x14ac:dyDescent="0.25">
      <c r="A59" s="618" t="s">
        <v>404</v>
      </c>
      <c r="B59" s="431" t="s">
        <v>1015</v>
      </c>
      <c r="C59" s="132" t="s">
        <v>3001</v>
      </c>
      <c r="D59" s="792">
        <v>1567.92259066985</v>
      </c>
      <c r="E59" s="898">
        <v>1568</v>
      </c>
      <c r="F59" s="890">
        <v>117</v>
      </c>
      <c r="G59" s="264"/>
      <c r="H59" s="627"/>
      <c r="I59" s="627"/>
      <c r="J59" s="627"/>
      <c r="K59" s="627"/>
    </row>
    <row r="60" spans="1:11" s="293" customFormat="1" x14ac:dyDescent="0.25">
      <c r="A60" s="618" t="s">
        <v>81</v>
      </c>
      <c r="B60" s="431" t="s">
        <v>1015</v>
      </c>
      <c r="C60" s="381" t="s">
        <v>3002</v>
      </c>
      <c r="D60" s="792">
        <v>61.413927571950602</v>
      </c>
      <c r="E60" s="898">
        <v>61</v>
      </c>
      <c r="F60" s="890">
        <v>19</v>
      </c>
      <c r="G60" s="264"/>
      <c r="H60" s="627"/>
      <c r="I60" s="627"/>
      <c r="J60" s="627"/>
      <c r="K60" s="627"/>
    </row>
    <row r="61" spans="1:11" s="293" customFormat="1" x14ac:dyDescent="0.25">
      <c r="A61" s="618" t="s">
        <v>3003</v>
      </c>
      <c r="B61" s="431" t="s">
        <v>1015</v>
      </c>
      <c r="C61" s="381" t="s">
        <v>3004</v>
      </c>
      <c r="D61" s="792">
        <v>102128.687931015</v>
      </c>
      <c r="E61" s="898">
        <v>102100</v>
      </c>
      <c r="F61" s="890">
        <v>573</v>
      </c>
      <c r="G61" s="264" t="s">
        <v>3676</v>
      </c>
      <c r="H61" s="627"/>
      <c r="I61" s="627"/>
      <c r="J61" s="627"/>
      <c r="K61" s="627"/>
    </row>
    <row r="62" spans="1:11" x14ac:dyDescent="0.25">
      <c r="A62" s="225"/>
      <c r="B62" s="431"/>
      <c r="C62" s="474"/>
      <c r="D62" s="792" t="s">
        <v>3675</v>
      </c>
      <c r="E62" s="898" t="s">
        <v>3675</v>
      </c>
      <c r="F62" s="890" t="s">
        <v>3675</v>
      </c>
    </row>
    <row r="63" spans="1:11" ht="15.75" x14ac:dyDescent="0.3">
      <c r="A63" s="498" t="s">
        <v>392</v>
      </c>
      <c r="B63" s="431"/>
      <c r="C63" s="474"/>
      <c r="D63" s="792" t="s">
        <v>3675</v>
      </c>
      <c r="E63" s="898" t="s">
        <v>3675</v>
      </c>
      <c r="F63" s="890" t="s">
        <v>3675</v>
      </c>
    </row>
    <row r="64" spans="1:11" x14ac:dyDescent="0.25">
      <c r="A64" s="225"/>
      <c r="B64" s="431"/>
      <c r="C64" s="474"/>
      <c r="D64" s="792" t="s">
        <v>3675</v>
      </c>
      <c r="E64" s="898" t="s">
        <v>3675</v>
      </c>
      <c r="F64" s="890" t="s">
        <v>3675</v>
      </c>
    </row>
    <row r="65" spans="1:7" x14ac:dyDescent="0.25">
      <c r="A65" s="225" t="s">
        <v>393</v>
      </c>
      <c r="B65" s="190" t="s">
        <v>1015</v>
      </c>
      <c r="C65" s="474" t="s">
        <v>394</v>
      </c>
      <c r="D65" s="792">
        <v>109885.392558911</v>
      </c>
      <c r="E65" s="898">
        <v>109900</v>
      </c>
      <c r="F65" s="890">
        <v>680</v>
      </c>
      <c r="G65" s="264" t="s">
        <v>3676</v>
      </c>
    </row>
    <row r="66" spans="1:7" x14ac:dyDescent="0.25">
      <c r="A66" s="217" t="s">
        <v>395</v>
      </c>
      <c r="B66" s="190" t="s">
        <v>1015</v>
      </c>
      <c r="C66" s="474" t="s">
        <v>396</v>
      </c>
      <c r="D66" s="792">
        <v>84481.092232528899</v>
      </c>
      <c r="E66" s="898">
        <v>84480</v>
      </c>
      <c r="F66" s="890">
        <v>795</v>
      </c>
      <c r="G66" s="264" t="s">
        <v>3676</v>
      </c>
    </row>
    <row r="67" spans="1:7" x14ac:dyDescent="0.25">
      <c r="A67" s="238" t="s">
        <v>397</v>
      </c>
      <c r="B67" s="190"/>
      <c r="C67" s="474"/>
      <c r="D67" s="792" t="s">
        <v>3675</v>
      </c>
      <c r="E67" s="898" t="s">
        <v>3675</v>
      </c>
      <c r="F67" s="890" t="s">
        <v>3675</v>
      </c>
    </row>
    <row r="68" spans="1:7" x14ac:dyDescent="0.25">
      <c r="A68" s="236" t="s">
        <v>398</v>
      </c>
      <c r="B68" s="190" t="s">
        <v>1015</v>
      </c>
      <c r="C68" s="474" t="s">
        <v>399</v>
      </c>
      <c r="D68" s="792">
        <v>81744.919456641306</v>
      </c>
      <c r="E68" s="898">
        <v>81740</v>
      </c>
      <c r="F68" s="890">
        <v>812</v>
      </c>
      <c r="G68" s="264" t="s">
        <v>3676</v>
      </c>
    </row>
    <row r="69" spans="1:7" x14ac:dyDescent="0.25">
      <c r="A69" s="236" t="s">
        <v>400</v>
      </c>
      <c r="B69" s="190" t="s">
        <v>1015</v>
      </c>
      <c r="C69" s="474" t="s">
        <v>401</v>
      </c>
      <c r="D69" s="792">
        <v>2462.7433139060599</v>
      </c>
      <c r="E69" s="898">
        <v>2463</v>
      </c>
      <c r="F69" s="890">
        <v>137</v>
      </c>
    </row>
    <row r="70" spans="1:7" x14ac:dyDescent="0.25">
      <c r="A70" s="236" t="s">
        <v>402</v>
      </c>
      <c r="B70" s="190" t="s">
        <v>1015</v>
      </c>
      <c r="C70" s="474" t="s">
        <v>403</v>
      </c>
      <c r="D70" s="792">
        <v>199.24843538526201</v>
      </c>
      <c r="E70" s="898">
        <v>199</v>
      </c>
      <c r="F70" s="890">
        <v>49</v>
      </c>
    </row>
    <row r="71" spans="1:7" x14ac:dyDescent="0.25">
      <c r="A71" s="236" t="s">
        <v>404</v>
      </c>
      <c r="B71" s="190" t="s">
        <v>1015</v>
      </c>
      <c r="C71" s="474" t="s">
        <v>405</v>
      </c>
      <c r="D71" s="792">
        <v>74.181026596252494</v>
      </c>
      <c r="E71" s="898">
        <v>74</v>
      </c>
      <c r="F71" s="890">
        <v>25</v>
      </c>
    </row>
    <row r="72" spans="1:7" x14ac:dyDescent="0.25">
      <c r="A72" s="217" t="s">
        <v>406</v>
      </c>
      <c r="B72" s="190" t="s">
        <v>1015</v>
      </c>
      <c r="C72" s="474" t="s">
        <v>407</v>
      </c>
      <c r="D72" s="792">
        <v>25404.3003263807</v>
      </c>
      <c r="E72" s="898">
        <v>25400</v>
      </c>
      <c r="F72" s="890">
        <v>510</v>
      </c>
      <c r="G72" s="264" t="s">
        <v>3676</v>
      </c>
    </row>
    <row r="73" spans="1:7" x14ac:dyDescent="0.25">
      <c r="A73" s="238" t="s">
        <v>408</v>
      </c>
      <c r="B73" s="190" t="s">
        <v>1015</v>
      </c>
      <c r="C73" s="474" t="s">
        <v>409</v>
      </c>
      <c r="D73" s="792">
        <v>10772.484942397299</v>
      </c>
      <c r="E73" s="898">
        <v>10770</v>
      </c>
      <c r="F73" s="890">
        <v>325</v>
      </c>
      <c r="G73" s="264" t="s">
        <v>3676</v>
      </c>
    </row>
    <row r="74" spans="1:7" x14ac:dyDescent="0.25">
      <c r="A74" s="238" t="s">
        <v>410</v>
      </c>
      <c r="B74" s="190" t="s">
        <v>1015</v>
      </c>
      <c r="C74" s="474" t="s">
        <v>411</v>
      </c>
      <c r="D74" s="792">
        <v>8338.3740769666801</v>
      </c>
      <c r="E74" s="898">
        <v>8338</v>
      </c>
      <c r="F74" s="890">
        <v>231</v>
      </c>
    </row>
    <row r="75" spans="1:7" x14ac:dyDescent="0.25">
      <c r="A75" s="238" t="s">
        <v>412</v>
      </c>
      <c r="B75" s="190" t="s">
        <v>1015</v>
      </c>
      <c r="C75" s="474" t="s">
        <v>413</v>
      </c>
      <c r="D75" s="792">
        <v>4019.6489746033699</v>
      </c>
      <c r="E75" s="898">
        <v>4020</v>
      </c>
      <c r="F75" s="890">
        <v>200</v>
      </c>
    </row>
    <row r="76" spans="1:7" x14ac:dyDescent="0.25">
      <c r="A76" s="238" t="s">
        <v>414</v>
      </c>
      <c r="B76" s="190" t="s">
        <v>1015</v>
      </c>
      <c r="C76" s="474" t="s">
        <v>415</v>
      </c>
      <c r="D76" s="792">
        <v>1658.95358769006</v>
      </c>
      <c r="E76" s="898">
        <v>1659</v>
      </c>
      <c r="F76" s="890">
        <v>122</v>
      </c>
    </row>
    <row r="77" spans="1:7" x14ac:dyDescent="0.25">
      <c r="A77" s="238" t="s">
        <v>416</v>
      </c>
      <c r="B77" s="190" t="s">
        <v>1015</v>
      </c>
      <c r="C77" s="474" t="s">
        <v>417</v>
      </c>
      <c r="D77" s="792">
        <v>461.75405693223303</v>
      </c>
      <c r="E77" s="898">
        <v>462</v>
      </c>
      <c r="F77" s="890">
        <v>64</v>
      </c>
    </row>
    <row r="78" spans="1:7" x14ac:dyDescent="0.25">
      <c r="A78" s="238" t="s">
        <v>418</v>
      </c>
      <c r="B78" s="190" t="s">
        <v>1015</v>
      </c>
      <c r="C78" s="474" t="s">
        <v>419</v>
      </c>
      <c r="D78" s="792">
        <v>89.445324727404397</v>
      </c>
      <c r="E78" s="898">
        <v>89</v>
      </c>
      <c r="F78" s="890">
        <v>28</v>
      </c>
    </row>
    <row r="79" spans="1:7" x14ac:dyDescent="0.25">
      <c r="A79" s="238" t="s">
        <v>420</v>
      </c>
      <c r="B79" s="190" t="s">
        <v>1015</v>
      </c>
      <c r="C79" s="474" t="s">
        <v>421</v>
      </c>
      <c r="D79" s="792">
        <v>63.639363063626497</v>
      </c>
      <c r="E79" s="898">
        <v>64</v>
      </c>
      <c r="F79" s="890">
        <v>27</v>
      </c>
    </row>
    <row r="80" spans="1:7" x14ac:dyDescent="0.25">
      <c r="A80" s="500" t="s">
        <v>422</v>
      </c>
      <c r="B80" s="190" t="s">
        <v>1015</v>
      </c>
      <c r="C80" s="474" t="s">
        <v>423</v>
      </c>
      <c r="D80" s="792">
        <v>11674.492148958499</v>
      </c>
      <c r="E80" s="898">
        <v>11670</v>
      </c>
      <c r="F80" s="890">
        <v>594</v>
      </c>
      <c r="G80" s="264" t="s">
        <v>3676</v>
      </c>
    </row>
    <row r="81" spans="1:7" x14ac:dyDescent="0.25">
      <c r="A81" s="217"/>
      <c r="B81" s="436"/>
      <c r="C81" s="474"/>
      <c r="D81" s="792" t="s">
        <v>3675</v>
      </c>
      <c r="E81" s="898" t="s">
        <v>3675</v>
      </c>
      <c r="F81" s="890" t="s">
        <v>3675</v>
      </c>
    </row>
    <row r="82" spans="1:7" ht="15.75" x14ac:dyDescent="0.3">
      <c r="A82" s="498" t="s">
        <v>424</v>
      </c>
      <c r="B82" s="436"/>
      <c r="C82" s="474"/>
      <c r="D82" s="792" t="s">
        <v>3675</v>
      </c>
      <c r="E82" s="898" t="s">
        <v>3675</v>
      </c>
      <c r="F82" s="890" t="s">
        <v>3675</v>
      </c>
    </row>
    <row r="83" spans="1:7" x14ac:dyDescent="0.25">
      <c r="A83" s="217"/>
      <c r="B83" s="436"/>
      <c r="C83" s="474"/>
      <c r="D83" s="792" t="s">
        <v>3675</v>
      </c>
      <c r="E83" s="898" t="s">
        <v>3675</v>
      </c>
      <c r="F83" s="890" t="s">
        <v>3675</v>
      </c>
    </row>
    <row r="84" spans="1:7" x14ac:dyDescent="0.25">
      <c r="A84" s="225" t="s">
        <v>425</v>
      </c>
      <c r="B84" s="190" t="s">
        <v>1015</v>
      </c>
      <c r="C84" s="474" t="s">
        <v>426</v>
      </c>
      <c r="D84" s="792">
        <v>13132.4355890363</v>
      </c>
      <c r="E84" s="898">
        <v>13130</v>
      </c>
      <c r="F84" s="890">
        <v>337</v>
      </c>
      <c r="G84" s="264" t="s">
        <v>3676</v>
      </c>
    </row>
    <row r="85" spans="1:7" x14ac:dyDescent="0.25">
      <c r="A85" s="217" t="s">
        <v>395</v>
      </c>
      <c r="B85" s="190" t="s">
        <v>1015</v>
      </c>
      <c r="C85" s="474" t="s">
        <v>427</v>
      </c>
      <c r="D85" s="792">
        <v>7784.5635562749503</v>
      </c>
      <c r="E85" s="898">
        <v>7785</v>
      </c>
      <c r="F85" s="890">
        <v>273</v>
      </c>
    </row>
    <row r="86" spans="1:7" x14ac:dyDescent="0.25">
      <c r="A86" s="238" t="s">
        <v>397</v>
      </c>
      <c r="B86" s="190"/>
      <c r="C86" s="474"/>
      <c r="D86" s="792" t="s">
        <v>3675</v>
      </c>
      <c r="E86" s="898" t="s">
        <v>3675</v>
      </c>
      <c r="F86" s="890" t="s">
        <v>3675</v>
      </c>
    </row>
    <row r="87" spans="1:7" x14ac:dyDescent="0.25">
      <c r="A87" s="236" t="s">
        <v>398</v>
      </c>
      <c r="B87" s="190" t="s">
        <v>1015</v>
      </c>
      <c r="C87" s="474" t="s">
        <v>428</v>
      </c>
      <c r="D87" s="792">
        <v>7454.0023605310798</v>
      </c>
      <c r="E87" s="898">
        <v>7454</v>
      </c>
      <c r="F87" s="890">
        <v>271</v>
      </c>
    </row>
    <row r="88" spans="1:7" x14ac:dyDescent="0.25">
      <c r="A88" s="236" t="s">
        <v>400</v>
      </c>
      <c r="B88" s="190" t="s">
        <v>1015</v>
      </c>
      <c r="C88" s="474" t="s">
        <v>429</v>
      </c>
      <c r="D88" s="792">
        <v>255.540785306045</v>
      </c>
      <c r="E88" s="898">
        <v>256</v>
      </c>
      <c r="F88" s="890">
        <v>41</v>
      </c>
    </row>
    <row r="89" spans="1:7" x14ac:dyDescent="0.25">
      <c r="A89" s="236" t="s">
        <v>402</v>
      </c>
      <c r="B89" s="190" t="s">
        <v>1015</v>
      </c>
      <c r="C89" s="474" t="s">
        <v>430</v>
      </c>
      <c r="D89" s="792">
        <v>19.1940631740759</v>
      </c>
      <c r="E89" s="898">
        <v>19</v>
      </c>
      <c r="F89" s="890">
        <v>13</v>
      </c>
    </row>
    <row r="90" spans="1:7" x14ac:dyDescent="0.25">
      <c r="A90" s="236" t="s">
        <v>404</v>
      </c>
      <c r="B90" s="190" t="s">
        <v>1015</v>
      </c>
      <c r="C90" s="474" t="s">
        <v>431</v>
      </c>
      <c r="D90" s="792">
        <v>55.826347263747699</v>
      </c>
      <c r="E90" s="898">
        <v>56</v>
      </c>
      <c r="F90" s="890">
        <v>23</v>
      </c>
    </row>
    <row r="91" spans="1:7" x14ac:dyDescent="0.25">
      <c r="A91" s="217" t="s">
        <v>406</v>
      </c>
      <c r="B91" s="190" t="s">
        <v>1015</v>
      </c>
      <c r="C91" s="474" t="s">
        <v>432</v>
      </c>
      <c r="D91" s="792">
        <v>5347.8720327614301</v>
      </c>
      <c r="E91" s="898">
        <v>5348</v>
      </c>
      <c r="F91" s="890">
        <v>242</v>
      </c>
    </row>
    <row r="92" spans="1:7" x14ac:dyDescent="0.25">
      <c r="A92" s="238" t="s">
        <v>408</v>
      </c>
      <c r="B92" s="190" t="s">
        <v>1015</v>
      </c>
      <c r="C92" s="474" t="s">
        <v>433</v>
      </c>
      <c r="D92" s="792">
        <v>3607.8624219049598</v>
      </c>
      <c r="E92" s="898">
        <v>3608</v>
      </c>
      <c r="F92" s="890">
        <v>178</v>
      </c>
    </row>
    <row r="93" spans="1:7" x14ac:dyDescent="0.25">
      <c r="A93" s="238" t="s">
        <v>410</v>
      </c>
      <c r="B93" s="190" t="s">
        <v>1015</v>
      </c>
      <c r="C93" s="474" t="s">
        <v>434</v>
      </c>
      <c r="D93" s="792">
        <v>1187.8512221102101</v>
      </c>
      <c r="E93" s="898">
        <v>1188</v>
      </c>
      <c r="F93" s="890">
        <v>98</v>
      </c>
    </row>
    <row r="94" spans="1:7" x14ac:dyDescent="0.25">
      <c r="A94" s="238" t="s">
        <v>412</v>
      </c>
      <c r="B94" s="190" t="s">
        <v>1015</v>
      </c>
      <c r="C94" s="474" t="s">
        <v>435</v>
      </c>
      <c r="D94" s="792">
        <v>388.82460197878299</v>
      </c>
      <c r="E94" s="898">
        <v>389</v>
      </c>
      <c r="F94" s="890">
        <v>54</v>
      </c>
    </row>
    <row r="95" spans="1:7" x14ac:dyDescent="0.25">
      <c r="A95" s="238" t="s">
        <v>414</v>
      </c>
      <c r="B95" s="190" t="s">
        <v>1015</v>
      </c>
      <c r="C95" s="474" t="s">
        <v>436</v>
      </c>
      <c r="D95" s="792">
        <v>124.948064679827</v>
      </c>
      <c r="E95" s="898">
        <v>125</v>
      </c>
      <c r="F95" s="890">
        <v>34</v>
      </c>
    </row>
    <row r="96" spans="1:7" x14ac:dyDescent="0.25">
      <c r="A96" s="238" t="s">
        <v>416</v>
      </c>
      <c r="B96" s="190" t="s">
        <v>1015</v>
      </c>
      <c r="C96" s="474" t="s">
        <v>437</v>
      </c>
      <c r="D96" s="792">
        <v>24.5647626729675</v>
      </c>
      <c r="E96" s="898">
        <v>25</v>
      </c>
      <c r="F96" s="890">
        <v>18</v>
      </c>
    </row>
    <row r="97" spans="1:7" x14ac:dyDescent="0.25">
      <c r="A97" s="238" t="s">
        <v>418</v>
      </c>
      <c r="B97" s="190" t="s">
        <v>1015</v>
      </c>
      <c r="C97" s="474" t="s">
        <v>438</v>
      </c>
      <c r="D97" s="792">
        <v>12.147058005240901</v>
      </c>
      <c r="E97" s="898">
        <v>12</v>
      </c>
      <c r="F97" s="890">
        <v>10</v>
      </c>
    </row>
    <row r="98" spans="1:7" x14ac:dyDescent="0.25">
      <c r="A98" s="238" t="s">
        <v>420</v>
      </c>
      <c r="B98" s="190" t="s">
        <v>1015</v>
      </c>
      <c r="C98" s="474" t="s">
        <v>439</v>
      </c>
      <c r="D98" s="792">
        <v>1.6739014094072699</v>
      </c>
      <c r="E98" s="898">
        <v>2</v>
      </c>
      <c r="F98" s="890">
        <v>2</v>
      </c>
    </row>
    <row r="99" spans="1:7" x14ac:dyDescent="0.25">
      <c r="A99" s="500" t="s">
        <v>440</v>
      </c>
      <c r="B99" s="190" t="s">
        <v>1015</v>
      </c>
      <c r="C99" s="474" t="s">
        <v>441</v>
      </c>
      <c r="D99" s="792">
        <v>108427.44911883101</v>
      </c>
      <c r="E99" s="898">
        <v>108400</v>
      </c>
      <c r="F99" s="890">
        <v>494</v>
      </c>
      <c r="G99" s="264" t="s">
        <v>3676</v>
      </c>
    </row>
    <row r="100" spans="1:7" x14ac:dyDescent="0.25">
      <c r="A100" s="225"/>
      <c r="B100" s="431"/>
      <c r="C100" s="474"/>
      <c r="D100" s="792" t="s">
        <v>3675</v>
      </c>
      <c r="E100" s="898" t="s">
        <v>3675</v>
      </c>
      <c r="F100" s="890" t="s">
        <v>3675</v>
      </c>
    </row>
    <row r="101" spans="1:7" ht="15.75" x14ac:dyDescent="0.3">
      <c r="A101" s="198" t="s">
        <v>442</v>
      </c>
      <c r="B101" s="198"/>
      <c r="C101" s="474"/>
      <c r="D101" s="792" t="s">
        <v>3675</v>
      </c>
      <c r="E101" s="898" t="s">
        <v>3675</v>
      </c>
      <c r="F101" s="890" t="s">
        <v>3675</v>
      </c>
    </row>
    <row r="102" spans="1:7" ht="15.75" x14ac:dyDescent="0.3">
      <c r="A102" s="201"/>
      <c r="B102" s="198"/>
      <c r="C102" s="474"/>
      <c r="D102" s="792" t="s">
        <v>3675</v>
      </c>
      <c r="E102" s="898" t="s">
        <v>3675</v>
      </c>
      <c r="F102" s="890" t="s">
        <v>3675</v>
      </c>
    </row>
    <row r="103" spans="1:7" x14ac:dyDescent="0.25">
      <c r="A103" s="438" t="s">
        <v>443</v>
      </c>
      <c r="B103" s="201" t="s">
        <v>1015</v>
      </c>
      <c r="C103" s="474" t="s">
        <v>444</v>
      </c>
      <c r="D103" s="792">
        <v>121231.013012524</v>
      </c>
      <c r="E103" s="898">
        <v>121200</v>
      </c>
      <c r="F103" s="890">
        <v>397</v>
      </c>
      <c r="G103" s="264" t="s">
        <v>3676</v>
      </c>
    </row>
    <row r="104" spans="1:7" x14ac:dyDescent="0.25">
      <c r="A104" s="201" t="s">
        <v>445</v>
      </c>
      <c r="B104" s="201" t="s">
        <v>1015</v>
      </c>
      <c r="C104" s="474" t="s">
        <v>446</v>
      </c>
      <c r="D104" s="792">
        <v>54162.1416629347</v>
      </c>
      <c r="E104" s="898">
        <v>54160</v>
      </c>
      <c r="F104" s="890">
        <v>775</v>
      </c>
      <c r="G104" s="264" t="s">
        <v>3676</v>
      </c>
    </row>
    <row r="105" spans="1:7" x14ac:dyDescent="0.25">
      <c r="A105" s="201" t="s">
        <v>400</v>
      </c>
      <c r="B105" s="201" t="s">
        <v>1015</v>
      </c>
      <c r="C105" s="474" t="s">
        <v>447</v>
      </c>
      <c r="D105" s="792">
        <v>58800.553335389101</v>
      </c>
      <c r="E105" s="898">
        <v>58800</v>
      </c>
      <c r="F105" s="890">
        <v>829</v>
      </c>
      <c r="G105" s="264" t="s">
        <v>3676</v>
      </c>
    </row>
    <row r="106" spans="1:7" x14ac:dyDescent="0.25">
      <c r="A106" s="201" t="s">
        <v>448</v>
      </c>
      <c r="B106" s="201" t="s">
        <v>1015</v>
      </c>
      <c r="C106" s="474" t="s">
        <v>449</v>
      </c>
      <c r="D106" s="792">
        <v>4311.3607886222098</v>
      </c>
      <c r="E106" s="898">
        <v>4311</v>
      </c>
      <c r="F106" s="890">
        <v>261</v>
      </c>
    </row>
    <row r="107" spans="1:7" x14ac:dyDescent="0.25">
      <c r="A107" s="201" t="s">
        <v>450</v>
      </c>
      <c r="B107" s="201" t="s">
        <v>1015</v>
      </c>
      <c r="C107" s="474" t="s">
        <v>451</v>
      </c>
      <c r="D107" s="792">
        <v>3576.6958826827299</v>
      </c>
      <c r="E107" s="898">
        <v>3577</v>
      </c>
      <c r="F107" s="890">
        <v>218</v>
      </c>
    </row>
    <row r="108" spans="1:7" x14ac:dyDescent="0.25">
      <c r="A108" s="201" t="s">
        <v>452</v>
      </c>
      <c r="B108" s="201" t="s">
        <v>1015</v>
      </c>
      <c r="C108" s="474" t="s">
        <v>453</v>
      </c>
      <c r="D108" s="792">
        <v>159.840680633132</v>
      </c>
      <c r="E108" s="898">
        <v>160</v>
      </c>
      <c r="F108" s="890">
        <v>75</v>
      </c>
    </row>
    <row r="109" spans="1:7" x14ac:dyDescent="0.25">
      <c r="A109" s="201" t="s">
        <v>404</v>
      </c>
      <c r="B109" s="201" t="s">
        <v>1015</v>
      </c>
      <c r="C109" s="474" t="s">
        <v>454</v>
      </c>
      <c r="D109" s="792">
        <v>220.420662261491</v>
      </c>
      <c r="E109" s="898">
        <v>220</v>
      </c>
      <c r="F109" s="890">
        <v>40</v>
      </c>
    </row>
    <row r="110" spans="1:7" x14ac:dyDescent="0.25">
      <c r="A110" s="201"/>
      <c r="B110" s="201"/>
      <c r="C110" s="474"/>
      <c r="D110" s="792" t="s">
        <v>3675</v>
      </c>
      <c r="E110" s="898" t="s">
        <v>3675</v>
      </c>
      <c r="F110" s="890" t="s">
        <v>3675</v>
      </c>
    </row>
    <row r="111" spans="1:7" ht="19.5" x14ac:dyDescent="0.3">
      <c r="A111" s="213" t="s">
        <v>3324</v>
      </c>
      <c r="B111" s="434"/>
      <c r="C111" s="474"/>
      <c r="D111" s="792" t="s">
        <v>3675</v>
      </c>
      <c r="E111" s="898" t="s">
        <v>3675</v>
      </c>
      <c r="F111" s="890" t="s">
        <v>3675</v>
      </c>
    </row>
    <row r="112" spans="1:7" ht="15.75" x14ac:dyDescent="0.3">
      <c r="A112" s="213"/>
      <c r="B112" s="434"/>
      <c r="C112" s="474"/>
      <c r="D112" s="792" t="s">
        <v>3675</v>
      </c>
      <c r="E112" s="898" t="s">
        <v>3675</v>
      </c>
      <c r="F112" s="890" t="s">
        <v>3675</v>
      </c>
    </row>
    <row r="113" spans="1:7" ht="54.75" customHeight="1" x14ac:dyDescent="0.25">
      <c r="A113" s="497" t="s">
        <v>455</v>
      </c>
      <c r="B113" s="201" t="s">
        <v>1015</v>
      </c>
      <c r="C113" s="771" t="s">
        <v>3005</v>
      </c>
      <c r="D113" s="792">
        <v>120144.384090762</v>
      </c>
      <c r="E113" s="898">
        <v>120100</v>
      </c>
      <c r="F113" s="890">
        <v>404</v>
      </c>
      <c r="G113" s="264" t="s">
        <v>3676</v>
      </c>
    </row>
    <row r="114" spans="1:7" x14ac:dyDescent="0.25">
      <c r="A114" s="431" t="s">
        <v>457</v>
      </c>
      <c r="B114" s="201" t="s">
        <v>1015</v>
      </c>
      <c r="C114" s="474" t="s">
        <v>3006</v>
      </c>
      <c r="D114" s="792">
        <v>1415.5006171064699</v>
      </c>
      <c r="E114" s="898">
        <v>1416</v>
      </c>
      <c r="F114" s="890">
        <v>107</v>
      </c>
    </row>
    <row r="115" spans="1:7" x14ac:dyDescent="0.25">
      <c r="A115" s="225" t="s">
        <v>459</v>
      </c>
      <c r="B115" s="431" t="s">
        <v>1015</v>
      </c>
      <c r="C115" s="474" t="s">
        <v>460</v>
      </c>
      <c r="D115" s="792">
        <v>121259.89066859899</v>
      </c>
      <c r="E115" s="898">
        <v>121300</v>
      </c>
      <c r="F115" s="890">
        <v>399</v>
      </c>
      <c r="G115" s="264" t="s">
        <v>3676</v>
      </c>
    </row>
    <row r="116" spans="1:7" x14ac:dyDescent="0.25">
      <c r="A116" s="225" t="s">
        <v>461</v>
      </c>
      <c r="B116" s="431" t="s">
        <v>1015</v>
      </c>
      <c r="C116" s="474" t="s">
        <v>462</v>
      </c>
      <c r="D116" s="792">
        <v>121072.90652295999</v>
      </c>
      <c r="E116" s="898">
        <v>121100</v>
      </c>
      <c r="F116" s="890">
        <v>397</v>
      </c>
      <c r="G116" s="264" t="s">
        <v>3676</v>
      </c>
    </row>
    <row r="117" spans="1:7" x14ac:dyDescent="0.25">
      <c r="A117" s="225" t="s">
        <v>463</v>
      </c>
      <c r="B117" s="431" t="s">
        <v>1015</v>
      </c>
      <c r="C117" s="474" t="s">
        <v>464</v>
      </c>
      <c r="D117" s="792">
        <v>120095.61425989099</v>
      </c>
      <c r="E117" s="898">
        <v>120100</v>
      </c>
      <c r="F117" s="890">
        <v>412</v>
      </c>
      <c r="G117" s="264" t="s">
        <v>3676</v>
      </c>
    </row>
    <row r="118" spans="1:7" x14ac:dyDescent="0.25">
      <c r="A118" s="225" t="s">
        <v>465</v>
      </c>
      <c r="B118" s="431" t="s">
        <v>1015</v>
      </c>
      <c r="C118" s="474" t="s">
        <v>466</v>
      </c>
      <c r="D118" s="792">
        <v>406.900925331422</v>
      </c>
      <c r="E118" s="898">
        <v>407</v>
      </c>
      <c r="F118" s="890">
        <v>60</v>
      </c>
    </row>
    <row r="119" spans="1:7" x14ac:dyDescent="0.25">
      <c r="A119" s="225" t="s">
        <v>467</v>
      </c>
      <c r="B119" s="431" t="s">
        <v>1015</v>
      </c>
      <c r="C119" s="474" t="s">
        <v>468</v>
      </c>
      <c r="D119" s="792">
        <v>702.58167662226697</v>
      </c>
      <c r="E119" s="898">
        <v>703</v>
      </c>
      <c r="F119" s="890">
        <v>66</v>
      </c>
    </row>
    <row r="120" spans="1:7" x14ac:dyDescent="0.25">
      <c r="A120" s="225" t="s">
        <v>469</v>
      </c>
      <c r="B120" s="431" t="s">
        <v>1015</v>
      </c>
      <c r="C120" s="474" t="s">
        <v>470</v>
      </c>
      <c r="D120" s="792">
        <v>87084.046876683205</v>
      </c>
      <c r="E120" s="898">
        <v>87080</v>
      </c>
      <c r="F120" s="890">
        <v>652</v>
      </c>
      <c r="G120" s="264" t="s">
        <v>3676</v>
      </c>
    </row>
    <row r="121" spans="1:7" x14ac:dyDescent="0.25">
      <c r="A121" s="225"/>
      <c r="B121" s="431"/>
      <c r="C121" s="474"/>
      <c r="D121" s="792" t="s">
        <v>3675</v>
      </c>
      <c r="E121" s="898" t="s">
        <v>3675</v>
      </c>
      <c r="F121" s="890" t="s">
        <v>3675</v>
      </c>
    </row>
    <row r="122" spans="1:7" ht="19.5" x14ac:dyDescent="0.3">
      <c r="A122" s="434" t="s">
        <v>3325</v>
      </c>
      <c r="B122" s="431"/>
      <c r="C122" s="474"/>
      <c r="D122" s="792" t="s">
        <v>3675</v>
      </c>
      <c r="E122" s="898" t="s">
        <v>3675</v>
      </c>
      <c r="F122" s="890" t="s">
        <v>3675</v>
      </c>
    </row>
    <row r="123" spans="1:7" ht="15.75" x14ac:dyDescent="0.3">
      <c r="A123" s="434"/>
      <c r="B123" s="431"/>
      <c r="C123" s="474"/>
      <c r="D123" s="792" t="s">
        <v>3675</v>
      </c>
      <c r="E123" s="898" t="s">
        <v>3675</v>
      </c>
      <c r="F123" s="890" t="s">
        <v>3675</v>
      </c>
    </row>
    <row r="124" spans="1:7" x14ac:dyDescent="0.25">
      <c r="A124" s="431" t="s">
        <v>471</v>
      </c>
      <c r="B124" s="431" t="s">
        <v>1015</v>
      </c>
      <c r="C124" s="474" t="s">
        <v>472</v>
      </c>
      <c r="D124" s="792">
        <v>102901.42701096099</v>
      </c>
      <c r="E124" s="898">
        <v>102900</v>
      </c>
      <c r="F124" s="890">
        <v>479</v>
      </c>
      <c r="G124" s="264" t="s">
        <v>3676</v>
      </c>
    </row>
    <row r="125" spans="1:7" x14ac:dyDescent="0.25">
      <c r="A125" s="431" t="s">
        <v>473</v>
      </c>
      <c r="B125" s="431" t="s">
        <v>1015</v>
      </c>
      <c r="C125" s="474" t="s">
        <v>3007</v>
      </c>
      <c r="D125" s="810">
        <v>101110.021116244</v>
      </c>
      <c r="E125" s="950">
        <v>101100</v>
      </c>
      <c r="F125" s="890">
        <v>496</v>
      </c>
      <c r="G125" s="264" t="s">
        <v>3676</v>
      </c>
    </row>
    <row r="126" spans="1:7" x14ac:dyDescent="0.25">
      <c r="A126" s="225"/>
      <c r="B126" s="431"/>
      <c r="C126" s="474"/>
      <c r="D126" s="792" t="s">
        <v>3675</v>
      </c>
      <c r="E126" s="898" t="s">
        <v>3675</v>
      </c>
      <c r="F126" s="890" t="s">
        <v>3675</v>
      </c>
    </row>
    <row r="127" spans="1:7" ht="15.75" x14ac:dyDescent="0.3">
      <c r="A127" s="213" t="s">
        <v>475</v>
      </c>
      <c r="B127" s="434"/>
      <c r="C127" s="474"/>
      <c r="D127" s="792" t="s">
        <v>3675</v>
      </c>
      <c r="E127" s="898" t="s">
        <v>3675</v>
      </c>
      <c r="F127" s="890" t="s">
        <v>3675</v>
      </c>
    </row>
    <row r="128" spans="1:7" ht="15.75" x14ac:dyDescent="0.3">
      <c r="A128" s="213"/>
      <c r="B128" s="434"/>
      <c r="C128" s="474"/>
      <c r="D128" s="792" t="s">
        <v>3675</v>
      </c>
      <c r="E128" s="898" t="s">
        <v>3675</v>
      </c>
      <c r="F128" s="890" t="s">
        <v>3675</v>
      </c>
    </row>
    <row r="129" spans="1:7" ht="15" customHeight="1" x14ac:dyDescent="0.25">
      <c r="A129" s="238" t="s">
        <v>476</v>
      </c>
      <c r="B129" s="435" t="s">
        <v>1015</v>
      </c>
      <c r="C129" s="474" t="s">
        <v>3008</v>
      </c>
      <c r="D129" s="792">
        <v>121182.827748861</v>
      </c>
      <c r="E129" s="898">
        <v>121200</v>
      </c>
      <c r="F129" s="890">
        <v>404</v>
      </c>
      <c r="G129" s="264" t="s">
        <v>3676</v>
      </c>
    </row>
    <row r="130" spans="1:7" ht="15" customHeight="1" x14ac:dyDescent="0.25">
      <c r="A130" s="225" t="s">
        <v>339</v>
      </c>
      <c r="B130" s="431" t="s">
        <v>1015</v>
      </c>
      <c r="C130" s="474" t="s">
        <v>478</v>
      </c>
      <c r="D130" s="792">
        <v>72874.200124433293</v>
      </c>
      <c r="E130" s="898">
        <v>72870</v>
      </c>
      <c r="F130" s="890">
        <v>768</v>
      </c>
      <c r="G130" s="264" t="s">
        <v>3676</v>
      </c>
    </row>
    <row r="131" spans="1:7" x14ac:dyDescent="0.25">
      <c r="A131" s="225" t="s">
        <v>378</v>
      </c>
      <c r="B131" s="431" t="s">
        <v>1015</v>
      </c>
      <c r="C131" s="474" t="s">
        <v>479</v>
      </c>
      <c r="D131" s="792">
        <v>42609.318931560403</v>
      </c>
      <c r="E131" s="898">
        <v>42610</v>
      </c>
      <c r="F131" s="890">
        <v>655</v>
      </c>
      <c r="G131" s="264" t="s">
        <v>3676</v>
      </c>
    </row>
    <row r="132" spans="1:7" x14ac:dyDescent="0.25">
      <c r="A132" s="225" t="s">
        <v>380</v>
      </c>
      <c r="B132" s="431" t="s">
        <v>1015</v>
      </c>
      <c r="C132" s="474" t="s">
        <v>480</v>
      </c>
      <c r="D132" s="792">
        <v>5607.3990814245699</v>
      </c>
      <c r="E132" s="898">
        <v>5607</v>
      </c>
      <c r="F132" s="890">
        <v>324</v>
      </c>
    </row>
    <row r="133" spans="1:7" x14ac:dyDescent="0.25">
      <c r="A133" s="225" t="s">
        <v>345</v>
      </c>
      <c r="B133" s="431" t="s">
        <v>1015</v>
      </c>
      <c r="C133" s="474" t="s">
        <v>481</v>
      </c>
      <c r="D133" s="792">
        <v>91.909611443271004</v>
      </c>
      <c r="E133" s="898">
        <v>92</v>
      </c>
      <c r="F133" s="890">
        <v>28</v>
      </c>
    </row>
    <row r="134" spans="1:7" x14ac:dyDescent="0.25">
      <c r="A134" s="225"/>
      <c r="B134" s="431"/>
      <c r="C134" s="474"/>
      <c r="D134" s="792" t="s">
        <v>3675</v>
      </c>
      <c r="E134" s="898" t="s">
        <v>3675</v>
      </c>
      <c r="F134" s="890" t="s">
        <v>3675</v>
      </c>
    </row>
    <row r="135" spans="1:7" ht="15.75" x14ac:dyDescent="0.3">
      <c r="A135" s="434" t="s">
        <v>482</v>
      </c>
      <c r="B135" s="431"/>
      <c r="C135" s="474"/>
      <c r="D135" s="792" t="s">
        <v>3675</v>
      </c>
      <c r="E135" s="898" t="s">
        <v>3675</v>
      </c>
      <c r="F135" s="890" t="s">
        <v>3675</v>
      </c>
    </row>
    <row r="136" spans="1:7" x14ac:dyDescent="0.25">
      <c r="A136" s="431"/>
      <c r="B136" s="431"/>
      <c r="C136" s="474"/>
      <c r="D136" s="792" t="s">
        <v>3675</v>
      </c>
      <c r="E136" s="898" t="s">
        <v>3675</v>
      </c>
      <c r="F136" s="890" t="s">
        <v>3675</v>
      </c>
    </row>
    <row r="137" spans="1:7" x14ac:dyDescent="0.25">
      <c r="A137" s="503" t="s">
        <v>483</v>
      </c>
      <c r="B137" s="431" t="s">
        <v>1015</v>
      </c>
      <c r="C137" s="474" t="s">
        <v>3007</v>
      </c>
      <c r="D137" s="810">
        <v>101110.021116244</v>
      </c>
      <c r="E137" s="950">
        <v>101100</v>
      </c>
      <c r="F137" s="890">
        <v>496</v>
      </c>
      <c r="G137" s="264" t="s">
        <v>3676</v>
      </c>
    </row>
    <row r="138" spans="1:7" x14ac:dyDescent="0.25">
      <c r="A138" s="431" t="s">
        <v>445</v>
      </c>
      <c r="B138" s="431" t="s">
        <v>1015</v>
      </c>
      <c r="C138" s="474" t="s">
        <v>484</v>
      </c>
      <c r="D138" s="792">
        <v>79912.474929611693</v>
      </c>
      <c r="E138" s="898">
        <v>79910</v>
      </c>
      <c r="F138" s="890">
        <v>698</v>
      </c>
      <c r="G138" s="264" t="s">
        <v>3676</v>
      </c>
    </row>
    <row r="139" spans="1:7" x14ac:dyDescent="0.25">
      <c r="A139" s="431" t="s">
        <v>400</v>
      </c>
      <c r="B139" s="431" t="s">
        <v>1015</v>
      </c>
      <c r="C139" s="474" t="s">
        <v>485</v>
      </c>
      <c r="D139" s="792">
        <v>19857.004926743099</v>
      </c>
      <c r="E139" s="898">
        <v>19860</v>
      </c>
      <c r="F139" s="890">
        <v>460</v>
      </c>
      <c r="G139" s="264" t="s">
        <v>3676</v>
      </c>
    </row>
    <row r="140" spans="1:7" x14ac:dyDescent="0.25">
      <c r="A140" s="431" t="s">
        <v>448</v>
      </c>
      <c r="B140" s="431" t="s">
        <v>1015</v>
      </c>
      <c r="C140" s="474" t="s">
        <v>486</v>
      </c>
      <c r="D140" s="792">
        <v>1313.5739858040599</v>
      </c>
      <c r="E140" s="898">
        <v>1314</v>
      </c>
      <c r="F140" s="890">
        <v>131</v>
      </c>
    </row>
    <row r="141" spans="1:7" x14ac:dyDescent="0.25">
      <c r="A141" s="431" t="s">
        <v>404</v>
      </c>
      <c r="B141" s="431" t="s">
        <v>1015</v>
      </c>
      <c r="C141" s="474" t="s">
        <v>487</v>
      </c>
      <c r="D141" s="792">
        <v>26.9672740873376</v>
      </c>
      <c r="E141" s="898">
        <v>27</v>
      </c>
      <c r="F141" s="890">
        <v>13</v>
      </c>
    </row>
    <row r="142" spans="1:7" x14ac:dyDescent="0.25">
      <c r="A142" s="299"/>
      <c r="B142" s="299"/>
      <c r="C142" s="264"/>
      <c r="D142" s="792" t="s">
        <v>3675</v>
      </c>
      <c r="E142" s="898" t="s">
        <v>3675</v>
      </c>
      <c r="F142" s="890" t="s">
        <v>3675</v>
      </c>
    </row>
    <row r="143" spans="1:7" ht="15.75" x14ac:dyDescent="0.25">
      <c r="A143" s="619" t="s">
        <v>3071</v>
      </c>
      <c r="B143" s="299"/>
      <c r="C143" s="336"/>
      <c r="D143" s="792" t="s">
        <v>3675</v>
      </c>
      <c r="E143" s="898" t="s">
        <v>3675</v>
      </c>
      <c r="F143" s="890" t="s">
        <v>3675</v>
      </c>
    </row>
    <row r="144" spans="1:7" x14ac:dyDescent="0.25">
      <c r="A144" s="417"/>
      <c r="B144" s="299"/>
      <c r="C144" s="336"/>
      <c r="D144" s="792" t="s">
        <v>3675</v>
      </c>
      <c r="E144" s="898" t="s">
        <v>3675</v>
      </c>
      <c r="F144" s="890" t="s">
        <v>3675</v>
      </c>
    </row>
    <row r="145" spans="1:7" x14ac:dyDescent="0.25">
      <c r="A145" s="620" t="s">
        <v>1292</v>
      </c>
      <c r="B145" s="431" t="s">
        <v>1015</v>
      </c>
      <c r="C145" s="336" t="s">
        <v>3076</v>
      </c>
      <c r="D145" s="792">
        <v>76033.449022688103</v>
      </c>
      <c r="E145" s="898">
        <v>76030</v>
      </c>
      <c r="F145" s="890">
        <v>766</v>
      </c>
      <c r="G145" s="264" t="s">
        <v>3676</v>
      </c>
    </row>
    <row r="146" spans="1:7" x14ac:dyDescent="0.25">
      <c r="A146" s="620" t="s">
        <v>1294</v>
      </c>
      <c r="B146" s="431" t="s">
        <v>1015</v>
      </c>
      <c r="C146" s="336" t="s">
        <v>3077</v>
      </c>
      <c r="D146" s="792">
        <v>43095.574677769102</v>
      </c>
      <c r="E146" s="898">
        <v>43100</v>
      </c>
      <c r="F146" s="890">
        <v>747</v>
      </c>
      <c r="G146" s="264" t="s">
        <v>3676</v>
      </c>
    </row>
    <row r="147" spans="1:7" x14ac:dyDescent="0.25">
      <c r="A147" s="620" t="s">
        <v>81</v>
      </c>
      <c r="B147" s="431" t="s">
        <v>1015</v>
      </c>
      <c r="C147" s="336" t="s">
        <v>3078</v>
      </c>
      <c r="D147" s="792">
        <v>2430.8610074109902</v>
      </c>
      <c r="E147" s="898">
        <v>2431</v>
      </c>
      <c r="F147" s="890">
        <v>138</v>
      </c>
    </row>
    <row r="148" spans="1:7" x14ac:dyDescent="0.25">
      <c r="A148" s="621"/>
      <c r="B148" s="299"/>
      <c r="C148" s="336"/>
      <c r="D148" s="792" t="s">
        <v>3675</v>
      </c>
      <c r="E148" s="898" t="s">
        <v>3675</v>
      </c>
      <c r="F148" s="890" t="s">
        <v>3675</v>
      </c>
    </row>
    <row r="149" spans="1:7" ht="15.75" x14ac:dyDescent="0.25">
      <c r="A149" s="622" t="s">
        <v>3009</v>
      </c>
      <c r="B149" s="299"/>
      <c r="C149" s="336"/>
      <c r="D149" s="792" t="s">
        <v>3675</v>
      </c>
      <c r="E149" s="898" t="s">
        <v>3675</v>
      </c>
      <c r="F149" s="890" t="s">
        <v>3675</v>
      </c>
    </row>
    <row r="150" spans="1:7" x14ac:dyDescent="0.25">
      <c r="A150" s="621"/>
      <c r="B150" s="299"/>
      <c r="C150" s="430"/>
      <c r="D150" s="792" t="s">
        <v>3675</v>
      </c>
      <c r="E150" s="898" t="s">
        <v>3675</v>
      </c>
      <c r="F150" s="890" t="s">
        <v>3675</v>
      </c>
    </row>
    <row r="151" spans="1:7" x14ac:dyDescent="0.25">
      <c r="A151" s="620" t="s">
        <v>1292</v>
      </c>
      <c r="B151" s="431" t="s">
        <v>1015</v>
      </c>
      <c r="C151" s="336" t="s">
        <v>3010</v>
      </c>
      <c r="D151" s="792">
        <v>3100.2311916845001</v>
      </c>
      <c r="E151" s="898">
        <v>3100</v>
      </c>
      <c r="F151" s="890">
        <v>195</v>
      </c>
    </row>
    <row r="152" spans="1:7" x14ac:dyDescent="0.25">
      <c r="A152" s="620" t="s">
        <v>1294</v>
      </c>
      <c r="B152" s="431" t="s">
        <v>1015</v>
      </c>
      <c r="C152" s="336" t="s">
        <v>3011</v>
      </c>
      <c r="D152" s="792">
        <v>118165.963386367</v>
      </c>
      <c r="E152" s="898">
        <v>118200</v>
      </c>
      <c r="F152" s="890">
        <v>444</v>
      </c>
      <c r="G152" s="264" t="s">
        <v>3676</v>
      </c>
    </row>
    <row r="153" spans="1:7" x14ac:dyDescent="0.25">
      <c r="A153" s="623" t="s">
        <v>81</v>
      </c>
      <c r="B153" s="624" t="s">
        <v>1015</v>
      </c>
      <c r="C153" s="626" t="s">
        <v>3012</v>
      </c>
      <c r="D153" s="793">
        <v>293.69012981721897</v>
      </c>
      <c r="E153" s="899">
        <v>294</v>
      </c>
      <c r="F153" s="891">
        <v>48</v>
      </c>
      <c r="G153" s="163"/>
    </row>
    <row r="154" spans="1:7" ht="17.25" x14ac:dyDescent="0.25">
      <c r="A154" s="615" t="s">
        <v>3326</v>
      </c>
      <c r="B154" s="298"/>
      <c r="C154" s="264"/>
      <c r="D154" s="264"/>
    </row>
    <row r="155" spans="1:7" x14ac:dyDescent="0.25">
      <c r="A155" s="298"/>
      <c r="B155" s="298"/>
      <c r="C155" s="264"/>
      <c r="D155" s="264"/>
    </row>
    <row r="156" spans="1:7" x14ac:dyDescent="0.25">
      <c r="A156" s="298"/>
      <c r="B156" s="298"/>
      <c r="C156" s="264"/>
      <c r="D156" s="264"/>
    </row>
    <row r="157" spans="1:7" x14ac:dyDescent="0.25">
      <c r="A157" s="298"/>
      <c r="B157" s="298"/>
      <c r="C157" s="264"/>
      <c r="D157" s="264"/>
    </row>
    <row r="158" spans="1:7" x14ac:dyDescent="0.25">
      <c r="A158" s="298"/>
      <c r="B158" s="298"/>
      <c r="C158" s="264"/>
      <c r="D158" s="264"/>
    </row>
    <row r="159" spans="1:7" x14ac:dyDescent="0.25">
      <c r="A159" s="298"/>
      <c r="B159" s="298"/>
      <c r="C159" s="264"/>
      <c r="D159" s="264"/>
    </row>
    <row r="160" spans="1:7" x14ac:dyDescent="0.25">
      <c r="A160" s="298"/>
      <c r="B160" s="298"/>
      <c r="C160" s="264"/>
      <c r="D160" s="264"/>
    </row>
    <row r="161" spans="1:4" x14ac:dyDescent="0.25">
      <c r="A161" s="298"/>
      <c r="B161" s="298"/>
      <c r="C161" s="264"/>
      <c r="D161" s="264"/>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70.28515625" style="157" customWidth="1"/>
    <col min="2" max="2" width="28.42578125" style="157" customWidth="1"/>
    <col min="3" max="3" width="52" style="157" customWidth="1"/>
    <col min="4" max="4" width="19.85546875" style="157" customWidth="1"/>
    <col min="5" max="5" width="16.85546875" style="157" customWidth="1"/>
    <col min="6" max="6" width="16.140625" style="157" customWidth="1"/>
    <col min="7" max="7" width="48.5703125" style="157" customWidth="1"/>
    <col min="8" max="16384" width="9.140625" style="157"/>
  </cols>
  <sheetData>
    <row r="1" spans="1:7" x14ac:dyDescent="0.25">
      <c r="A1" s="490" t="s">
        <v>3337</v>
      </c>
    </row>
    <row r="2" spans="1:7" ht="15.75" x14ac:dyDescent="0.3">
      <c r="A2" s="234" t="s">
        <v>3338</v>
      </c>
      <c r="B2" s="264"/>
    </row>
    <row r="3" spans="1:7" ht="58.5" customHeight="1" x14ac:dyDescent="0.25">
      <c r="A3" s="920" t="s">
        <v>3555</v>
      </c>
      <c r="B3" s="920"/>
      <c r="C3" s="920"/>
      <c r="D3" s="876"/>
    </row>
    <row r="4" spans="1:7" x14ac:dyDescent="0.25">
      <c r="A4" s="583" t="s">
        <v>578</v>
      </c>
      <c r="B4" s="163"/>
      <c r="C4" s="528"/>
      <c r="D4" s="877"/>
      <c r="E4" s="163"/>
      <c r="F4" s="163"/>
      <c r="G4" s="163"/>
    </row>
    <row r="5" spans="1:7" ht="60" x14ac:dyDescent="0.25">
      <c r="A5" s="585" t="s">
        <v>65</v>
      </c>
      <c r="B5" s="585" t="s">
        <v>66</v>
      </c>
      <c r="C5" s="585" t="s">
        <v>67</v>
      </c>
      <c r="D5" s="645" t="s">
        <v>3671</v>
      </c>
      <c r="E5" s="645" t="s">
        <v>3748</v>
      </c>
      <c r="F5" s="896" t="s">
        <v>3749</v>
      </c>
      <c r="G5" s="584" t="s">
        <v>3672</v>
      </c>
    </row>
    <row r="6" spans="1:7" ht="15.75" x14ac:dyDescent="0.3">
      <c r="A6" s="196" t="s">
        <v>1016</v>
      </c>
      <c r="B6" s="196" t="s">
        <v>599</v>
      </c>
      <c r="D6" s="792">
        <v>121559.884707869</v>
      </c>
      <c r="E6" s="898">
        <v>121600</v>
      </c>
      <c r="F6" s="890">
        <v>393</v>
      </c>
      <c r="G6" s="264" t="s">
        <v>3676</v>
      </c>
    </row>
    <row r="7" spans="1:7" ht="15.75" x14ac:dyDescent="0.3">
      <c r="A7" s="196"/>
      <c r="B7" s="197"/>
      <c r="C7" s="197"/>
      <c r="D7" s="792" t="s">
        <v>3675</v>
      </c>
      <c r="E7" s="898" t="s">
        <v>3675</v>
      </c>
      <c r="F7" s="890" t="s">
        <v>3675</v>
      </c>
    </row>
    <row r="8" spans="1:7" ht="15.75" x14ac:dyDescent="0.3">
      <c r="A8" s="198" t="s">
        <v>1070</v>
      </c>
      <c r="B8" s="199"/>
      <c r="C8" s="199"/>
      <c r="D8" s="792" t="s">
        <v>3675</v>
      </c>
      <c r="E8" s="898" t="s">
        <v>3675</v>
      </c>
      <c r="F8" s="890" t="s">
        <v>3675</v>
      </c>
    </row>
    <row r="9" spans="1:7" x14ac:dyDescent="0.25">
      <c r="A9" s="201"/>
      <c r="B9" s="202"/>
      <c r="C9" s="202"/>
      <c r="D9" s="792" t="s">
        <v>3675</v>
      </c>
      <c r="E9" s="898" t="s">
        <v>3675</v>
      </c>
      <c r="F9" s="890" t="s">
        <v>3675</v>
      </c>
    </row>
    <row r="10" spans="1:7" x14ac:dyDescent="0.25">
      <c r="A10" s="204" t="s">
        <v>1071</v>
      </c>
      <c r="B10" s="204" t="s">
        <v>1015</v>
      </c>
      <c r="C10" s="157" t="s">
        <v>1072</v>
      </c>
      <c r="D10" s="792">
        <v>107764.308855454</v>
      </c>
      <c r="E10" s="898">
        <v>107800</v>
      </c>
      <c r="F10" s="890">
        <v>800</v>
      </c>
      <c r="G10" s="264" t="s">
        <v>3676</v>
      </c>
    </row>
    <row r="11" spans="1:7" x14ac:dyDescent="0.25">
      <c r="A11" s="201" t="s">
        <v>1073</v>
      </c>
      <c r="B11" s="201" t="s">
        <v>1015</v>
      </c>
      <c r="C11" s="157" t="s">
        <v>1074</v>
      </c>
      <c r="D11" s="792">
        <v>13525.4837618573</v>
      </c>
      <c r="E11" s="898">
        <v>13530</v>
      </c>
      <c r="F11" s="890">
        <v>717</v>
      </c>
      <c r="G11" s="264" t="s">
        <v>3676</v>
      </c>
    </row>
    <row r="12" spans="1:7" x14ac:dyDescent="0.25">
      <c r="A12" s="201" t="s">
        <v>345</v>
      </c>
      <c r="B12" s="201" t="s">
        <v>1015</v>
      </c>
      <c r="C12" s="157" t="s">
        <v>1075</v>
      </c>
      <c r="D12" s="792">
        <v>270.09209055587098</v>
      </c>
      <c r="E12" s="898">
        <v>270</v>
      </c>
      <c r="F12" s="890">
        <v>103</v>
      </c>
    </row>
    <row r="13" spans="1:7" x14ac:dyDescent="0.25">
      <c r="A13" s="205"/>
      <c r="B13" s="205"/>
      <c r="D13" s="792" t="s">
        <v>3675</v>
      </c>
      <c r="E13" s="898" t="s">
        <v>3675</v>
      </c>
      <c r="F13" s="890" t="s">
        <v>3675</v>
      </c>
    </row>
    <row r="14" spans="1:7" ht="15.75" x14ac:dyDescent="0.3">
      <c r="A14" s="198" t="s">
        <v>1076</v>
      </c>
      <c r="B14" s="198"/>
      <c r="D14" s="792" t="s">
        <v>3675</v>
      </c>
      <c r="E14" s="898" t="s">
        <v>3675</v>
      </c>
      <c r="F14" s="890" t="s">
        <v>3675</v>
      </c>
    </row>
    <row r="15" spans="1:7" x14ac:dyDescent="0.25">
      <c r="A15" s="201"/>
      <c r="B15" s="201"/>
      <c r="D15" s="792" t="s">
        <v>3675</v>
      </c>
      <c r="E15" s="898" t="s">
        <v>3675</v>
      </c>
      <c r="F15" s="890" t="s">
        <v>3675</v>
      </c>
    </row>
    <row r="16" spans="1:7" x14ac:dyDescent="0.25">
      <c r="A16" s="201" t="s">
        <v>1077</v>
      </c>
      <c r="B16" s="201" t="s">
        <v>1015</v>
      </c>
      <c r="C16" s="157" t="s">
        <v>1078</v>
      </c>
      <c r="D16" s="792">
        <v>99571.017310624899</v>
      </c>
      <c r="E16" s="898">
        <v>99570</v>
      </c>
      <c r="F16" s="890">
        <v>790</v>
      </c>
      <c r="G16" s="264" t="s">
        <v>3676</v>
      </c>
    </row>
    <row r="17" spans="1:7" x14ac:dyDescent="0.25">
      <c r="A17" s="201" t="s">
        <v>1079</v>
      </c>
      <c r="B17" s="201" t="s">
        <v>1015</v>
      </c>
      <c r="C17" s="157" t="s">
        <v>1080</v>
      </c>
      <c r="D17" s="792">
        <v>21717.765356689</v>
      </c>
      <c r="E17" s="898">
        <v>21720</v>
      </c>
      <c r="F17" s="890">
        <v>694</v>
      </c>
      <c r="G17" s="264" t="s">
        <v>3676</v>
      </c>
    </row>
    <row r="18" spans="1:7" x14ac:dyDescent="0.25">
      <c r="A18" s="205" t="s">
        <v>1081</v>
      </c>
      <c r="B18" s="201" t="s">
        <v>1015</v>
      </c>
      <c r="C18" s="157" t="s">
        <v>1082</v>
      </c>
      <c r="D18" s="792">
        <v>20656.933137490301</v>
      </c>
      <c r="E18" s="898">
        <v>20660</v>
      </c>
      <c r="F18" s="890">
        <v>674</v>
      </c>
      <c r="G18" s="264" t="s">
        <v>3676</v>
      </c>
    </row>
    <row r="19" spans="1:7" x14ac:dyDescent="0.25">
      <c r="A19" s="205" t="s">
        <v>1083</v>
      </c>
      <c r="B19" s="201" t="s">
        <v>1015</v>
      </c>
      <c r="C19" s="157" t="s">
        <v>1084</v>
      </c>
      <c r="D19" s="792">
        <v>605.34374154945397</v>
      </c>
      <c r="E19" s="898">
        <v>605</v>
      </c>
      <c r="F19" s="890">
        <v>73</v>
      </c>
    </row>
    <row r="20" spans="1:7" x14ac:dyDescent="0.25">
      <c r="A20" s="205" t="s">
        <v>1085</v>
      </c>
      <c r="B20" s="201" t="s">
        <v>1015</v>
      </c>
      <c r="C20" s="157" t="s">
        <v>1086</v>
      </c>
      <c r="D20" s="792">
        <v>313.54963850867398</v>
      </c>
      <c r="E20" s="898">
        <v>314</v>
      </c>
      <c r="F20" s="890">
        <v>56</v>
      </c>
    </row>
    <row r="21" spans="1:7" x14ac:dyDescent="0.25">
      <c r="A21" s="205" t="s">
        <v>1087</v>
      </c>
      <c r="B21" s="201" t="s">
        <v>1015</v>
      </c>
      <c r="C21" s="157" t="s">
        <v>1088</v>
      </c>
      <c r="D21" s="792">
        <v>57.268703254651797</v>
      </c>
      <c r="E21" s="898">
        <v>57</v>
      </c>
      <c r="F21" s="890">
        <v>25</v>
      </c>
    </row>
    <row r="22" spans="1:7" x14ac:dyDescent="0.25">
      <c r="A22" s="205" t="s">
        <v>345</v>
      </c>
      <c r="B22" s="201" t="s">
        <v>1015</v>
      </c>
      <c r="C22" s="157" t="s">
        <v>1089</v>
      </c>
      <c r="D22" s="792">
        <v>84.670135885969103</v>
      </c>
      <c r="E22" s="898">
        <v>85</v>
      </c>
      <c r="F22" s="890">
        <v>38</v>
      </c>
    </row>
    <row r="23" spans="1:7" x14ac:dyDescent="0.25">
      <c r="A23" s="201" t="s">
        <v>345</v>
      </c>
      <c r="B23" s="201" t="s">
        <v>1015</v>
      </c>
      <c r="C23" s="157" t="s">
        <v>1090</v>
      </c>
      <c r="D23" s="792">
        <v>179.65683751045199</v>
      </c>
      <c r="E23" s="898">
        <v>180</v>
      </c>
      <c r="F23" s="890">
        <v>44</v>
      </c>
    </row>
    <row r="24" spans="1:7" x14ac:dyDescent="0.25">
      <c r="A24" s="201" t="s">
        <v>519</v>
      </c>
      <c r="B24" s="201" t="s">
        <v>1015</v>
      </c>
      <c r="C24" s="157" t="s">
        <v>1091</v>
      </c>
      <c r="D24" s="792">
        <v>35.285729870683902</v>
      </c>
      <c r="E24" s="898">
        <v>35</v>
      </c>
      <c r="F24" s="890">
        <v>18</v>
      </c>
    </row>
    <row r="25" spans="1:7" x14ac:dyDescent="0.25">
      <c r="A25" s="201" t="s">
        <v>81</v>
      </c>
      <c r="B25" s="201" t="s">
        <v>1015</v>
      </c>
      <c r="C25" s="157" t="s">
        <v>1092</v>
      </c>
      <c r="D25" s="792">
        <v>56.159473170308502</v>
      </c>
      <c r="E25" s="898">
        <v>56</v>
      </c>
      <c r="F25" s="890">
        <v>24</v>
      </c>
    </row>
    <row r="26" spans="1:7" x14ac:dyDescent="0.25">
      <c r="A26" s="201"/>
      <c r="B26" s="201"/>
      <c r="D26" s="792" t="s">
        <v>3675</v>
      </c>
      <c r="E26" s="898" t="s">
        <v>3675</v>
      </c>
      <c r="F26" s="890" t="s">
        <v>3675</v>
      </c>
    </row>
    <row r="27" spans="1:7" ht="15.75" x14ac:dyDescent="0.3">
      <c r="A27" s="198" t="s">
        <v>3339</v>
      </c>
      <c r="B27" s="201"/>
      <c r="D27" s="792" t="s">
        <v>3675</v>
      </c>
      <c r="E27" s="898" t="s">
        <v>3675</v>
      </c>
      <c r="F27" s="890" t="s">
        <v>3675</v>
      </c>
    </row>
    <row r="28" spans="1:7" ht="15.75" x14ac:dyDescent="0.3">
      <c r="A28" s="198"/>
      <c r="B28" s="201"/>
      <c r="D28" s="792" t="s">
        <v>3675</v>
      </c>
      <c r="E28" s="898" t="s">
        <v>3675</v>
      </c>
      <c r="F28" s="890" t="s">
        <v>3675</v>
      </c>
    </row>
    <row r="29" spans="1:7" x14ac:dyDescent="0.25">
      <c r="A29" s="204">
        <v>1</v>
      </c>
      <c r="B29" s="201" t="s">
        <v>1015</v>
      </c>
      <c r="C29" s="157" t="s">
        <v>1093</v>
      </c>
      <c r="D29" s="792">
        <v>20937.466401917201</v>
      </c>
      <c r="E29" s="898">
        <v>20940</v>
      </c>
      <c r="F29" s="890">
        <v>665</v>
      </c>
      <c r="G29" s="264" t="s">
        <v>3676</v>
      </c>
    </row>
    <row r="30" spans="1:7" x14ac:dyDescent="0.25">
      <c r="A30" s="201" t="s">
        <v>1094</v>
      </c>
      <c r="B30" s="201" t="s">
        <v>1015</v>
      </c>
      <c r="C30" s="157" t="s">
        <v>1095</v>
      </c>
      <c r="D30" s="792">
        <v>571.57835800601799</v>
      </c>
      <c r="E30" s="898">
        <v>572</v>
      </c>
      <c r="F30" s="890">
        <v>84</v>
      </c>
    </row>
    <row r="31" spans="1:7" x14ac:dyDescent="0.25">
      <c r="A31" s="207" t="s">
        <v>1096</v>
      </c>
      <c r="B31" s="207" t="s">
        <v>1015</v>
      </c>
      <c r="C31" s="476" t="s">
        <v>1097</v>
      </c>
      <c r="D31" s="793">
        <v>208.72059676574401</v>
      </c>
      <c r="E31" s="899">
        <v>209</v>
      </c>
      <c r="F31" s="891">
        <v>40</v>
      </c>
      <c r="G31" s="163"/>
    </row>
    <row r="340" ht="17.25" customHeight="1" x14ac:dyDescent="0.25"/>
  </sheetData>
  <mergeCells count="1">
    <mergeCell ref="A3:C3"/>
  </mergeCells>
  <hyperlinks>
    <hyperlink ref="A4"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800000"/>
  </sheetPr>
  <dimension ref="A1:I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82.28515625" style="157" customWidth="1"/>
    <col min="2" max="2" width="27.28515625" style="157" customWidth="1"/>
    <col min="3" max="3" width="209.140625" style="157" customWidth="1"/>
    <col min="4" max="4" width="63.140625" style="157" customWidth="1"/>
    <col min="5" max="5" width="19.42578125" style="157" customWidth="1"/>
    <col min="6" max="6" width="17.28515625" style="157" customWidth="1"/>
    <col min="7" max="7" width="14.140625" style="157" customWidth="1"/>
    <col min="8" max="8" width="59.140625" style="157" customWidth="1"/>
    <col min="9" max="16384" width="9.140625" style="157"/>
  </cols>
  <sheetData>
    <row r="1" spans="1:9" x14ac:dyDescent="0.25">
      <c r="A1" s="203" t="s">
        <v>3340</v>
      </c>
    </row>
    <row r="2" spans="1:9" ht="15.75" x14ac:dyDescent="0.3">
      <c r="A2" s="633" t="s">
        <v>3341</v>
      </c>
    </row>
    <row r="3" spans="1:9" ht="30.75" customHeight="1" x14ac:dyDescent="0.25">
      <c r="A3" s="920" t="s">
        <v>3555</v>
      </c>
      <c r="B3" s="920"/>
      <c r="C3" s="920"/>
      <c r="D3" s="643"/>
      <c r="E3" s="643"/>
    </row>
    <row r="4" spans="1:9" x14ac:dyDescent="0.25">
      <c r="A4" s="583" t="s">
        <v>578</v>
      </c>
      <c r="B4" s="163"/>
      <c r="C4" s="163"/>
      <c r="D4" s="528"/>
      <c r="E4" s="877"/>
      <c r="F4" s="163"/>
      <c r="G4" s="163"/>
      <c r="H4" s="163"/>
      <c r="I4" s="264"/>
    </row>
    <row r="5" spans="1:9" ht="65.25" customHeight="1" x14ac:dyDescent="0.25">
      <c r="A5" s="157" t="s">
        <v>65</v>
      </c>
      <c r="B5" s="157" t="s">
        <v>66</v>
      </c>
      <c r="C5" s="157" t="s">
        <v>67</v>
      </c>
      <c r="D5" s="163" t="s">
        <v>3461</v>
      </c>
      <c r="E5" s="645" t="s">
        <v>3671</v>
      </c>
      <c r="F5" s="645" t="s">
        <v>3748</v>
      </c>
      <c r="G5" s="896" t="s">
        <v>3749</v>
      </c>
      <c r="H5" s="584" t="s">
        <v>3672</v>
      </c>
    </row>
    <row r="6" spans="1:9" ht="15" customHeight="1" x14ac:dyDescent="0.3">
      <c r="A6" s="208" t="s">
        <v>1016</v>
      </c>
      <c r="B6" s="209" t="s">
        <v>599</v>
      </c>
      <c r="C6" s="209"/>
      <c r="D6" s="210"/>
      <c r="E6" s="792">
        <v>121559.884707869</v>
      </c>
      <c r="F6" s="898">
        <v>121600</v>
      </c>
      <c r="G6" s="890">
        <v>393</v>
      </c>
      <c r="H6" s="264" t="s">
        <v>3676</v>
      </c>
    </row>
    <row r="7" spans="1:9" ht="15" customHeight="1" x14ac:dyDescent="0.3">
      <c r="A7" s="211"/>
      <c r="B7" s="212"/>
      <c r="C7" s="212"/>
      <c r="D7" s="212"/>
      <c r="E7" s="792" t="s">
        <v>3675</v>
      </c>
      <c r="F7" s="898" t="s">
        <v>3675</v>
      </c>
      <c r="G7" s="890" t="s">
        <v>3675</v>
      </c>
    </row>
    <row r="8" spans="1:9" ht="15" customHeight="1" x14ac:dyDescent="0.3">
      <c r="A8" s="213" t="s">
        <v>3346</v>
      </c>
      <c r="B8" s="214"/>
      <c r="C8" s="214"/>
      <c r="D8" s="214"/>
      <c r="E8" s="792" t="s">
        <v>3675</v>
      </c>
      <c r="F8" s="898" t="s">
        <v>3675</v>
      </c>
      <c r="G8" s="890" t="s">
        <v>3675</v>
      </c>
    </row>
    <row r="9" spans="1:9" ht="15" customHeight="1" x14ac:dyDescent="0.3">
      <c r="A9" s="213"/>
      <c r="B9" s="214"/>
      <c r="C9" s="214"/>
      <c r="D9" s="214"/>
      <c r="E9" s="792" t="s">
        <v>3675</v>
      </c>
      <c r="F9" s="898" t="s">
        <v>3675</v>
      </c>
      <c r="G9" s="890" t="s">
        <v>3675</v>
      </c>
    </row>
    <row r="10" spans="1:9" ht="15" customHeight="1" x14ac:dyDescent="0.25">
      <c r="A10" s="215" t="s">
        <v>3347</v>
      </c>
      <c r="B10" s="216" t="s">
        <v>1015</v>
      </c>
      <c r="C10" s="216" t="s">
        <v>1098</v>
      </c>
      <c r="D10" s="216"/>
      <c r="E10" s="792">
        <v>1347.9346322137301</v>
      </c>
      <c r="F10" s="898">
        <v>1348</v>
      </c>
      <c r="G10" s="890">
        <v>115</v>
      </c>
    </row>
    <row r="11" spans="1:9" ht="15" customHeight="1" x14ac:dyDescent="0.25">
      <c r="A11" s="217" t="s">
        <v>1099</v>
      </c>
      <c r="B11" s="218" t="s">
        <v>1015</v>
      </c>
      <c r="C11" s="218" t="s">
        <v>1100</v>
      </c>
      <c r="D11" s="218"/>
      <c r="E11" s="792">
        <v>416.56774711903699</v>
      </c>
      <c r="F11" s="898">
        <v>417</v>
      </c>
      <c r="G11" s="890">
        <v>72</v>
      </c>
    </row>
    <row r="12" spans="1:9" ht="15" customHeight="1" x14ac:dyDescent="0.25">
      <c r="A12" s="217" t="s">
        <v>1101</v>
      </c>
      <c r="B12" s="219" t="s">
        <v>1015</v>
      </c>
      <c r="C12" s="219" t="s">
        <v>1102</v>
      </c>
      <c r="D12" s="219"/>
      <c r="E12" s="792">
        <v>590.52689447144701</v>
      </c>
      <c r="F12" s="898">
        <v>591</v>
      </c>
      <c r="G12" s="890">
        <v>73</v>
      </c>
    </row>
    <row r="13" spans="1:9" ht="15" customHeight="1" x14ac:dyDescent="0.25">
      <c r="A13" s="217" t="s">
        <v>398</v>
      </c>
      <c r="B13" s="220" t="s">
        <v>1015</v>
      </c>
      <c r="C13" s="220" t="s">
        <v>1103</v>
      </c>
      <c r="D13" s="220"/>
      <c r="E13" s="792">
        <v>136.259841280503</v>
      </c>
      <c r="F13" s="898">
        <v>136</v>
      </c>
      <c r="G13" s="890">
        <v>31</v>
      </c>
    </row>
    <row r="14" spans="1:9" ht="15" customHeight="1" x14ac:dyDescent="0.25">
      <c r="A14" s="217" t="s">
        <v>1104</v>
      </c>
      <c r="B14" s="221" t="s">
        <v>1015</v>
      </c>
      <c r="C14" s="221" t="s">
        <v>1105</v>
      </c>
      <c r="D14" s="221"/>
      <c r="E14" s="792">
        <v>30.6926998656186</v>
      </c>
      <c r="F14" s="898">
        <v>31</v>
      </c>
      <c r="G14" s="890">
        <v>14</v>
      </c>
    </row>
    <row r="15" spans="1:9" ht="15" customHeight="1" x14ac:dyDescent="0.25">
      <c r="A15" s="217" t="s">
        <v>1106</v>
      </c>
      <c r="B15" s="222" t="s">
        <v>1015</v>
      </c>
      <c r="C15" s="222" t="s">
        <v>1107</v>
      </c>
      <c r="D15" s="222"/>
      <c r="E15" s="792">
        <v>233.83292265466301</v>
      </c>
      <c r="F15" s="898">
        <v>234</v>
      </c>
      <c r="G15" s="890">
        <v>43</v>
      </c>
    </row>
    <row r="16" spans="1:9" ht="15" customHeight="1" x14ac:dyDescent="0.25">
      <c r="A16" s="215" t="s">
        <v>3348</v>
      </c>
      <c r="B16" s="223" t="s">
        <v>1015</v>
      </c>
      <c r="C16" s="223" t="s">
        <v>1108</v>
      </c>
      <c r="D16" s="223"/>
      <c r="E16" s="792">
        <v>4648.4048379104497</v>
      </c>
      <c r="F16" s="898">
        <v>4648</v>
      </c>
      <c r="G16" s="890">
        <v>208</v>
      </c>
    </row>
    <row r="17" spans="1:8" ht="15" customHeight="1" x14ac:dyDescent="0.25">
      <c r="A17" s="217" t="s">
        <v>1106</v>
      </c>
      <c r="B17" s="224" t="s">
        <v>1015</v>
      </c>
      <c r="C17" s="224" t="s">
        <v>1109</v>
      </c>
      <c r="D17" s="224"/>
      <c r="E17" s="792">
        <v>2533.62771223347</v>
      </c>
      <c r="F17" s="898">
        <v>2534</v>
      </c>
      <c r="G17" s="890">
        <v>143</v>
      </c>
    </row>
    <row r="18" spans="1:8" ht="30" customHeight="1" x14ac:dyDescent="0.3">
      <c r="A18" s="217" t="s">
        <v>404</v>
      </c>
      <c r="B18" s="224" t="s">
        <v>1015</v>
      </c>
      <c r="C18" s="772" t="s">
        <v>1110</v>
      </c>
      <c r="D18" s="631" t="s">
        <v>1274</v>
      </c>
      <c r="E18" s="810" t="s">
        <v>3677</v>
      </c>
      <c r="F18" s="898">
        <v>2277</v>
      </c>
      <c r="G18" s="890">
        <v>147</v>
      </c>
      <c r="H18" s="800" t="s">
        <v>3691</v>
      </c>
    </row>
    <row r="19" spans="1:8" ht="15" customHeight="1" x14ac:dyDescent="0.25">
      <c r="A19" s="215" t="s">
        <v>1111</v>
      </c>
      <c r="B19" s="216" t="s">
        <v>1015</v>
      </c>
      <c r="C19" s="216" t="s">
        <v>1112</v>
      </c>
      <c r="D19" s="632" t="s">
        <v>1275</v>
      </c>
      <c r="E19" s="792">
        <v>115563.54523774399</v>
      </c>
      <c r="F19" s="898">
        <v>115600</v>
      </c>
      <c r="G19" s="890">
        <v>502</v>
      </c>
      <c r="H19" s="264" t="s">
        <v>3676</v>
      </c>
    </row>
    <row r="20" spans="1:8" ht="15" customHeight="1" x14ac:dyDescent="0.25">
      <c r="A20" s="225"/>
      <c r="B20" s="216"/>
      <c r="C20" s="216"/>
      <c r="D20" s="632" t="s">
        <v>1276</v>
      </c>
      <c r="E20" s="792" t="s">
        <v>3675</v>
      </c>
      <c r="F20" s="898" t="s">
        <v>3675</v>
      </c>
      <c r="G20" s="890" t="s">
        <v>3675</v>
      </c>
    </row>
    <row r="21" spans="1:8" ht="15" customHeight="1" x14ac:dyDescent="0.3">
      <c r="A21" s="226" t="s">
        <v>3349</v>
      </c>
      <c r="B21" s="227"/>
      <c r="C21" s="227"/>
      <c r="D21" s="632" t="s">
        <v>1277</v>
      </c>
      <c r="E21" s="792" t="s">
        <v>3675</v>
      </c>
      <c r="F21" s="898" t="s">
        <v>3675</v>
      </c>
      <c r="G21" s="890" t="s">
        <v>3675</v>
      </c>
    </row>
    <row r="22" spans="1:8" ht="15" customHeight="1" x14ac:dyDescent="0.3">
      <c r="A22" s="226"/>
      <c r="B22" s="227"/>
      <c r="C22" s="227"/>
      <c r="D22" s="632" t="s">
        <v>1278</v>
      </c>
      <c r="E22" s="792" t="s">
        <v>3675</v>
      </c>
      <c r="F22" s="898" t="s">
        <v>3675</v>
      </c>
      <c r="G22" s="890" t="s">
        <v>3675</v>
      </c>
    </row>
    <row r="23" spans="1:8" ht="15" customHeight="1" x14ac:dyDescent="0.25">
      <c r="A23" s="229" t="s">
        <v>1113</v>
      </c>
      <c r="B23" s="228" t="s">
        <v>1015</v>
      </c>
      <c r="C23" s="228" t="s">
        <v>1114</v>
      </c>
      <c r="D23" s="632" t="s">
        <v>1279</v>
      </c>
      <c r="E23" s="792">
        <v>15615.097351640899</v>
      </c>
      <c r="F23" s="898">
        <v>15620</v>
      </c>
      <c r="G23" s="890">
        <v>430</v>
      </c>
      <c r="H23" s="264" t="s">
        <v>3676</v>
      </c>
    </row>
    <row r="24" spans="1:8" ht="15" customHeight="1" x14ac:dyDescent="0.25">
      <c r="A24" s="231" t="s">
        <v>1115</v>
      </c>
      <c r="B24" s="230" t="s">
        <v>1015</v>
      </c>
      <c r="C24" s="230" t="s">
        <v>1116</v>
      </c>
      <c r="D24" s="632" t="s">
        <v>1280</v>
      </c>
      <c r="E24" s="792">
        <v>15300.9320778003</v>
      </c>
      <c r="F24" s="898">
        <v>15300</v>
      </c>
      <c r="G24" s="890">
        <v>537</v>
      </c>
      <c r="H24" s="264" t="s">
        <v>3676</v>
      </c>
    </row>
    <row r="25" spans="1:8" ht="15" customHeight="1" x14ac:dyDescent="0.25">
      <c r="A25" s="229" t="s">
        <v>1117</v>
      </c>
      <c r="B25" s="228" t="s">
        <v>1015</v>
      </c>
      <c r="C25" s="228" t="s">
        <v>1118</v>
      </c>
      <c r="D25" s="632" t="s">
        <v>1281</v>
      </c>
      <c r="E25" s="792">
        <v>1448.82924884666</v>
      </c>
      <c r="F25" s="898">
        <v>1449</v>
      </c>
      <c r="G25" s="890">
        <v>113</v>
      </c>
    </row>
    <row r="26" spans="1:8" ht="15" customHeight="1" x14ac:dyDescent="0.25">
      <c r="A26" s="229" t="s">
        <v>1119</v>
      </c>
      <c r="B26" s="228" t="s">
        <v>1015</v>
      </c>
      <c r="C26" s="228" t="s">
        <v>1120</v>
      </c>
      <c r="D26" s="632" t="s">
        <v>1282</v>
      </c>
      <c r="E26" s="792">
        <v>6600.3348759993296</v>
      </c>
      <c r="F26" s="898">
        <v>6600</v>
      </c>
      <c r="G26" s="890">
        <v>233</v>
      </c>
    </row>
    <row r="27" spans="1:8" ht="15" customHeight="1" x14ac:dyDescent="0.25">
      <c r="A27" s="229" t="s">
        <v>1121</v>
      </c>
      <c r="B27" s="228" t="s">
        <v>1015</v>
      </c>
      <c r="C27" s="228" t="s">
        <v>1122</v>
      </c>
      <c r="D27" s="632" t="s">
        <v>1283</v>
      </c>
      <c r="E27" s="792">
        <v>2525.4647362915898</v>
      </c>
      <c r="F27" s="898">
        <v>2525</v>
      </c>
      <c r="G27" s="890">
        <v>144</v>
      </c>
    </row>
    <row r="28" spans="1:8" ht="15" customHeight="1" x14ac:dyDescent="0.25">
      <c r="A28" s="229" t="s">
        <v>1123</v>
      </c>
      <c r="B28" s="228" t="s">
        <v>1015</v>
      </c>
      <c r="C28" s="228" t="s">
        <v>1124</v>
      </c>
      <c r="D28" s="632" t="s">
        <v>1284</v>
      </c>
      <c r="E28" s="792">
        <v>118.827116602453</v>
      </c>
      <c r="F28" s="898">
        <v>119</v>
      </c>
      <c r="G28" s="890">
        <v>31</v>
      </c>
    </row>
    <row r="29" spans="1:8" ht="15" customHeight="1" x14ac:dyDescent="0.25">
      <c r="A29" s="229" t="s">
        <v>1125</v>
      </c>
      <c r="B29" s="228" t="s">
        <v>1015</v>
      </c>
      <c r="C29" s="228" t="s">
        <v>1126</v>
      </c>
      <c r="D29" s="632" t="s">
        <v>1285</v>
      </c>
      <c r="E29" s="792">
        <v>3267.3863997502599</v>
      </c>
      <c r="F29" s="898">
        <v>3267</v>
      </c>
      <c r="G29" s="890">
        <v>186</v>
      </c>
    </row>
    <row r="30" spans="1:8" ht="15" customHeight="1" x14ac:dyDescent="0.25">
      <c r="A30" s="229" t="s">
        <v>1127</v>
      </c>
      <c r="B30" s="228" t="s">
        <v>1015</v>
      </c>
      <c r="C30" s="228" t="s">
        <v>1128</v>
      </c>
      <c r="D30" s="228"/>
      <c r="E30" s="792">
        <v>2094.0981892531699</v>
      </c>
      <c r="F30" s="898">
        <v>2094</v>
      </c>
      <c r="G30" s="890">
        <v>152</v>
      </c>
    </row>
    <row r="31" spans="1:8" ht="15" customHeight="1" x14ac:dyDescent="0.25">
      <c r="A31" s="232"/>
      <c r="B31" s="233"/>
      <c r="C31" s="233"/>
      <c r="D31" s="233"/>
      <c r="E31" s="792" t="s">
        <v>3675</v>
      </c>
      <c r="F31" s="898" t="s">
        <v>3675</v>
      </c>
      <c r="G31" s="890" t="s">
        <v>3675</v>
      </c>
    </row>
    <row r="32" spans="1:8" ht="15" customHeight="1" x14ac:dyDescent="0.3">
      <c r="A32" s="213" t="s">
        <v>1129</v>
      </c>
      <c r="E32" s="792" t="s">
        <v>3675</v>
      </c>
      <c r="F32" s="898" t="s">
        <v>3675</v>
      </c>
      <c r="G32" s="890" t="s">
        <v>3675</v>
      </c>
    </row>
    <row r="33" spans="1:8" ht="15" customHeight="1" x14ac:dyDescent="0.3">
      <c r="A33" s="213"/>
      <c r="B33" s="234"/>
      <c r="C33" s="234"/>
      <c r="D33" s="234"/>
      <c r="E33" s="792" t="s">
        <v>3675</v>
      </c>
      <c r="F33" s="898" t="s">
        <v>3675</v>
      </c>
      <c r="G33" s="890" t="s">
        <v>3675</v>
      </c>
    </row>
    <row r="34" spans="1:8" ht="15" customHeight="1" x14ac:dyDescent="0.25">
      <c r="A34" s="236" t="s">
        <v>1130</v>
      </c>
      <c r="B34" s="235" t="s">
        <v>1015</v>
      </c>
      <c r="C34" s="235" t="s">
        <v>1131</v>
      </c>
      <c r="D34" s="235"/>
      <c r="E34" s="792">
        <v>121439.37283869</v>
      </c>
      <c r="F34" s="898">
        <v>121400</v>
      </c>
      <c r="G34" s="890">
        <v>395</v>
      </c>
      <c r="H34" s="264" t="s">
        <v>3676</v>
      </c>
    </row>
    <row r="35" spans="1:8" ht="15" customHeight="1" x14ac:dyDescent="0.25">
      <c r="A35" s="237" t="s">
        <v>1132</v>
      </c>
      <c r="B35" s="235" t="s">
        <v>1015</v>
      </c>
      <c r="C35" s="235" t="s">
        <v>1133</v>
      </c>
      <c r="D35" s="235"/>
      <c r="E35" s="792">
        <v>119121.74595035</v>
      </c>
      <c r="F35" s="898">
        <v>119100</v>
      </c>
      <c r="G35" s="890">
        <v>428</v>
      </c>
      <c r="H35" s="264" t="s">
        <v>3676</v>
      </c>
    </row>
    <row r="36" spans="1:8" ht="15" customHeight="1" x14ac:dyDescent="0.25">
      <c r="A36" s="225" t="s">
        <v>1134</v>
      </c>
      <c r="B36" s="235" t="s">
        <v>1015</v>
      </c>
      <c r="C36" s="235" t="s">
        <v>1135</v>
      </c>
      <c r="D36" s="235"/>
      <c r="E36" s="792">
        <v>2317.6268883399998</v>
      </c>
      <c r="F36" s="898">
        <v>2318</v>
      </c>
      <c r="G36" s="890">
        <v>142</v>
      </c>
    </row>
    <row r="37" spans="1:8" ht="15" customHeight="1" x14ac:dyDescent="0.25">
      <c r="A37" s="217" t="s">
        <v>1136</v>
      </c>
      <c r="B37" s="235" t="s">
        <v>1015</v>
      </c>
      <c r="C37" s="235" t="s">
        <v>1137</v>
      </c>
      <c r="D37" s="235"/>
      <c r="E37" s="792">
        <v>526.47476188461201</v>
      </c>
      <c r="F37" s="898">
        <v>526</v>
      </c>
      <c r="G37" s="890">
        <v>62</v>
      </c>
    </row>
    <row r="38" spans="1:8" ht="15" customHeight="1" x14ac:dyDescent="0.25">
      <c r="A38" s="217" t="s">
        <v>1138</v>
      </c>
      <c r="B38" s="235"/>
      <c r="C38" s="235"/>
      <c r="D38" s="235"/>
      <c r="E38" s="792" t="s">
        <v>3675</v>
      </c>
      <c r="F38" s="898" t="s">
        <v>3675</v>
      </c>
      <c r="G38" s="890" t="s">
        <v>3675</v>
      </c>
    </row>
    <row r="39" spans="1:8" ht="15" customHeight="1" x14ac:dyDescent="0.25">
      <c r="A39" s="238">
        <v>1</v>
      </c>
      <c r="B39" s="235" t="s">
        <v>1015</v>
      </c>
      <c r="C39" s="235" t="s">
        <v>1139</v>
      </c>
      <c r="D39" s="235"/>
      <c r="E39" s="792">
        <v>1092.2655357139899</v>
      </c>
      <c r="F39" s="898">
        <v>1092</v>
      </c>
      <c r="G39" s="890">
        <v>108</v>
      </c>
    </row>
    <row r="40" spans="1:8" ht="15" customHeight="1" x14ac:dyDescent="0.25">
      <c r="A40" s="238">
        <v>2</v>
      </c>
      <c r="B40" s="235" t="s">
        <v>1015</v>
      </c>
      <c r="C40" s="235" t="s">
        <v>1140</v>
      </c>
      <c r="D40" s="235"/>
      <c r="E40" s="792">
        <v>330.82365410548698</v>
      </c>
      <c r="F40" s="898">
        <v>331</v>
      </c>
      <c r="G40" s="890">
        <v>47</v>
      </c>
    </row>
    <row r="41" spans="1:8" ht="15" customHeight="1" x14ac:dyDescent="0.25">
      <c r="A41" s="238">
        <v>3</v>
      </c>
      <c r="B41" s="235" t="s">
        <v>1015</v>
      </c>
      <c r="C41" s="235" t="s">
        <v>1141</v>
      </c>
      <c r="D41" s="235"/>
      <c r="E41" s="792">
        <v>94.979176445804896</v>
      </c>
      <c r="F41" s="898">
        <v>95</v>
      </c>
      <c r="G41" s="890">
        <v>26</v>
      </c>
    </row>
    <row r="42" spans="1:8" ht="15" customHeight="1" x14ac:dyDescent="0.25">
      <c r="A42" s="238" t="s">
        <v>1142</v>
      </c>
      <c r="B42" s="235" t="s">
        <v>1015</v>
      </c>
      <c r="C42" s="235" t="s">
        <v>1143</v>
      </c>
      <c r="D42" s="235"/>
      <c r="E42" s="792">
        <v>273.083760190102</v>
      </c>
      <c r="F42" s="898">
        <v>273</v>
      </c>
      <c r="G42" s="890">
        <v>46</v>
      </c>
    </row>
    <row r="43" spans="1:8" ht="15" customHeight="1" x14ac:dyDescent="0.25">
      <c r="A43" s="225"/>
      <c r="B43" s="235"/>
      <c r="C43" s="235"/>
      <c r="D43" s="235"/>
      <c r="E43" s="792" t="s">
        <v>3675</v>
      </c>
      <c r="F43" s="898" t="s">
        <v>3675</v>
      </c>
      <c r="G43" s="890" t="s">
        <v>3675</v>
      </c>
    </row>
    <row r="44" spans="1:8" ht="15" customHeight="1" x14ac:dyDescent="0.3">
      <c r="A44" s="211" t="s">
        <v>1144</v>
      </c>
      <c r="B44" s="234"/>
      <c r="C44" s="234"/>
      <c r="D44" s="234"/>
      <c r="E44" s="792" t="s">
        <v>3675</v>
      </c>
      <c r="F44" s="898" t="s">
        <v>3675</v>
      </c>
      <c r="G44" s="890" t="s">
        <v>3675</v>
      </c>
    </row>
    <row r="45" spans="1:8" ht="15" customHeight="1" x14ac:dyDescent="0.3">
      <c r="A45" s="211"/>
      <c r="B45" s="234"/>
      <c r="C45" s="234"/>
      <c r="D45" s="234"/>
      <c r="E45" s="792" t="s">
        <v>3675</v>
      </c>
      <c r="F45" s="898" t="s">
        <v>3675</v>
      </c>
      <c r="G45" s="890" t="s">
        <v>3675</v>
      </c>
    </row>
    <row r="46" spans="1:8" ht="15" customHeight="1" x14ac:dyDescent="0.25">
      <c r="A46" s="239" t="s">
        <v>1145</v>
      </c>
      <c r="B46" s="218" t="s">
        <v>1015</v>
      </c>
      <c r="C46" s="218" t="s">
        <v>3177</v>
      </c>
      <c r="D46" s="218"/>
      <c r="E46" s="792">
        <v>112059.93412981401</v>
      </c>
      <c r="F46" s="898">
        <v>112100</v>
      </c>
      <c r="G46" s="890">
        <v>524</v>
      </c>
      <c r="H46" s="264" t="s">
        <v>3676</v>
      </c>
    </row>
    <row r="47" spans="1:8" ht="15" customHeight="1" x14ac:dyDescent="0.25">
      <c r="A47" s="231" t="s">
        <v>1146</v>
      </c>
      <c r="B47" s="218" t="s">
        <v>1015</v>
      </c>
      <c r="C47" s="218" t="s">
        <v>1147</v>
      </c>
      <c r="D47" s="218"/>
      <c r="E47" s="792">
        <v>105072.540740603</v>
      </c>
      <c r="F47" s="898">
        <v>105100</v>
      </c>
      <c r="G47" s="890">
        <v>571</v>
      </c>
      <c r="H47" s="264" t="s">
        <v>3676</v>
      </c>
    </row>
    <row r="48" spans="1:8" ht="15" customHeight="1" x14ac:dyDescent="0.25">
      <c r="A48" s="240" t="s">
        <v>3350</v>
      </c>
      <c r="B48" s="218" t="s">
        <v>1015</v>
      </c>
      <c r="C48" s="218" t="s">
        <v>1148</v>
      </c>
      <c r="D48" s="218"/>
      <c r="E48" s="792">
        <v>6987.3933892108198</v>
      </c>
      <c r="F48" s="898">
        <v>6987</v>
      </c>
      <c r="G48" s="890">
        <v>262</v>
      </c>
    </row>
    <row r="49" spans="1:7" ht="15" customHeight="1" x14ac:dyDescent="0.25">
      <c r="A49" s="232" t="s">
        <v>1149</v>
      </c>
      <c r="B49" s="219" t="s">
        <v>1015</v>
      </c>
      <c r="C49" s="219" t="s">
        <v>1150</v>
      </c>
      <c r="D49" s="219"/>
      <c r="E49" s="792">
        <v>2514.90448389836</v>
      </c>
      <c r="F49" s="898">
        <v>2515</v>
      </c>
      <c r="G49" s="890">
        <v>133</v>
      </c>
    </row>
    <row r="50" spans="1:7" ht="15" customHeight="1" x14ac:dyDescent="0.25">
      <c r="A50" s="238" t="s">
        <v>1151</v>
      </c>
      <c r="B50" s="219" t="s">
        <v>1015</v>
      </c>
      <c r="C50" s="219" t="s">
        <v>1152</v>
      </c>
      <c r="D50" s="219"/>
      <c r="E50" s="792">
        <v>48.719027118467103</v>
      </c>
      <c r="F50" s="898">
        <v>49</v>
      </c>
      <c r="G50" s="890">
        <v>23</v>
      </c>
    </row>
    <row r="51" spans="1:7" ht="15" customHeight="1" x14ac:dyDescent="0.25">
      <c r="A51" s="238" t="s">
        <v>1138</v>
      </c>
      <c r="B51" s="219"/>
      <c r="C51" s="219"/>
      <c r="D51" s="219"/>
      <c r="E51" s="792" t="s">
        <v>3675</v>
      </c>
      <c r="F51" s="898" t="s">
        <v>3675</v>
      </c>
      <c r="G51" s="890" t="s">
        <v>3675</v>
      </c>
    </row>
    <row r="52" spans="1:7" ht="15" customHeight="1" x14ac:dyDescent="0.25">
      <c r="A52" s="236">
        <v>1</v>
      </c>
      <c r="B52" s="219" t="s">
        <v>1015</v>
      </c>
      <c r="C52" s="219" t="s">
        <v>1153</v>
      </c>
      <c r="D52" s="219"/>
      <c r="E52" s="792">
        <v>1458.9555353963201</v>
      </c>
      <c r="F52" s="898">
        <v>1459</v>
      </c>
      <c r="G52" s="890">
        <v>103</v>
      </c>
    </row>
    <row r="53" spans="1:7" ht="15" customHeight="1" x14ac:dyDescent="0.25">
      <c r="A53" s="236">
        <v>2</v>
      </c>
      <c r="B53" s="219" t="s">
        <v>1015</v>
      </c>
      <c r="C53" s="219" t="s">
        <v>1154</v>
      </c>
      <c r="D53" s="219"/>
      <c r="E53" s="792">
        <v>416.70302691212299</v>
      </c>
      <c r="F53" s="898">
        <v>417</v>
      </c>
      <c r="G53" s="890">
        <v>61</v>
      </c>
    </row>
    <row r="54" spans="1:7" ht="15" customHeight="1" x14ac:dyDescent="0.25">
      <c r="A54" s="236">
        <v>3</v>
      </c>
      <c r="B54" s="219" t="s">
        <v>1015</v>
      </c>
      <c r="C54" s="219" t="s">
        <v>1155</v>
      </c>
      <c r="D54" s="219"/>
      <c r="E54" s="792">
        <v>182.99579352332401</v>
      </c>
      <c r="F54" s="898">
        <v>183</v>
      </c>
      <c r="G54" s="890">
        <v>40</v>
      </c>
    </row>
    <row r="55" spans="1:7" ht="15" customHeight="1" x14ac:dyDescent="0.25">
      <c r="A55" s="236" t="s">
        <v>1142</v>
      </c>
      <c r="B55" s="219" t="s">
        <v>1015</v>
      </c>
      <c r="C55" s="219" t="s">
        <v>1156</v>
      </c>
      <c r="D55" s="219"/>
      <c r="E55" s="792">
        <v>407.53110094812303</v>
      </c>
      <c r="F55" s="898">
        <v>408</v>
      </c>
      <c r="G55" s="890">
        <v>60</v>
      </c>
    </row>
    <row r="56" spans="1:7" ht="15" customHeight="1" x14ac:dyDescent="0.25">
      <c r="A56" s="232" t="s">
        <v>3351</v>
      </c>
      <c r="B56" s="219" t="s">
        <v>1015</v>
      </c>
      <c r="C56" s="219" t="s">
        <v>1157</v>
      </c>
      <c r="D56" s="219"/>
      <c r="E56" s="792">
        <v>4472.4889053124198</v>
      </c>
      <c r="F56" s="898">
        <v>4472</v>
      </c>
      <c r="G56" s="890">
        <v>225</v>
      </c>
    </row>
    <row r="57" spans="1:7" ht="15" customHeight="1" x14ac:dyDescent="0.25">
      <c r="A57" s="241" t="s">
        <v>1158</v>
      </c>
      <c r="B57" s="219" t="s">
        <v>1015</v>
      </c>
      <c r="C57" s="219" t="s">
        <v>1159</v>
      </c>
      <c r="D57" s="219"/>
      <c r="E57" s="792">
        <v>1268.2282562048599</v>
      </c>
      <c r="F57" s="898">
        <v>1268</v>
      </c>
      <c r="G57" s="890">
        <v>145</v>
      </c>
    </row>
    <row r="58" spans="1:7" ht="15" customHeight="1" x14ac:dyDescent="0.25">
      <c r="A58" s="241" t="s">
        <v>1160</v>
      </c>
      <c r="B58" s="219" t="s">
        <v>1015</v>
      </c>
      <c r="C58" s="219" t="s">
        <v>1161</v>
      </c>
      <c r="D58" s="219"/>
      <c r="E58" s="792">
        <v>937.71761472120102</v>
      </c>
      <c r="F58" s="898">
        <v>938</v>
      </c>
      <c r="G58" s="890">
        <v>91</v>
      </c>
    </row>
    <row r="59" spans="1:7" ht="15" customHeight="1" x14ac:dyDescent="0.25">
      <c r="A59" s="241" t="s">
        <v>1162</v>
      </c>
      <c r="B59" s="219" t="s">
        <v>1015</v>
      </c>
      <c r="C59" s="219" t="s">
        <v>1163</v>
      </c>
      <c r="D59" s="219"/>
      <c r="E59" s="792">
        <v>1001.28193482185</v>
      </c>
      <c r="F59" s="898">
        <v>1001</v>
      </c>
      <c r="G59" s="890">
        <v>90</v>
      </c>
    </row>
    <row r="60" spans="1:7" ht="15" customHeight="1" x14ac:dyDescent="0.25">
      <c r="A60" s="241" t="s">
        <v>1164</v>
      </c>
      <c r="B60" s="219" t="s">
        <v>1015</v>
      </c>
      <c r="C60" s="219" t="s">
        <v>1165</v>
      </c>
      <c r="D60" s="219"/>
      <c r="E60" s="792">
        <v>591.11025431335202</v>
      </c>
      <c r="F60" s="898">
        <v>591</v>
      </c>
      <c r="G60" s="890">
        <v>69</v>
      </c>
    </row>
    <row r="61" spans="1:7" ht="15" customHeight="1" x14ac:dyDescent="0.25">
      <c r="A61" s="241" t="s">
        <v>345</v>
      </c>
      <c r="B61" s="219" t="s">
        <v>1015</v>
      </c>
      <c r="C61" s="219" t="s">
        <v>1166</v>
      </c>
      <c r="D61" s="219"/>
      <c r="E61" s="792">
        <v>959.17271142624497</v>
      </c>
      <c r="F61" s="898">
        <v>959</v>
      </c>
      <c r="G61" s="890">
        <v>94</v>
      </c>
    </row>
    <row r="62" spans="1:7" ht="15" customHeight="1" x14ac:dyDescent="0.25">
      <c r="A62" s="241" t="s">
        <v>316</v>
      </c>
      <c r="B62" s="218" t="s">
        <v>1015</v>
      </c>
      <c r="C62" s="218" t="s">
        <v>1167</v>
      </c>
      <c r="D62" s="218"/>
      <c r="E62" s="792">
        <v>64.423297658999303</v>
      </c>
      <c r="F62" s="898">
        <v>64</v>
      </c>
      <c r="G62" s="890">
        <v>25</v>
      </c>
    </row>
    <row r="63" spans="1:7" ht="15" customHeight="1" x14ac:dyDescent="0.3">
      <c r="A63" s="211"/>
      <c r="B63" s="234"/>
      <c r="C63" s="234"/>
      <c r="D63" s="234"/>
      <c r="E63" s="792" t="s">
        <v>3675</v>
      </c>
      <c r="F63" s="898" t="s">
        <v>3675</v>
      </c>
      <c r="G63" s="890" t="s">
        <v>3675</v>
      </c>
    </row>
    <row r="64" spans="1:7" ht="15" customHeight="1" x14ac:dyDescent="0.3">
      <c r="A64" s="211" t="s">
        <v>1168</v>
      </c>
      <c r="B64" s="234"/>
      <c r="C64" s="234"/>
      <c r="D64" s="234"/>
      <c r="E64" s="792" t="s">
        <v>3675</v>
      </c>
      <c r="F64" s="898" t="s">
        <v>3675</v>
      </c>
      <c r="G64" s="890" t="s">
        <v>3675</v>
      </c>
    </row>
    <row r="65" spans="1:8" ht="15" customHeight="1" x14ac:dyDescent="0.3">
      <c r="A65" s="211"/>
      <c r="B65" s="234"/>
      <c r="C65" s="234"/>
      <c r="D65" s="234"/>
      <c r="E65" s="792" t="s">
        <v>3675</v>
      </c>
      <c r="F65" s="898" t="s">
        <v>3675</v>
      </c>
      <c r="G65" s="890" t="s">
        <v>3675</v>
      </c>
    </row>
    <row r="66" spans="1:8" ht="15" customHeight="1" x14ac:dyDescent="0.25">
      <c r="A66" s="243" t="s">
        <v>1169</v>
      </c>
      <c r="B66" s="219" t="s">
        <v>1015</v>
      </c>
      <c r="C66" s="219" t="s">
        <v>1170</v>
      </c>
      <c r="D66" s="219"/>
      <c r="E66" s="792">
        <v>121441.057591266</v>
      </c>
      <c r="F66" s="898">
        <v>121400</v>
      </c>
      <c r="G66" s="890">
        <v>396</v>
      </c>
      <c r="H66" s="264" t="s">
        <v>3676</v>
      </c>
    </row>
    <row r="67" spans="1:8" ht="15" customHeight="1" x14ac:dyDescent="0.25">
      <c r="A67" s="244" t="s">
        <v>1171</v>
      </c>
      <c r="B67" s="219" t="s">
        <v>1015</v>
      </c>
      <c r="C67" s="219" t="s">
        <v>1172</v>
      </c>
      <c r="D67" s="219"/>
      <c r="E67" s="792">
        <v>111741.82744648401</v>
      </c>
      <c r="F67" s="898">
        <v>111700</v>
      </c>
      <c r="G67" s="890">
        <v>413</v>
      </c>
      <c r="H67" s="264" t="s">
        <v>3676</v>
      </c>
    </row>
    <row r="68" spans="1:8" ht="15" customHeight="1" x14ac:dyDescent="0.25">
      <c r="A68" s="244" t="s">
        <v>1173</v>
      </c>
      <c r="B68" s="219" t="s">
        <v>1015</v>
      </c>
      <c r="C68" s="219" t="s">
        <v>1174</v>
      </c>
      <c r="D68" s="219"/>
      <c r="E68" s="792">
        <v>9699.2301447812606</v>
      </c>
      <c r="F68" s="898">
        <v>9699</v>
      </c>
      <c r="G68" s="890">
        <v>275</v>
      </c>
    </row>
    <row r="69" spans="1:8" ht="15" customHeight="1" x14ac:dyDescent="0.25">
      <c r="A69" s="232" t="s">
        <v>1175</v>
      </c>
      <c r="B69" s="219" t="s">
        <v>1015</v>
      </c>
      <c r="C69" s="219" t="s">
        <v>1176</v>
      </c>
      <c r="D69" s="219"/>
      <c r="E69" s="792">
        <v>5397.62050349941</v>
      </c>
      <c r="F69" s="898">
        <v>5398</v>
      </c>
      <c r="G69" s="890">
        <v>205</v>
      </c>
    </row>
    <row r="70" spans="1:8" ht="15" customHeight="1" x14ac:dyDescent="0.25">
      <c r="A70" s="232" t="s">
        <v>1177</v>
      </c>
      <c r="B70" s="219" t="s">
        <v>1015</v>
      </c>
      <c r="C70" s="219" t="s">
        <v>1178</v>
      </c>
      <c r="D70" s="219"/>
      <c r="E70" s="792">
        <v>2231.5491216415398</v>
      </c>
      <c r="F70" s="898">
        <v>2232</v>
      </c>
      <c r="G70" s="890">
        <v>133</v>
      </c>
    </row>
    <row r="71" spans="1:8" ht="15" customHeight="1" x14ac:dyDescent="0.25">
      <c r="A71" s="232" t="s">
        <v>1179</v>
      </c>
      <c r="B71" s="219" t="s">
        <v>1015</v>
      </c>
      <c r="C71" s="219" t="s">
        <v>1180</v>
      </c>
      <c r="D71" s="219"/>
      <c r="E71" s="792">
        <v>827.84218841142797</v>
      </c>
      <c r="F71" s="898">
        <v>828</v>
      </c>
      <c r="G71" s="890">
        <v>70</v>
      </c>
    </row>
    <row r="72" spans="1:8" ht="15" customHeight="1" x14ac:dyDescent="0.25">
      <c r="A72" s="232" t="s">
        <v>1181</v>
      </c>
      <c r="B72" s="219" t="s">
        <v>1015</v>
      </c>
      <c r="C72" s="219" t="s">
        <v>1182</v>
      </c>
      <c r="D72" s="219"/>
      <c r="E72" s="792">
        <v>1242.2183312289101</v>
      </c>
      <c r="F72" s="898">
        <v>1242</v>
      </c>
      <c r="G72" s="890">
        <v>99</v>
      </c>
    </row>
    <row r="73" spans="1:8" ht="15" customHeight="1" x14ac:dyDescent="0.25">
      <c r="A73" s="242"/>
      <c r="B73" s="219"/>
      <c r="C73" s="219"/>
      <c r="D73" s="219"/>
      <c r="E73" s="792" t="s">
        <v>3675</v>
      </c>
      <c r="F73" s="898" t="s">
        <v>3675</v>
      </c>
      <c r="G73" s="890" t="s">
        <v>3675</v>
      </c>
    </row>
    <row r="74" spans="1:8" ht="15" customHeight="1" x14ac:dyDescent="0.3">
      <c r="A74" s="211" t="s">
        <v>1183</v>
      </c>
      <c r="B74" s="245"/>
      <c r="C74" s="245"/>
      <c r="D74" s="245"/>
      <c r="E74" s="792" t="s">
        <v>3675</v>
      </c>
      <c r="F74" s="898" t="s">
        <v>3675</v>
      </c>
      <c r="G74" s="890" t="s">
        <v>3675</v>
      </c>
    </row>
    <row r="75" spans="1:8" ht="15" customHeight="1" x14ac:dyDescent="0.3">
      <c r="A75" s="211"/>
      <c r="B75" s="245"/>
      <c r="C75" s="245"/>
      <c r="D75" s="245"/>
      <c r="E75" s="792" t="s">
        <v>3675</v>
      </c>
      <c r="F75" s="898" t="s">
        <v>3675</v>
      </c>
      <c r="G75" s="890" t="s">
        <v>3675</v>
      </c>
    </row>
    <row r="76" spans="1:8" ht="15" customHeight="1" x14ac:dyDescent="0.25">
      <c r="A76" s="243" t="s">
        <v>1184</v>
      </c>
      <c r="B76" s="219" t="s">
        <v>1015</v>
      </c>
      <c r="C76" s="219" t="s">
        <v>444</v>
      </c>
      <c r="D76" s="219"/>
      <c r="E76" s="792">
        <v>121231.013012524</v>
      </c>
      <c r="F76" s="898">
        <v>121200</v>
      </c>
      <c r="G76" s="890">
        <v>397</v>
      </c>
      <c r="H76" s="264" t="s">
        <v>3676</v>
      </c>
    </row>
    <row r="77" spans="1:8" ht="15" customHeight="1" x14ac:dyDescent="0.25">
      <c r="A77" s="242" t="s">
        <v>1185</v>
      </c>
      <c r="B77" s="219" t="s">
        <v>1015</v>
      </c>
      <c r="C77" s="219" t="s">
        <v>1186</v>
      </c>
      <c r="D77" s="219"/>
      <c r="E77" s="792">
        <v>116834.536078233</v>
      </c>
      <c r="F77" s="898">
        <v>116800</v>
      </c>
      <c r="G77" s="890">
        <v>461</v>
      </c>
      <c r="H77" s="264" t="s">
        <v>3676</v>
      </c>
    </row>
    <row r="78" spans="1:8" ht="15" customHeight="1" x14ac:dyDescent="0.25">
      <c r="A78" s="242" t="s">
        <v>1187</v>
      </c>
      <c r="B78" s="219" t="s">
        <v>1015</v>
      </c>
      <c r="C78" s="219" t="s">
        <v>1188</v>
      </c>
      <c r="D78" s="219"/>
      <c r="E78" s="792">
        <v>3602.47214926071</v>
      </c>
      <c r="F78" s="898">
        <v>3602</v>
      </c>
      <c r="G78" s="890">
        <v>193</v>
      </c>
    </row>
    <row r="79" spans="1:8" ht="15" customHeight="1" x14ac:dyDescent="0.25">
      <c r="A79" s="217" t="s">
        <v>1189</v>
      </c>
      <c r="B79" s="219" t="s">
        <v>1015</v>
      </c>
      <c r="C79" s="219" t="s">
        <v>1190</v>
      </c>
      <c r="D79" s="219"/>
      <c r="E79" s="792">
        <v>722.46197732313306</v>
      </c>
      <c r="F79" s="898">
        <v>722</v>
      </c>
      <c r="G79" s="890">
        <v>80</v>
      </c>
    </row>
    <row r="80" spans="1:8" ht="15" customHeight="1" x14ac:dyDescent="0.25">
      <c r="A80" s="217" t="s">
        <v>1191</v>
      </c>
      <c r="B80" s="219"/>
      <c r="C80" s="219"/>
      <c r="D80" s="219"/>
      <c r="E80" s="792" t="s">
        <v>3675</v>
      </c>
      <c r="F80" s="898" t="s">
        <v>3675</v>
      </c>
      <c r="G80" s="890" t="s">
        <v>3675</v>
      </c>
    </row>
    <row r="81" spans="1:8" ht="15" customHeight="1" x14ac:dyDescent="0.25">
      <c r="A81" s="238">
        <v>1</v>
      </c>
      <c r="B81" s="219" t="s">
        <v>1015</v>
      </c>
      <c r="C81" s="219" t="s">
        <v>1192</v>
      </c>
      <c r="D81" s="219"/>
      <c r="E81" s="792">
        <v>1847.91648774286</v>
      </c>
      <c r="F81" s="898">
        <v>1848</v>
      </c>
      <c r="G81" s="890">
        <v>151</v>
      </c>
    </row>
    <row r="82" spans="1:8" ht="15" customHeight="1" x14ac:dyDescent="0.25">
      <c r="A82" s="238">
        <v>2</v>
      </c>
      <c r="B82" s="219" t="s">
        <v>1015</v>
      </c>
      <c r="C82" s="219" t="s">
        <v>1193</v>
      </c>
      <c r="D82" s="219"/>
      <c r="E82" s="792">
        <v>496.99018254408298</v>
      </c>
      <c r="F82" s="898">
        <v>497</v>
      </c>
      <c r="G82" s="890">
        <v>68</v>
      </c>
    </row>
    <row r="83" spans="1:8" ht="15" customHeight="1" x14ac:dyDescent="0.25">
      <c r="A83" s="238">
        <v>3</v>
      </c>
      <c r="B83" s="219" t="s">
        <v>1015</v>
      </c>
      <c r="C83" s="219" t="s">
        <v>1194</v>
      </c>
      <c r="D83" s="219"/>
      <c r="E83" s="792">
        <v>209.587133225278</v>
      </c>
      <c r="F83" s="898">
        <v>210</v>
      </c>
      <c r="G83" s="890">
        <v>42</v>
      </c>
    </row>
    <row r="84" spans="1:8" ht="15" customHeight="1" x14ac:dyDescent="0.25">
      <c r="A84" s="238" t="s">
        <v>1142</v>
      </c>
      <c r="B84" s="219" t="s">
        <v>1015</v>
      </c>
      <c r="C84" s="219" t="s">
        <v>1195</v>
      </c>
      <c r="D84" s="219"/>
      <c r="E84" s="792">
        <v>299.664379470266</v>
      </c>
      <c r="F84" s="898">
        <v>300</v>
      </c>
      <c r="G84" s="890">
        <v>41</v>
      </c>
    </row>
    <row r="85" spans="1:8" ht="15" customHeight="1" x14ac:dyDescent="0.25">
      <c r="A85" s="232" t="s">
        <v>1196</v>
      </c>
      <c r="B85" s="219" t="s">
        <v>1015</v>
      </c>
      <c r="C85" s="219" t="s">
        <v>1197</v>
      </c>
      <c r="D85" s="219"/>
      <c r="E85" s="792">
        <v>25.8519889551009</v>
      </c>
      <c r="F85" s="898">
        <v>26</v>
      </c>
      <c r="G85" s="890">
        <v>14</v>
      </c>
    </row>
    <row r="86" spans="1:8" ht="15" customHeight="1" x14ac:dyDescent="0.25">
      <c r="A86" s="242" t="s">
        <v>1198</v>
      </c>
      <c r="B86" s="219" t="s">
        <v>1015</v>
      </c>
      <c r="C86" s="219" t="s">
        <v>1199</v>
      </c>
      <c r="D86" s="219"/>
      <c r="E86" s="792">
        <v>794.00478503024203</v>
      </c>
      <c r="F86" s="898">
        <v>794</v>
      </c>
      <c r="G86" s="890">
        <v>96</v>
      </c>
    </row>
    <row r="87" spans="1:8" ht="15" customHeight="1" x14ac:dyDescent="0.25">
      <c r="A87" s="242"/>
      <c r="B87" s="219"/>
      <c r="C87" s="219"/>
      <c r="D87" s="219"/>
      <c r="E87" s="792" t="s">
        <v>3675</v>
      </c>
      <c r="F87" s="898" t="s">
        <v>3675</v>
      </c>
      <c r="G87" s="890" t="s">
        <v>3675</v>
      </c>
    </row>
    <row r="88" spans="1:8" ht="15" customHeight="1" x14ac:dyDescent="0.3">
      <c r="A88" s="226" t="s">
        <v>1200</v>
      </c>
      <c r="B88" s="245"/>
      <c r="C88" s="245"/>
      <c r="D88" s="245"/>
      <c r="E88" s="792" t="s">
        <v>3675</v>
      </c>
      <c r="F88" s="898" t="s">
        <v>3675</v>
      </c>
      <c r="G88" s="890" t="s">
        <v>3675</v>
      </c>
    </row>
    <row r="89" spans="1:8" ht="15" customHeight="1" x14ac:dyDescent="0.3">
      <c r="A89" s="226"/>
      <c r="B89" s="245"/>
      <c r="C89" s="245"/>
      <c r="D89" s="245"/>
      <c r="E89" s="792" t="s">
        <v>3675</v>
      </c>
      <c r="F89" s="898" t="s">
        <v>3675</v>
      </c>
      <c r="G89" s="890" t="s">
        <v>3675</v>
      </c>
    </row>
    <row r="90" spans="1:8" ht="15" customHeight="1" x14ac:dyDescent="0.25">
      <c r="A90" s="229" t="s">
        <v>1201</v>
      </c>
      <c r="B90" s="219" t="s">
        <v>1015</v>
      </c>
      <c r="C90" s="219" t="s">
        <v>1202</v>
      </c>
      <c r="D90" s="219"/>
      <c r="E90" s="792">
        <v>111608.325676116</v>
      </c>
      <c r="F90" s="898">
        <v>111600</v>
      </c>
      <c r="G90" s="890">
        <v>445</v>
      </c>
      <c r="H90" s="264" t="s">
        <v>3676</v>
      </c>
    </row>
    <row r="91" spans="1:8" ht="15" customHeight="1" x14ac:dyDescent="0.25">
      <c r="A91" s="229" t="s">
        <v>3352</v>
      </c>
      <c r="B91" s="219" t="s">
        <v>1015</v>
      </c>
      <c r="C91" s="219" t="s">
        <v>1203</v>
      </c>
      <c r="D91" s="219"/>
      <c r="E91" s="792">
        <v>9951.5590317511706</v>
      </c>
      <c r="F91" s="898">
        <v>9952</v>
      </c>
      <c r="G91" s="890">
        <v>284</v>
      </c>
    </row>
    <row r="92" spans="1:8" ht="15" customHeight="1" x14ac:dyDescent="0.25">
      <c r="A92" s="232" t="s">
        <v>1204</v>
      </c>
      <c r="B92" s="219" t="s">
        <v>1015</v>
      </c>
      <c r="C92" s="219" t="s">
        <v>1205</v>
      </c>
      <c r="D92" s="219"/>
      <c r="E92" s="792">
        <v>2307.4055555496998</v>
      </c>
      <c r="F92" s="898">
        <v>2307</v>
      </c>
      <c r="G92" s="890">
        <v>133</v>
      </c>
    </row>
    <row r="93" spans="1:8" ht="15" customHeight="1" x14ac:dyDescent="0.25">
      <c r="A93" s="232" t="s">
        <v>1206</v>
      </c>
      <c r="B93" s="219" t="s">
        <v>1015</v>
      </c>
      <c r="C93" s="219" t="s">
        <v>1207</v>
      </c>
      <c r="D93" s="219"/>
      <c r="E93" s="792">
        <v>4138.9627951460998</v>
      </c>
      <c r="F93" s="898">
        <v>4139</v>
      </c>
      <c r="G93" s="890">
        <v>178</v>
      </c>
    </row>
    <row r="94" spans="1:8" ht="15" customHeight="1" x14ac:dyDescent="0.25">
      <c r="A94" s="232" t="s">
        <v>1208</v>
      </c>
      <c r="B94" s="219" t="s">
        <v>1015</v>
      </c>
      <c r="C94" s="219" t="s">
        <v>1209</v>
      </c>
      <c r="D94" s="219"/>
      <c r="E94" s="792">
        <v>976.37232091318106</v>
      </c>
      <c r="F94" s="898">
        <v>976</v>
      </c>
      <c r="G94" s="890">
        <v>96</v>
      </c>
    </row>
    <row r="95" spans="1:8" ht="30.75" customHeight="1" x14ac:dyDescent="0.25">
      <c r="A95" s="232" t="s">
        <v>1210</v>
      </c>
      <c r="B95" s="218" t="s">
        <v>1015</v>
      </c>
      <c r="C95" s="218" t="s">
        <v>1211</v>
      </c>
      <c r="D95" s="218"/>
      <c r="E95" s="792">
        <v>3088.39260425361</v>
      </c>
      <c r="F95" s="898">
        <v>3088</v>
      </c>
      <c r="G95" s="890">
        <v>161</v>
      </c>
    </row>
    <row r="96" spans="1:8" ht="15" customHeight="1" x14ac:dyDescent="0.25">
      <c r="A96" s="229"/>
      <c r="B96" s="219"/>
      <c r="C96" s="219"/>
      <c r="D96" s="219"/>
      <c r="E96" s="792" t="s">
        <v>3675</v>
      </c>
      <c r="F96" s="898" t="s">
        <v>3675</v>
      </c>
      <c r="G96" s="890" t="s">
        <v>3675</v>
      </c>
    </row>
    <row r="97" spans="1:8" ht="15" customHeight="1" x14ac:dyDescent="0.25">
      <c r="A97" s="229" t="s">
        <v>1212</v>
      </c>
      <c r="B97" s="219" t="s">
        <v>1015</v>
      </c>
      <c r="C97" s="219" t="s">
        <v>1213</v>
      </c>
      <c r="D97" s="219"/>
      <c r="E97" s="792">
        <v>109237.69957481899</v>
      </c>
      <c r="F97" s="898">
        <v>109200</v>
      </c>
      <c r="G97" s="890">
        <v>492</v>
      </c>
      <c r="H97" s="264" t="s">
        <v>3676</v>
      </c>
    </row>
    <row r="98" spans="1:8" ht="15" customHeight="1" x14ac:dyDescent="0.25">
      <c r="A98" s="229" t="s">
        <v>3353</v>
      </c>
      <c r="B98" s="219" t="s">
        <v>1015</v>
      </c>
      <c r="C98" s="219" t="s">
        <v>1214</v>
      </c>
      <c r="D98" s="219"/>
      <c r="E98" s="792">
        <v>12322.185133048701</v>
      </c>
      <c r="F98" s="898">
        <v>12320</v>
      </c>
      <c r="G98" s="890">
        <v>348</v>
      </c>
      <c r="H98" s="264" t="s">
        <v>3676</v>
      </c>
    </row>
    <row r="99" spans="1:8" ht="15" customHeight="1" x14ac:dyDescent="0.25">
      <c r="A99" s="232" t="s">
        <v>1215</v>
      </c>
      <c r="B99" s="219" t="s">
        <v>1015</v>
      </c>
      <c r="C99" s="219" t="s">
        <v>1216</v>
      </c>
      <c r="D99" s="219"/>
      <c r="E99" s="792">
        <v>6106.6922285231203</v>
      </c>
      <c r="F99" s="898">
        <v>6107</v>
      </c>
      <c r="G99" s="890">
        <v>239</v>
      </c>
    </row>
    <row r="100" spans="1:8" ht="15" customHeight="1" x14ac:dyDescent="0.25">
      <c r="A100" s="232" t="s">
        <v>1217</v>
      </c>
      <c r="B100" s="219" t="s">
        <v>1015</v>
      </c>
      <c r="C100" s="219" t="s">
        <v>1218</v>
      </c>
      <c r="D100" s="219"/>
      <c r="E100" s="792">
        <v>3166.6375970137901</v>
      </c>
      <c r="F100" s="898">
        <v>3167</v>
      </c>
      <c r="G100" s="890">
        <v>186</v>
      </c>
    </row>
    <row r="101" spans="1:8" ht="15" customHeight="1" x14ac:dyDescent="0.25">
      <c r="A101" s="232" t="s">
        <v>1219</v>
      </c>
      <c r="B101" s="219" t="s">
        <v>1015</v>
      </c>
      <c r="C101" s="219" t="s">
        <v>1220</v>
      </c>
      <c r="D101" s="219"/>
      <c r="E101" s="792">
        <v>2477.5956695438799</v>
      </c>
      <c r="F101" s="898">
        <v>2478</v>
      </c>
      <c r="G101" s="890">
        <v>147</v>
      </c>
    </row>
    <row r="102" spans="1:8" ht="15" customHeight="1" x14ac:dyDescent="0.25">
      <c r="A102" s="232" t="s">
        <v>1210</v>
      </c>
      <c r="B102" s="218" t="s">
        <v>1015</v>
      </c>
      <c r="C102" s="218" t="s">
        <v>1221</v>
      </c>
      <c r="D102" s="218"/>
      <c r="E102" s="792">
        <v>1406.78356830547</v>
      </c>
      <c r="F102" s="898">
        <v>1407</v>
      </c>
      <c r="G102" s="890">
        <v>117</v>
      </c>
    </row>
    <row r="103" spans="1:8" ht="15" customHeight="1" x14ac:dyDescent="0.25">
      <c r="A103" s="242"/>
      <c r="B103" s="219"/>
      <c r="C103" s="219"/>
      <c r="D103" s="219"/>
      <c r="E103" s="792" t="s">
        <v>3675</v>
      </c>
      <c r="F103" s="898" t="s">
        <v>3675</v>
      </c>
      <c r="G103" s="890" t="s">
        <v>3675</v>
      </c>
    </row>
    <row r="104" spans="1:8" ht="15" customHeight="1" x14ac:dyDescent="0.3">
      <c r="A104" s="246" t="s">
        <v>3354</v>
      </c>
      <c r="B104" s="247"/>
      <c r="C104" s="247"/>
      <c r="D104" s="247"/>
      <c r="E104" s="792" t="s">
        <v>3675</v>
      </c>
      <c r="F104" s="898" t="s">
        <v>3675</v>
      </c>
      <c r="G104" s="890" t="s">
        <v>3675</v>
      </c>
    </row>
    <row r="105" spans="1:8" ht="15" customHeight="1" x14ac:dyDescent="0.25">
      <c r="A105" s="248"/>
      <c r="B105" s="249"/>
      <c r="C105" s="249"/>
      <c r="D105" s="249"/>
      <c r="E105" s="792" t="s">
        <v>3675</v>
      </c>
      <c r="F105" s="898" t="s">
        <v>3675</v>
      </c>
      <c r="G105" s="890" t="s">
        <v>3675</v>
      </c>
    </row>
    <row r="106" spans="1:8" ht="15" customHeight="1" x14ac:dyDescent="0.25">
      <c r="A106" s="248" t="s">
        <v>1222</v>
      </c>
      <c r="B106" s="249" t="s">
        <v>1015</v>
      </c>
      <c r="C106" s="249" t="s">
        <v>1223</v>
      </c>
      <c r="D106" s="249"/>
      <c r="E106" s="792">
        <v>1738.57313706942</v>
      </c>
      <c r="F106" s="898">
        <v>1739</v>
      </c>
      <c r="G106" s="890">
        <v>126</v>
      </c>
    </row>
    <row r="107" spans="1:8" ht="15" customHeight="1" x14ac:dyDescent="0.25">
      <c r="A107" s="248" t="s">
        <v>1224</v>
      </c>
      <c r="B107" s="249" t="s">
        <v>1015</v>
      </c>
      <c r="C107" s="249" t="s">
        <v>1225</v>
      </c>
      <c r="D107" s="249"/>
      <c r="E107" s="792">
        <v>3325.8331160979101</v>
      </c>
      <c r="F107" s="898">
        <v>3326</v>
      </c>
      <c r="G107" s="890">
        <v>197</v>
      </c>
    </row>
    <row r="108" spans="1:8" ht="15" customHeight="1" x14ac:dyDescent="0.25">
      <c r="A108" s="248" t="s">
        <v>1226</v>
      </c>
      <c r="B108" s="249" t="s">
        <v>1015</v>
      </c>
      <c r="C108" s="249" t="s">
        <v>1227</v>
      </c>
      <c r="D108" s="249"/>
      <c r="E108" s="792">
        <v>1352.1775538731299</v>
      </c>
      <c r="F108" s="898">
        <v>1352</v>
      </c>
      <c r="G108" s="890">
        <v>122</v>
      </c>
    </row>
    <row r="109" spans="1:8" ht="15" customHeight="1" x14ac:dyDescent="0.25">
      <c r="A109" s="251" t="s">
        <v>1228</v>
      </c>
      <c r="B109" s="250" t="s">
        <v>1015</v>
      </c>
      <c r="C109" s="250" t="s">
        <v>1229</v>
      </c>
      <c r="D109" s="250"/>
      <c r="E109" s="792">
        <v>2556.0925407685199</v>
      </c>
      <c r="F109" s="898">
        <v>2556</v>
      </c>
      <c r="G109" s="890">
        <v>174</v>
      </c>
    </row>
    <row r="110" spans="1:8" ht="15" customHeight="1" x14ac:dyDescent="0.25">
      <c r="A110" s="248" t="s">
        <v>1230</v>
      </c>
      <c r="B110" s="249" t="s">
        <v>1015</v>
      </c>
      <c r="C110" s="249" t="s">
        <v>1231</v>
      </c>
      <c r="D110" s="249"/>
      <c r="E110" s="792">
        <v>1184.3203902130599</v>
      </c>
      <c r="F110" s="898">
        <v>1184</v>
      </c>
      <c r="G110" s="890">
        <v>101</v>
      </c>
    </row>
    <row r="111" spans="1:8" ht="15" customHeight="1" x14ac:dyDescent="0.25">
      <c r="A111" s="248" t="s">
        <v>1232</v>
      </c>
      <c r="B111" s="249" t="s">
        <v>1015</v>
      </c>
      <c r="C111" s="249" t="s">
        <v>1233</v>
      </c>
      <c r="D111" s="249"/>
      <c r="E111" s="792">
        <v>1061.2375127697001</v>
      </c>
      <c r="F111" s="898">
        <v>1061</v>
      </c>
      <c r="G111" s="890">
        <v>88</v>
      </c>
    </row>
    <row r="112" spans="1:8" ht="15" customHeight="1" x14ac:dyDescent="0.25">
      <c r="A112" s="248" t="s">
        <v>1234</v>
      </c>
      <c r="B112" s="249" t="s">
        <v>1015</v>
      </c>
      <c r="C112" s="249" t="s">
        <v>1235</v>
      </c>
      <c r="D112" s="249"/>
      <c r="E112" s="792">
        <v>3912.58869280002</v>
      </c>
      <c r="F112" s="898">
        <v>3913</v>
      </c>
      <c r="G112" s="890">
        <v>172</v>
      </c>
    </row>
    <row r="113" spans="1:7" ht="15" customHeight="1" x14ac:dyDescent="0.25">
      <c r="A113" s="248" t="s">
        <v>1236</v>
      </c>
      <c r="B113" s="249" t="s">
        <v>1015</v>
      </c>
      <c r="C113" s="249" t="s">
        <v>1237</v>
      </c>
      <c r="D113" s="249"/>
      <c r="E113" s="792">
        <v>2319.4854530821399</v>
      </c>
      <c r="F113" s="898">
        <v>2319</v>
      </c>
      <c r="G113" s="890">
        <v>130</v>
      </c>
    </row>
    <row r="114" spans="1:7" ht="15" customHeight="1" x14ac:dyDescent="0.25">
      <c r="A114" s="248" t="s">
        <v>1238</v>
      </c>
      <c r="B114" s="249" t="s">
        <v>1015</v>
      </c>
      <c r="C114" s="249" t="s">
        <v>1239</v>
      </c>
      <c r="D114" s="249"/>
      <c r="E114" s="792">
        <v>4969.4322483946098</v>
      </c>
      <c r="F114" s="898">
        <v>4969</v>
      </c>
      <c r="G114" s="890">
        <v>210</v>
      </c>
    </row>
    <row r="115" spans="1:7" ht="15" customHeight="1" x14ac:dyDescent="0.25">
      <c r="A115" s="248"/>
      <c r="B115" s="252"/>
      <c r="C115" s="252"/>
      <c r="D115" s="252"/>
      <c r="E115" s="792" t="s">
        <v>3675</v>
      </c>
      <c r="F115" s="898" t="s">
        <v>3675</v>
      </c>
      <c r="G115" s="890" t="s">
        <v>3675</v>
      </c>
    </row>
    <row r="116" spans="1:7" ht="15" customHeight="1" x14ac:dyDescent="0.3">
      <c r="A116" s="253" t="s">
        <v>1240</v>
      </c>
      <c r="B116" s="220"/>
      <c r="C116" s="220"/>
      <c r="D116" s="220"/>
      <c r="E116" s="792" t="s">
        <v>3675</v>
      </c>
      <c r="F116" s="898" t="s">
        <v>3675</v>
      </c>
      <c r="G116" s="890" t="s">
        <v>3675</v>
      </c>
    </row>
    <row r="117" spans="1:7" ht="15" customHeight="1" x14ac:dyDescent="0.3">
      <c r="A117" s="253"/>
      <c r="B117" s="220"/>
      <c r="C117" s="220"/>
      <c r="D117" s="220"/>
      <c r="E117" s="792" t="s">
        <v>3675</v>
      </c>
      <c r="F117" s="898" t="s">
        <v>3675</v>
      </c>
      <c r="G117" s="890" t="s">
        <v>3675</v>
      </c>
    </row>
    <row r="118" spans="1:7" ht="15" customHeight="1" x14ac:dyDescent="0.25">
      <c r="A118" s="254" t="s">
        <v>3355</v>
      </c>
      <c r="B118" s="220" t="s">
        <v>1015</v>
      </c>
      <c r="C118" s="220" t="s">
        <v>1241</v>
      </c>
      <c r="D118" s="220"/>
      <c r="E118" s="792">
        <v>3775.1143622055602</v>
      </c>
      <c r="F118" s="898">
        <v>3775</v>
      </c>
      <c r="G118" s="890">
        <v>204</v>
      </c>
    </row>
    <row r="119" spans="1:7" ht="15" customHeight="1" x14ac:dyDescent="0.25">
      <c r="A119" s="255" t="s">
        <v>1242</v>
      </c>
      <c r="B119" s="220" t="s">
        <v>1015</v>
      </c>
      <c r="C119" s="220" t="s">
        <v>1243</v>
      </c>
      <c r="D119" s="220"/>
      <c r="E119" s="792">
        <v>671.85122411202406</v>
      </c>
      <c r="F119" s="898">
        <v>672</v>
      </c>
      <c r="G119" s="890">
        <v>84</v>
      </c>
    </row>
    <row r="120" spans="1:7" ht="15" customHeight="1" x14ac:dyDescent="0.25">
      <c r="A120" s="255" t="s">
        <v>1244</v>
      </c>
      <c r="B120" s="220" t="s">
        <v>1015</v>
      </c>
      <c r="C120" s="220" t="s">
        <v>1245</v>
      </c>
      <c r="D120" s="220"/>
      <c r="E120" s="792">
        <v>1628.05638599845</v>
      </c>
      <c r="F120" s="898">
        <v>1628</v>
      </c>
      <c r="G120" s="890">
        <v>128</v>
      </c>
    </row>
    <row r="121" spans="1:7" ht="15" customHeight="1" x14ac:dyDescent="0.25">
      <c r="A121" s="255" t="s">
        <v>1246</v>
      </c>
      <c r="B121" s="220" t="s">
        <v>1015</v>
      </c>
      <c r="C121" s="220" t="s">
        <v>1247</v>
      </c>
      <c r="D121" s="220"/>
      <c r="E121" s="792">
        <v>923.81552748724505</v>
      </c>
      <c r="F121" s="898">
        <v>924</v>
      </c>
      <c r="G121" s="890">
        <v>88</v>
      </c>
    </row>
    <row r="122" spans="1:7" ht="15" customHeight="1" x14ac:dyDescent="0.25">
      <c r="A122" s="255" t="s">
        <v>1248</v>
      </c>
      <c r="B122" s="220" t="s">
        <v>1015</v>
      </c>
      <c r="C122" s="220" t="s">
        <v>1249</v>
      </c>
      <c r="D122" s="220"/>
      <c r="E122" s="792">
        <v>528.92696826789404</v>
      </c>
      <c r="F122" s="898">
        <v>529</v>
      </c>
      <c r="G122" s="890">
        <v>63</v>
      </c>
    </row>
    <row r="123" spans="1:7" ht="15" customHeight="1" x14ac:dyDescent="0.25">
      <c r="A123" s="255" t="s">
        <v>1250</v>
      </c>
      <c r="B123" s="220" t="s">
        <v>1015</v>
      </c>
      <c r="C123" s="220" t="s">
        <v>1251</v>
      </c>
      <c r="D123" s="220"/>
      <c r="E123" s="792">
        <v>591.83674558905898</v>
      </c>
      <c r="F123" s="898">
        <v>592</v>
      </c>
      <c r="G123" s="890">
        <v>72</v>
      </c>
    </row>
    <row r="124" spans="1:7" ht="15" customHeight="1" x14ac:dyDescent="0.25">
      <c r="A124" s="255" t="s">
        <v>1252</v>
      </c>
      <c r="B124" s="220" t="s">
        <v>1015</v>
      </c>
      <c r="C124" s="220" t="s">
        <v>1253</v>
      </c>
      <c r="D124" s="220"/>
      <c r="E124" s="792">
        <v>563.60205010833295</v>
      </c>
      <c r="F124" s="898">
        <v>564</v>
      </c>
      <c r="G124" s="890">
        <v>62</v>
      </c>
    </row>
    <row r="125" spans="1:7" ht="15" customHeight="1" x14ac:dyDescent="0.25">
      <c r="A125" s="255" t="s">
        <v>81</v>
      </c>
      <c r="B125" s="256" t="s">
        <v>1015</v>
      </c>
      <c r="C125" s="256" t="s">
        <v>1254</v>
      </c>
      <c r="D125" s="256"/>
      <c r="E125" s="792">
        <v>847.59097510145602</v>
      </c>
      <c r="F125" s="898">
        <v>848</v>
      </c>
      <c r="G125" s="890">
        <v>98</v>
      </c>
    </row>
    <row r="126" spans="1:7" ht="15" customHeight="1" x14ac:dyDescent="0.25">
      <c r="A126" s="242"/>
      <c r="B126" s="219"/>
      <c r="C126" s="219"/>
      <c r="D126" s="219"/>
      <c r="E126" s="792" t="s">
        <v>3675</v>
      </c>
      <c r="F126" s="898" t="s">
        <v>3675</v>
      </c>
      <c r="G126" s="890" t="s">
        <v>3675</v>
      </c>
    </row>
    <row r="127" spans="1:7" ht="15" customHeight="1" x14ac:dyDescent="0.3">
      <c r="A127" s="211" t="s">
        <v>1255</v>
      </c>
      <c r="B127" s="245"/>
      <c r="C127" s="245"/>
      <c r="D127" s="245"/>
      <c r="E127" s="792" t="s">
        <v>3675</v>
      </c>
      <c r="F127" s="898" t="s">
        <v>3675</v>
      </c>
      <c r="G127" s="890" t="s">
        <v>3675</v>
      </c>
    </row>
    <row r="128" spans="1:7" ht="15" customHeight="1" x14ac:dyDescent="0.3">
      <c r="A128" s="211"/>
      <c r="B128" s="245"/>
      <c r="C128" s="245"/>
      <c r="D128" s="245"/>
      <c r="E128" s="792" t="s">
        <v>3675</v>
      </c>
      <c r="F128" s="898" t="s">
        <v>3675</v>
      </c>
      <c r="G128" s="890" t="s">
        <v>3675</v>
      </c>
    </row>
    <row r="129" spans="1:8" ht="15" customHeight="1" x14ac:dyDescent="0.25">
      <c r="A129" s="243" t="s">
        <v>3356</v>
      </c>
      <c r="B129" s="219" t="s">
        <v>1015</v>
      </c>
      <c r="C129" s="219" t="s">
        <v>1256</v>
      </c>
      <c r="D129" s="219"/>
      <c r="E129" s="810">
        <v>99779.737907390707</v>
      </c>
      <c r="F129" s="950">
        <v>99780</v>
      </c>
      <c r="G129" s="951">
        <v>783</v>
      </c>
      <c r="H129" s="293"/>
    </row>
    <row r="130" spans="1:8" ht="15" customHeight="1" x14ac:dyDescent="0.25">
      <c r="A130" s="242" t="s">
        <v>1257</v>
      </c>
      <c r="B130" s="219" t="s">
        <v>1015</v>
      </c>
      <c r="C130" s="219" t="s">
        <v>1258</v>
      </c>
      <c r="D130" s="219"/>
      <c r="E130" s="810">
        <v>98388.67987172</v>
      </c>
      <c r="F130" s="950">
        <v>98390</v>
      </c>
      <c r="G130" s="951">
        <v>788</v>
      </c>
      <c r="H130" s="627" t="s">
        <v>3676</v>
      </c>
    </row>
    <row r="131" spans="1:8" ht="15" customHeight="1" x14ac:dyDescent="0.25">
      <c r="A131" s="242" t="s">
        <v>1259</v>
      </c>
      <c r="B131" s="219" t="s">
        <v>1015</v>
      </c>
      <c r="C131" s="219" t="s">
        <v>1260</v>
      </c>
      <c r="D131" s="219"/>
      <c r="E131" s="792">
        <v>1391.05803567047</v>
      </c>
      <c r="F131" s="898">
        <v>1391</v>
      </c>
      <c r="G131" s="890">
        <v>107</v>
      </c>
    </row>
    <row r="132" spans="1:8" ht="15" customHeight="1" x14ac:dyDescent="0.25">
      <c r="A132" s="217" t="s">
        <v>1151</v>
      </c>
      <c r="B132" s="219" t="s">
        <v>1015</v>
      </c>
      <c r="C132" s="219" t="s">
        <v>1261</v>
      </c>
      <c r="D132" s="219"/>
      <c r="E132" s="792">
        <v>272.61521216200703</v>
      </c>
      <c r="F132" s="898">
        <v>273</v>
      </c>
      <c r="G132" s="890">
        <v>56</v>
      </c>
    </row>
    <row r="133" spans="1:8" ht="15" customHeight="1" x14ac:dyDescent="0.25">
      <c r="A133" s="217" t="s">
        <v>1138</v>
      </c>
      <c r="B133" s="219"/>
      <c r="C133" s="219"/>
      <c r="D133" s="219"/>
      <c r="E133" s="792" t="s">
        <v>3675</v>
      </c>
      <c r="F133" s="898" t="s">
        <v>3675</v>
      </c>
      <c r="G133" s="890" t="s">
        <v>3675</v>
      </c>
    </row>
    <row r="134" spans="1:8" ht="15" customHeight="1" x14ac:dyDescent="0.25">
      <c r="A134" s="238">
        <v>1</v>
      </c>
      <c r="B134" s="219" t="s">
        <v>1015</v>
      </c>
      <c r="C134" s="219" t="s">
        <v>1262</v>
      </c>
      <c r="D134" s="219"/>
      <c r="E134" s="792">
        <v>718.84383939203997</v>
      </c>
      <c r="F134" s="898">
        <v>719</v>
      </c>
      <c r="G134" s="890">
        <v>62</v>
      </c>
    </row>
    <row r="135" spans="1:8" ht="15" customHeight="1" x14ac:dyDescent="0.25">
      <c r="A135" s="238">
        <v>2</v>
      </c>
      <c r="B135" s="219" t="s">
        <v>1015</v>
      </c>
      <c r="C135" s="219" t="s">
        <v>1263</v>
      </c>
      <c r="D135" s="219"/>
      <c r="E135" s="792">
        <v>226.407652318305</v>
      </c>
      <c r="F135" s="898">
        <v>226</v>
      </c>
      <c r="G135" s="890">
        <v>45</v>
      </c>
    </row>
    <row r="136" spans="1:8" ht="15" customHeight="1" x14ac:dyDescent="0.25">
      <c r="A136" s="238">
        <v>3</v>
      </c>
      <c r="B136" s="219" t="s">
        <v>1015</v>
      </c>
      <c r="C136" s="219" t="s">
        <v>1264</v>
      </c>
      <c r="D136" s="219"/>
      <c r="E136" s="792">
        <v>68.457191066813905</v>
      </c>
      <c r="F136" s="898">
        <v>68</v>
      </c>
      <c r="G136" s="890">
        <v>22</v>
      </c>
    </row>
    <row r="137" spans="1:8" ht="15" customHeight="1" x14ac:dyDescent="0.25">
      <c r="A137" s="238" t="s">
        <v>1142</v>
      </c>
      <c r="B137" s="219" t="s">
        <v>1015</v>
      </c>
      <c r="C137" s="219" t="s">
        <v>1265</v>
      </c>
      <c r="D137" s="219"/>
      <c r="E137" s="792">
        <v>104.73414073130201</v>
      </c>
      <c r="F137" s="898">
        <v>105</v>
      </c>
      <c r="G137" s="890">
        <v>24</v>
      </c>
    </row>
    <row r="138" spans="1:8" ht="15" customHeight="1" x14ac:dyDescent="0.25">
      <c r="A138" s="232"/>
      <c r="B138" s="219"/>
      <c r="C138" s="219"/>
      <c r="D138" s="219"/>
      <c r="E138" s="792" t="s">
        <v>3675</v>
      </c>
      <c r="F138" s="898" t="s">
        <v>3675</v>
      </c>
      <c r="G138" s="890" t="s">
        <v>3675</v>
      </c>
    </row>
    <row r="139" spans="1:8" ht="15" customHeight="1" x14ac:dyDescent="0.25">
      <c r="A139" s="243" t="s">
        <v>1266</v>
      </c>
      <c r="B139" s="219" t="s">
        <v>1015</v>
      </c>
      <c r="C139" s="219" t="s">
        <v>1080</v>
      </c>
      <c r="D139" s="219"/>
      <c r="E139" s="792">
        <v>21717.765356689</v>
      </c>
      <c r="F139" s="898">
        <v>21720</v>
      </c>
      <c r="G139" s="890">
        <v>694</v>
      </c>
      <c r="H139" s="264" t="s">
        <v>3676</v>
      </c>
    </row>
    <row r="140" spans="1:8" ht="15" customHeight="1" x14ac:dyDescent="0.25">
      <c r="A140" s="242" t="s">
        <v>1257</v>
      </c>
      <c r="B140" s="219" t="s">
        <v>1015</v>
      </c>
      <c r="C140" s="219" t="s">
        <v>1267</v>
      </c>
      <c r="D140" s="219"/>
      <c r="E140" s="792">
        <v>21420.834652247999</v>
      </c>
      <c r="F140" s="898">
        <v>21420</v>
      </c>
      <c r="G140" s="890">
        <v>687</v>
      </c>
      <c r="H140" s="264" t="s">
        <v>3676</v>
      </c>
    </row>
    <row r="141" spans="1:8" ht="15" customHeight="1" x14ac:dyDescent="0.25">
      <c r="A141" s="242" t="s">
        <v>1259</v>
      </c>
      <c r="B141" s="219" t="s">
        <v>1015</v>
      </c>
      <c r="C141" s="219" t="s">
        <v>1268</v>
      </c>
      <c r="D141" s="219"/>
      <c r="E141" s="792">
        <v>296.93070444093303</v>
      </c>
      <c r="F141" s="898">
        <v>297</v>
      </c>
      <c r="G141" s="890">
        <v>48</v>
      </c>
    </row>
    <row r="142" spans="1:8" ht="15" customHeight="1" x14ac:dyDescent="0.25">
      <c r="A142" s="217" t="s">
        <v>1151</v>
      </c>
      <c r="B142" s="219" t="s">
        <v>1015</v>
      </c>
      <c r="C142" s="219" t="s">
        <v>1269</v>
      </c>
      <c r="D142" s="219"/>
      <c r="E142" s="792">
        <v>56.527756894733301</v>
      </c>
      <c r="F142" s="898">
        <v>57</v>
      </c>
      <c r="G142" s="890">
        <v>20</v>
      </c>
    </row>
    <row r="143" spans="1:8" ht="15" customHeight="1" x14ac:dyDescent="0.25">
      <c r="A143" s="217" t="s">
        <v>1138</v>
      </c>
      <c r="B143" s="219"/>
      <c r="C143" s="219"/>
      <c r="D143" s="219"/>
      <c r="E143" s="792" t="s">
        <v>3675</v>
      </c>
      <c r="F143" s="898" t="s">
        <v>3675</v>
      </c>
      <c r="G143" s="890" t="s">
        <v>3675</v>
      </c>
    </row>
    <row r="144" spans="1:8" ht="15" customHeight="1" x14ac:dyDescent="0.25">
      <c r="A144" s="238">
        <v>1</v>
      </c>
      <c r="B144" s="219" t="s">
        <v>1015</v>
      </c>
      <c r="C144" s="219" t="s">
        <v>1270</v>
      </c>
      <c r="D144" s="219"/>
      <c r="E144" s="792">
        <v>195.09833934429901</v>
      </c>
      <c r="F144" s="898">
        <v>195</v>
      </c>
      <c r="G144" s="890">
        <v>38</v>
      </c>
    </row>
    <row r="145" spans="1:8" ht="15" customHeight="1" x14ac:dyDescent="0.25">
      <c r="A145" s="238">
        <v>2</v>
      </c>
      <c r="B145" s="219" t="s">
        <v>1015</v>
      </c>
      <c r="C145" s="219" t="s">
        <v>1271</v>
      </c>
      <c r="D145" s="219"/>
      <c r="E145" s="792">
        <v>10.959446870534901</v>
      </c>
      <c r="F145" s="898">
        <v>11</v>
      </c>
      <c r="G145" s="890">
        <v>9</v>
      </c>
    </row>
    <row r="146" spans="1:8" ht="15" customHeight="1" x14ac:dyDescent="0.25">
      <c r="A146" s="238">
        <v>3</v>
      </c>
      <c r="B146" s="219" t="s">
        <v>1015</v>
      </c>
      <c r="C146" s="219" t="s">
        <v>1272</v>
      </c>
      <c r="D146" s="219"/>
      <c r="E146" s="792">
        <v>4.5451492966179696</v>
      </c>
      <c r="F146" s="898">
        <v>5</v>
      </c>
      <c r="G146" s="890">
        <v>4</v>
      </c>
    </row>
    <row r="147" spans="1:8" ht="15" customHeight="1" x14ac:dyDescent="0.25">
      <c r="A147" s="258" t="s">
        <v>1142</v>
      </c>
      <c r="B147" s="257" t="s">
        <v>1015</v>
      </c>
      <c r="C147" s="257" t="s">
        <v>1273</v>
      </c>
      <c r="D147" s="257"/>
      <c r="E147" s="793">
        <v>29.800012034748399</v>
      </c>
      <c r="F147" s="899">
        <v>30</v>
      </c>
      <c r="G147" s="891">
        <v>17</v>
      </c>
      <c r="H147" s="163"/>
    </row>
    <row r="148" spans="1:8" ht="17.25" x14ac:dyDescent="0.25">
      <c r="A148" s="157" t="s">
        <v>3342</v>
      </c>
    </row>
    <row r="149" spans="1:8" ht="17.25" x14ac:dyDescent="0.25">
      <c r="A149" s="615" t="s">
        <v>3320</v>
      </c>
    </row>
    <row r="150" spans="1:8" ht="17.25" x14ac:dyDescent="0.25">
      <c r="A150" s="615" t="s">
        <v>3343</v>
      </c>
    </row>
    <row r="151" spans="1:8" ht="17.25" x14ac:dyDescent="0.25">
      <c r="A151" s="615" t="s">
        <v>3344</v>
      </c>
    </row>
    <row r="152" spans="1:8" ht="17.25" x14ac:dyDescent="0.25">
      <c r="A152" s="615" t="s">
        <v>3345</v>
      </c>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76" style="157" customWidth="1"/>
    <col min="2" max="2" width="28.28515625" style="157" customWidth="1"/>
    <col min="3" max="3" width="146.85546875" style="157" customWidth="1"/>
    <col min="4" max="5" width="18.140625" style="157" customWidth="1"/>
    <col min="6" max="6" width="15.42578125" style="157" customWidth="1"/>
    <col min="7" max="7" width="60" style="157" customWidth="1"/>
    <col min="8" max="16384" width="9.140625" style="157"/>
  </cols>
  <sheetData>
    <row r="1" spans="1:7" x14ac:dyDescent="0.25">
      <c r="A1" s="203" t="s">
        <v>3357</v>
      </c>
    </row>
    <row r="2" spans="1:7" ht="16.5" x14ac:dyDescent="0.3">
      <c r="A2" s="634" t="s">
        <v>3358</v>
      </c>
    </row>
    <row r="3" spans="1:7" ht="46.5" customHeight="1" x14ac:dyDescent="0.25">
      <c r="A3" s="920" t="s">
        <v>3555</v>
      </c>
      <c r="B3" s="920"/>
      <c r="C3" s="920"/>
      <c r="D3" s="876"/>
      <c r="E3" s="643"/>
    </row>
    <row r="4" spans="1:7" x14ac:dyDescent="0.25">
      <c r="A4" s="583" t="s">
        <v>578</v>
      </c>
      <c r="B4" s="163"/>
      <c r="C4" s="528"/>
      <c r="D4" s="877"/>
      <c r="E4" s="163"/>
      <c r="F4" s="163"/>
      <c r="G4" s="163"/>
    </row>
    <row r="5" spans="1:7" ht="67.5" customHeight="1" x14ac:dyDescent="0.25">
      <c r="A5" s="157" t="s">
        <v>65</v>
      </c>
      <c r="B5" s="157" t="s">
        <v>66</v>
      </c>
      <c r="C5" s="157" t="s">
        <v>67</v>
      </c>
      <c r="D5" s="645" t="s">
        <v>3671</v>
      </c>
      <c r="E5" s="645" t="s">
        <v>3748</v>
      </c>
      <c r="F5" s="645" t="s">
        <v>3749</v>
      </c>
      <c r="G5" s="584" t="s">
        <v>3673</v>
      </c>
    </row>
    <row r="6" spans="1:7" ht="19.5" x14ac:dyDescent="0.3">
      <c r="A6" s="261" t="s">
        <v>3359</v>
      </c>
      <c r="B6" s="261"/>
      <c r="C6" s="167"/>
      <c r="D6" s="264"/>
      <c r="E6" s="894"/>
    </row>
    <row r="7" spans="1:7" x14ac:dyDescent="0.25">
      <c r="A7" s="263"/>
      <c r="B7" s="263"/>
      <c r="E7" s="893"/>
    </row>
    <row r="8" spans="1:7" ht="15.75" x14ac:dyDescent="0.3">
      <c r="A8" s="266" t="s">
        <v>586</v>
      </c>
      <c r="B8" s="635" t="s">
        <v>1015</v>
      </c>
      <c r="C8" s="267" t="s">
        <v>1286</v>
      </c>
      <c r="D8" s="810">
        <v>34379.9998241086</v>
      </c>
      <c r="E8" s="950">
        <v>34380</v>
      </c>
      <c r="F8" s="951">
        <v>482</v>
      </c>
      <c r="G8" s="627" t="s">
        <v>3676</v>
      </c>
    </row>
    <row r="9" spans="1:7" ht="15.75" x14ac:dyDescent="0.3">
      <c r="A9" s="266"/>
      <c r="B9" s="636"/>
      <c r="C9" s="268"/>
      <c r="D9" s="792" t="s">
        <v>3675</v>
      </c>
      <c r="E9" s="898" t="s">
        <v>3675</v>
      </c>
      <c r="F9" s="890" t="s">
        <v>3675</v>
      </c>
    </row>
    <row r="10" spans="1:7" ht="15.75" x14ac:dyDescent="0.3">
      <c r="A10" s="269" t="s">
        <v>1287</v>
      </c>
      <c r="B10" s="636"/>
      <c r="C10" s="268"/>
      <c r="D10" s="792" t="s">
        <v>3675</v>
      </c>
      <c r="E10" s="898" t="s">
        <v>3675</v>
      </c>
      <c r="F10" s="890" t="s">
        <v>3675</v>
      </c>
    </row>
    <row r="11" spans="1:7" ht="15.75" x14ac:dyDescent="0.3">
      <c r="A11" s="269"/>
      <c r="B11" s="636"/>
      <c r="C11" s="268"/>
      <c r="D11" s="792" t="s">
        <v>3675</v>
      </c>
      <c r="E11" s="898" t="s">
        <v>3675</v>
      </c>
      <c r="F11" s="890" t="s">
        <v>3675</v>
      </c>
    </row>
    <row r="12" spans="1:7" x14ac:dyDescent="0.25">
      <c r="A12" s="270" t="s">
        <v>1288</v>
      </c>
      <c r="B12" s="637" t="s">
        <v>1015</v>
      </c>
      <c r="C12" s="271" t="s">
        <v>1289</v>
      </c>
      <c r="D12" s="792">
        <v>31062.174676035102</v>
      </c>
      <c r="E12" s="898">
        <v>31060</v>
      </c>
      <c r="F12" s="890">
        <v>440</v>
      </c>
      <c r="G12" s="264" t="s">
        <v>3676</v>
      </c>
    </row>
    <row r="13" spans="1:7" x14ac:dyDescent="0.25">
      <c r="A13" s="270" t="s">
        <v>1290</v>
      </c>
      <c r="B13" s="637" t="s">
        <v>1015</v>
      </c>
      <c r="C13" s="271" t="s">
        <v>1291</v>
      </c>
      <c r="D13" s="792">
        <v>3317.8251480735698</v>
      </c>
      <c r="E13" s="898">
        <v>3318</v>
      </c>
      <c r="F13" s="890">
        <v>188</v>
      </c>
    </row>
    <row r="14" spans="1:7" ht="15.75" x14ac:dyDescent="0.3">
      <c r="A14" s="272"/>
      <c r="B14" s="437"/>
      <c r="C14" s="273"/>
      <c r="D14" s="792" t="s">
        <v>3675</v>
      </c>
      <c r="E14" s="898" t="s">
        <v>3675</v>
      </c>
      <c r="F14" s="890" t="s">
        <v>3675</v>
      </c>
    </row>
    <row r="15" spans="1:7" ht="19.5" x14ac:dyDescent="0.3">
      <c r="A15" s="275" t="s">
        <v>3360</v>
      </c>
      <c r="B15" s="437"/>
      <c r="C15" s="273"/>
      <c r="D15" s="792" t="s">
        <v>3675</v>
      </c>
      <c r="E15" s="898" t="s">
        <v>3675</v>
      </c>
      <c r="F15" s="890" t="s">
        <v>3675</v>
      </c>
    </row>
    <row r="16" spans="1:7" ht="15.75" x14ac:dyDescent="0.3">
      <c r="A16" s="276"/>
      <c r="B16" s="437"/>
      <c r="C16" s="273"/>
      <c r="D16" s="792" t="s">
        <v>3675</v>
      </c>
      <c r="E16" s="898" t="s">
        <v>3675</v>
      </c>
      <c r="F16" s="890" t="s">
        <v>3675</v>
      </c>
    </row>
    <row r="17" spans="1:7" x14ac:dyDescent="0.25">
      <c r="A17" s="276" t="s">
        <v>1292</v>
      </c>
      <c r="B17" s="204" t="s">
        <v>1015</v>
      </c>
      <c r="C17" s="277" t="s">
        <v>1293</v>
      </c>
      <c r="D17" s="792">
        <v>6554.9431154499298</v>
      </c>
      <c r="E17" s="898">
        <v>6555</v>
      </c>
      <c r="F17" s="890">
        <v>240</v>
      </c>
    </row>
    <row r="18" spans="1:7" x14ac:dyDescent="0.25">
      <c r="A18" s="276" t="s">
        <v>1294</v>
      </c>
      <c r="B18" s="204" t="s">
        <v>1015</v>
      </c>
      <c r="C18" s="277" t="s">
        <v>1295</v>
      </c>
      <c r="D18" s="792">
        <v>24136.687450054</v>
      </c>
      <c r="E18" s="898">
        <v>24140</v>
      </c>
      <c r="F18" s="890">
        <v>404</v>
      </c>
      <c r="G18" s="264" t="s">
        <v>3676</v>
      </c>
    </row>
    <row r="19" spans="1:7" x14ac:dyDescent="0.25">
      <c r="A19" s="279" t="s">
        <v>81</v>
      </c>
      <c r="B19" s="204" t="s">
        <v>1015</v>
      </c>
      <c r="C19" s="277" t="s">
        <v>1296</v>
      </c>
      <c r="D19" s="792">
        <v>3688.3692586050802</v>
      </c>
      <c r="E19" s="898">
        <v>3688</v>
      </c>
      <c r="F19" s="890">
        <v>169</v>
      </c>
    </row>
    <row r="20" spans="1:7" ht="15.75" x14ac:dyDescent="0.3">
      <c r="A20" s="272"/>
      <c r="B20" s="437"/>
      <c r="C20" s="273"/>
      <c r="D20" s="792" t="s">
        <v>3675</v>
      </c>
      <c r="E20" s="898" t="s">
        <v>3675</v>
      </c>
      <c r="F20" s="890" t="s">
        <v>3675</v>
      </c>
    </row>
    <row r="21" spans="1:7" ht="19.5" x14ac:dyDescent="0.3">
      <c r="A21" s="275" t="s">
        <v>3361</v>
      </c>
      <c r="B21" s="198"/>
      <c r="C21" s="200"/>
      <c r="D21" s="792" t="s">
        <v>3675</v>
      </c>
      <c r="E21" s="898" t="s">
        <v>3675</v>
      </c>
      <c r="F21" s="890" t="s">
        <v>3675</v>
      </c>
    </row>
    <row r="22" spans="1:7" x14ac:dyDescent="0.25">
      <c r="A22" s="276"/>
      <c r="B22" s="201"/>
      <c r="C22" s="203"/>
      <c r="D22" s="792" t="s">
        <v>3675</v>
      </c>
      <c r="E22" s="898" t="s">
        <v>3675</v>
      </c>
      <c r="F22" s="890" t="s">
        <v>3675</v>
      </c>
    </row>
    <row r="23" spans="1:7" x14ac:dyDescent="0.25">
      <c r="A23" s="276" t="s">
        <v>1297</v>
      </c>
      <c r="B23" s="201" t="s">
        <v>1015</v>
      </c>
      <c r="C23" s="203" t="s">
        <v>1298</v>
      </c>
      <c r="D23" s="792">
        <v>17051.582058497399</v>
      </c>
      <c r="E23" s="898">
        <v>17050</v>
      </c>
      <c r="F23" s="890">
        <v>365</v>
      </c>
      <c r="G23" s="264" t="s">
        <v>3676</v>
      </c>
    </row>
    <row r="24" spans="1:7" x14ac:dyDescent="0.25">
      <c r="A24" s="276" t="s">
        <v>1299</v>
      </c>
      <c r="B24" s="201" t="s">
        <v>1015</v>
      </c>
      <c r="C24" s="203" t="s">
        <v>1300</v>
      </c>
      <c r="D24" s="792">
        <v>12046.069114823</v>
      </c>
      <c r="E24" s="898">
        <v>12050</v>
      </c>
      <c r="F24" s="890">
        <v>325</v>
      </c>
      <c r="G24" s="264" t="s">
        <v>3676</v>
      </c>
    </row>
    <row r="25" spans="1:7" x14ac:dyDescent="0.25">
      <c r="A25" s="276" t="s">
        <v>1301</v>
      </c>
      <c r="B25" s="201" t="s">
        <v>1015</v>
      </c>
      <c r="C25" s="203" t="s">
        <v>1302</v>
      </c>
      <c r="D25" s="792">
        <v>1467.40790382094</v>
      </c>
      <c r="E25" s="898">
        <v>1467</v>
      </c>
      <c r="F25" s="890">
        <v>113</v>
      </c>
    </row>
    <row r="26" spans="1:7" x14ac:dyDescent="0.25">
      <c r="A26" s="276" t="s">
        <v>345</v>
      </c>
      <c r="B26" s="201" t="s">
        <v>1015</v>
      </c>
      <c r="C26" s="203" t="s">
        <v>1303</v>
      </c>
      <c r="D26" s="792">
        <v>1497.66737383093</v>
      </c>
      <c r="E26" s="898">
        <v>1498</v>
      </c>
      <c r="F26" s="890">
        <v>105</v>
      </c>
    </row>
    <row r="27" spans="1:7" ht="15" customHeight="1" x14ac:dyDescent="0.25">
      <c r="A27" s="276" t="s">
        <v>316</v>
      </c>
      <c r="B27" s="201" t="s">
        <v>1015</v>
      </c>
      <c r="C27" s="203" t="s">
        <v>1304</v>
      </c>
      <c r="D27" s="792">
        <v>2317.2733731367498</v>
      </c>
      <c r="E27" s="898">
        <v>2317</v>
      </c>
      <c r="F27" s="890">
        <v>150</v>
      </c>
    </row>
    <row r="28" spans="1:7" ht="15" customHeight="1" x14ac:dyDescent="0.25">
      <c r="A28" s="276"/>
      <c r="B28" s="201"/>
      <c r="C28" s="203"/>
      <c r="D28" s="792" t="s">
        <v>3675</v>
      </c>
      <c r="E28" s="898" t="s">
        <v>3675</v>
      </c>
      <c r="F28" s="890" t="s">
        <v>3675</v>
      </c>
    </row>
    <row r="29" spans="1:7" ht="15" customHeight="1" x14ac:dyDescent="0.3">
      <c r="A29" s="275" t="s">
        <v>3362</v>
      </c>
      <c r="B29" s="198"/>
      <c r="C29" s="200"/>
      <c r="D29" s="792" t="s">
        <v>3675</v>
      </c>
      <c r="E29" s="898" t="s">
        <v>3675</v>
      </c>
      <c r="F29" s="890" t="s">
        <v>3675</v>
      </c>
    </row>
    <row r="30" spans="1:7" ht="15" customHeight="1" x14ac:dyDescent="0.3">
      <c r="A30" s="275"/>
      <c r="B30" s="198"/>
      <c r="C30" s="200"/>
      <c r="D30" s="792" t="s">
        <v>3675</v>
      </c>
      <c r="E30" s="898" t="s">
        <v>3675</v>
      </c>
      <c r="F30" s="890" t="s">
        <v>3675</v>
      </c>
    </row>
    <row r="31" spans="1:7" ht="15" customHeight="1" x14ac:dyDescent="0.25">
      <c r="A31" s="282" t="s">
        <v>536</v>
      </c>
      <c r="B31" s="201" t="s">
        <v>1015</v>
      </c>
      <c r="C31" s="203" t="s">
        <v>1305</v>
      </c>
      <c r="D31" s="792">
        <v>32882.332450277798</v>
      </c>
      <c r="E31" s="898">
        <v>32880</v>
      </c>
      <c r="F31" s="890">
        <v>466</v>
      </c>
      <c r="G31" s="264" t="s">
        <v>3676</v>
      </c>
    </row>
    <row r="32" spans="1:7" ht="15" customHeight="1" x14ac:dyDescent="0.25">
      <c r="A32" s="276" t="s">
        <v>1306</v>
      </c>
      <c r="B32" s="201" t="s">
        <v>1015</v>
      </c>
      <c r="C32" s="203" t="s">
        <v>1307</v>
      </c>
      <c r="D32" s="792">
        <v>10473.135627003399</v>
      </c>
      <c r="E32" s="898">
        <v>10470</v>
      </c>
      <c r="F32" s="890">
        <v>266</v>
      </c>
      <c r="G32" s="264" t="s">
        <v>3676</v>
      </c>
    </row>
    <row r="33" spans="1:7" ht="15" customHeight="1" x14ac:dyDescent="0.25">
      <c r="A33" s="276" t="s">
        <v>1308</v>
      </c>
      <c r="B33" s="201" t="s">
        <v>1015</v>
      </c>
      <c r="C33" s="203" t="s">
        <v>1309</v>
      </c>
      <c r="D33" s="810">
        <v>22409.196823274699</v>
      </c>
      <c r="E33" s="950">
        <v>22410</v>
      </c>
      <c r="F33" s="951">
        <v>409</v>
      </c>
      <c r="G33" s="264" t="s">
        <v>3676</v>
      </c>
    </row>
    <row r="34" spans="1:7" ht="15" customHeight="1" x14ac:dyDescent="0.25">
      <c r="A34" s="283"/>
      <c r="B34" s="438"/>
      <c r="C34" s="284"/>
      <c r="D34" s="792" t="s">
        <v>3675</v>
      </c>
      <c r="E34" s="898" t="s">
        <v>3675</v>
      </c>
      <c r="F34" s="890" t="s">
        <v>3675</v>
      </c>
    </row>
    <row r="35" spans="1:7" ht="15" customHeight="1" x14ac:dyDescent="0.3">
      <c r="A35" s="275" t="s">
        <v>3363</v>
      </c>
      <c r="B35" s="438"/>
      <c r="C35" s="284"/>
      <c r="D35" s="792" t="s">
        <v>3675</v>
      </c>
      <c r="E35" s="898" t="s">
        <v>3675</v>
      </c>
      <c r="F35" s="890" t="s">
        <v>3675</v>
      </c>
    </row>
    <row r="36" spans="1:7" ht="15" customHeight="1" x14ac:dyDescent="0.25">
      <c r="A36" s="283"/>
      <c r="B36" s="438"/>
      <c r="C36" s="284"/>
      <c r="D36" s="792" t="s">
        <v>3675</v>
      </c>
      <c r="E36" s="898" t="s">
        <v>3675</v>
      </c>
      <c r="F36" s="890" t="s">
        <v>3675</v>
      </c>
    </row>
    <row r="37" spans="1:7" ht="15" customHeight="1" x14ac:dyDescent="0.25">
      <c r="A37" s="282" t="s">
        <v>536</v>
      </c>
      <c r="B37" s="638" t="s">
        <v>1015</v>
      </c>
      <c r="C37" s="281" t="s">
        <v>1305</v>
      </c>
      <c r="D37" s="792">
        <v>32882.332450277798</v>
      </c>
      <c r="E37" s="898">
        <v>32880</v>
      </c>
      <c r="F37" s="890">
        <v>466</v>
      </c>
      <c r="G37" s="264" t="s">
        <v>3676</v>
      </c>
    </row>
    <row r="38" spans="1:7" ht="15" customHeight="1" x14ac:dyDescent="0.25">
      <c r="A38" s="276" t="s">
        <v>1310</v>
      </c>
      <c r="B38" s="201" t="s">
        <v>1015</v>
      </c>
      <c r="C38" s="203" t="s">
        <v>1311</v>
      </c>
      <c r="D38" s="792">
        <v>5806.8425752717603</v>
      </c>
      <c r="E38" s="898">
        <v>5807</v>
      </c>
      <c r="F38" s="890">
        <v>220</v>
      </c>
    </row>
    <row r="39" spans="1:7" ht="15" customHeight="1" x14ac:dyDescent="0.25">
      <c r="A39" s="276" t="s">
        <v>1312</v>
      </c>
      <c r="B39" s="201" t="s">
        <v>1015</v>
      </c>
      <c r="C39" s="203" t="s">
        <v>1313</v>
      </c>
      <c r="D39" s="792">
        <v>9109.5524697395194</v>
      </c>
      <c r="E39" s="898">
        <v>9110</v>
      </c>
      <c r="F39" s="890">
        <v>252</v>
      </c>
    </row>
    <row r="40" spans="1:7" ht="15" customHeight="1" x14ac:dyDescent="0.25">
      <c r="A40" s="276" t="s">
        <v>1314</v>
      </c>
      <c r="B40" s="201" t="s">
        <v>1015</v>
      </c>
      <c r="C40" s="203" t="s">
        <v>1315</v>
      </c>
      <c r="D40" s="792">
        <v>6560.1445171427304</v>
      </c>
      <c r="E40" s="898">
        <v>6560</v>
      </c>
      <c r="F40" s="890">
        <v>241</v>
      </c>
    </row>
    <row r="41" spans="1:7" ht="15" customHeight="1" x14ac:dyDescent="0.25">
      <c r="A41" s="276" t="s">
        <v>1316</v>
      </c>
      <c r="B41" s="201" t="s">
        <v>1015</v>
      </c>
      <c r="C41" s="203" t="s">
        <v>1317</v>
      </c>
      <c r="D41" s="792">
        <v>5402.6215505372802</v>
      </c>
      <c r="E41" s="898">
        <v>5403</v>
      </c>
      <c r="F41" s="890">
        <v>195</v>
      </c>
    </row>
    <row r="42" spans="1:7" ht="15" customHeight="1" x14ac:dyDescent="0.25">
      <c r="A42" s="276" t="s">
        <v>1318</v>
      </c>
      <c r="B42" s="201" t="s">
        <v>1015</v>
      </c>
      <c r="C42" s="203" t="s">
        <v>1319</v>
      </c>
      <c r="D42" s="792">
        <v>2764.1937487601999</v>
      </c>
      <c r="E42" s="898">
        <v>2764</v>
      </c>
      <c r="F42" s="890">
        <v>151</v>
      </c>
    </row>
    <row r="43" spans="1:7" ht="15" customHeight="1" x14ac:dyDescent="0.25">
      <c r="A43" s="276" t="s">
        <v>1320</v>
      </c>
      <c r="B43" s="201" t="s">
        <v>1015</v>
      </c>
      <c r="C43" s="203" t="s">
        <v>1321</v>
      </c>
      <c r="D43" s="792">
        <v>1088.1852972437</v>
      </c>
      <c r="E43" s="898">
        <v>1088</v>
      </c>
      <c r="F43" s="890">
        <v>93</v>
      </c>
    </row>
    <row r="44" spans="1:7" ht="15" customHeight="1" x14ac:dyDescent="0.25">
      <c r="A44" s="276" t="s">
        <v>1322</v>
      </c>
      <c r="B44" s="201" t="s">
        <v>1015</v>
      </c>
      <c r="C44" s="203" t="s">
        <v>1323</v>
      </c>
      <c r="D44" s="792">
        <v>1065.29607877541</v>
      </c>
      <c r="E44" s="898">
        <v>1065</v>
      </c>
      <c r="F44" s="890">
        <v>85</v>
      </c>
    </row>
    <row r="45" spans="1:7" ht="15" customHeight="1" x14ac:dyDescent="0.25">
      <c r="A45" s="276" t="s">
        <v>316</v>
      </c>
      <c r="B45" s="201" t="s">
        <v>1015</v>
      </c>
      <c r="C45" s="203" t="s">
        <v>1324</v>
      </c>
      <c r="D45" s="792">
        <v>1085.4962128074501</v>
      </c>
      <c r="E45" s="898">
        <v>1085</v>
      </c>
      <c r="F45" s="890">
        <v>88</v>
      </c>
    </row>
    <row r="46" spans="1:7" ht="15" customHeight="1" x14ac:dyDescent="0.25">
      <c r="A46" s="276"/>
      <c r="B46" s="201"/>
      <c r="C46" s="203"/>
      <c r="D46" s="792" t="s">
        <v>3675</v>
      </c>
      <c r="E46" s="898" t="s">
        <v>3675</v>
      </c>
      <c r="F46" s="890" t="s">
        <v>3675</v>
      </c>
    </row>
    <row r="47" spans="1:7" ht="15" customHeight="1" x14ac:dyDescent="0.3">
      <c r="A47" s="285" t="s">
        <v>3364</v>
      </c>
      <c r="B47" s="639"/>
      <c r="C47" s="280"/>
      <c r="D47" s="792" t="s">
        <v>3675</v>
      </c>
      <c r="E47" s="898" t="s">
        <v>3675</v>
      </c>
      <c r="F47" s="890" t="s">
        <v>3675</v>
      </c>
    </row>
    <row r="48" spans="1:7" ht="15" customHeight="1" x14ac:dyDescent="0.3">
      <c r="A48" s="275"/>
      <c r="B48" s="198"/>
      <c r="C48" s="200"/>
      <c r="D48" s="792" t="s">
        <v>3675</v>
      </c>
      <c r="E48" s="898" t="s">
        <v>3675</v>
      </c>
      <c r="F48" s="890" t="s">
        <v>3675</v>
      </c>
    </row>
    <row r="49" spans="1:7" ht="15" customHeight="1" x14ac:dyDescent="0.25">
      <c r="A49" s="282" t="s">
        <v>536</v>
      </c>
      <c r="B49" s="638" t="s">
        <v>1015</v>
      </c>
      <c r="C49" s="281" t="s">
        <v>1305</v>
      </c>
      <c r="D49" s="792">
        <v>32882.332450277798</v>
      </c>
      <c r="E49" s="898">
        <v>32880</v>
      </c>
      <c r="F49" s="890">
        <v>466</v>
      </c>
      <c r="G49" s="264" t="s">
        <v>3676</v>
      </c>
    </row>
    <row r="50" spans="1:7" ht="15" customHeight="1" x14ac:dyDescent="0.25">
      <c r="A50" s="276" t="s">
        <v>1325</v>
      </c>
      <c r="B50" s="565" t="s">
        <v>1015</v>
      </c>
      <c r="C50" s="286" t="s">
        <v>1326</v>
      </c>
      <c r="D50" s="792">
        <v>23559.544746511299</v>
      </c>
      <c r="E50" s="898">
        <v>23560</v>
      </c>
      <c r="F50" s="890">
        <v>451</v>
      </c>
      <c r="G50" s="264" t="s">
        <v>3676</v>
      </c>
    </row>
    <row r="51" spans="1:7" ht="15" customHeight="1" x14ac:dyDescent="0.25">
      <c r="A51" s="276" t="s">
        <v>1327</v>
      </c>
      <c r="B51" s="565" t="s">
        <v>1015</v>
      </c>
      <c r="C51" s="286" t="s">
        <v>1328</v>
      </c>
      <c r="D51" s="792">
        <v>6919.4268213769201</v>
      </c>
      <c r="E51" s="898">
        <v>6919</v>
      </c>
      <c r="F51" s="890">
        <v>236</v>
      </c>
    </row>
    <row r="52" spans="1:7" ht="15" customHeight="1" x14ac:dyDescent="0.25">
      <c r="A52" s="287" t="s">
        <v>1329</v>
      </c>
      <c r="B52" s="565" t="s">
        <v>1015</v>
      </c>
      <c r="C52" s="286" t="s">
        <v>1330</v>
      </c>
      <c r="D52" s="792">
        <v>4149.4474456273401</v>
      </c>
      <c r="E52" s="898">
        <v>4149</v>
      </c>
      <c r="F52" s="890">
        <v>202</v>
      </c>
    </row>
    <row r="53" spans="1:7" ht="15" customHeight="1" x14ac:dyDescent="0.25">
      <c r="A53" s="287" t="s">
        <v>1331</v>
      </c>
      <c r="B53" s="565" t="s">
        <v>1015</v>
      </c>
      <c r="C53" s="286" t="s">
        <v>1332</v>
      </c>
      <c r="D53" s="792">
        <v>2769.97937574961</v>
      </c>
      <c r="E53" s="898">
        <v>2770</v>
      </c>
      <c r="F53" s="890">
        <v>146</v>
      </c>
    </row>
    <row r="54" spans="1:7" ht="15" customHeight="1" x14ac:dyDescent="0.25">
      <c r="A54" s="276" t="s">
        <v>316</v>
      </c>
      <c r="B54" s="565" t="s">
        <v>1015</v>
      </c>
      <c r="C54" s="286" t="s">
        <v>1333</v>
      </c>
      <c r="D54" s="792">
        <v>2403.3608823898999</v>
      </c>
      <c r="E54" s="898">
        <v>2403</v>
      </c>
      <c r="F54" s="890">
        <v>157</v>
      </c>
    </row>
    <row r="55" spans="1:7" ht="15" customHeight="1" x14ac:dyDescent="0.25">
      <c r="A55" s="276"/>
      <c r="B55" s="565"/>
      <c r="C55" s="286"/>
      <c r="D55" s="792" t="s">
        <v>3675</v>
      </c>
      <c r="E55" s="898" t="s">
        <v>3675</v>
      </c>
      <c r="F55" s="890" t="s">
        <v>3675</v>
      </c>
    </row>
    <row r="56" spans="1:7" ht="15" customHeight="1" x14ac:dyDescent="0.3">
      <c r="A56" s="275" t="s">
        <v>3365</v>
      </c>
      <c r="B56" s="640"/>
      <c r="C56" s="288"/>
      <c r="D56" s="792" t="s">
        <v>3675</v>
      </c>
      <c r="E56" s="898" t="s">
        <v>3675</v>
      </c>
      <c r="F56" s="890" t="s">
        <v>3675</v>
      </c>
    </row>
    <row r="57" spans="1:7" ht="15" customHeight="1" x14ac:dyDescent="0.3">
      <c r="A57" s="275"/>
      <c r="B57" s="640"/>
      <c r="C57" s="288"/>
      <c r="D57" s="792" t="s">
        <v>3675</v>
      </c>
      <c r="E57" s="898" t="s">
        <v>3675</v>
      </c>
      <c r="F57" s="890" t="s">
        <v>3675</v>
      </c>
    </row>
    <row r="58" spans="1:7" ht="15" customHeight="1" x14ac:dyDescent="0.25">
      <c r="A58" s="282" t="s">
        <v>536</v>
      </c>
      <c r="B58" s="638" t="s">
        <v>1015</v>
      </c>
      <c r="C58" s="281" t="s">
        <v>1305</v>
      </c>
      <c r="D58" s="792">
        <v>32882.332450277798</v>
      </c>
      <c r="E58" s="898">
        <v>32880</v>
      </c>
      <c r="F58" s="890">
        <v>466</v>
      </c>
      <c r="G58" s="264" t="s">
        <v>3676</v>
      </c>
    </row>
    <row r="59" spans="1:7" ht="15" customHeight="1" x14ac:dyDescent="0.25">
      <c r="A59" s="276" t="s">
        <v>1334</v>
      </c>
      <c r="B59" s="565" t="s">
        <v>1015</v>
      </c>
      <c r="C59" s="286" t="s">
        <v>1335</v>
      </c>
      <c r="D59" s="792">
        <v>14725.7399343048</v>
      </c>
      <c r="E59" s="898">
        <v>14730</v>
      </c>
      <c r="F59" s="890">
        <v>338</v>
      </c>
      <c r="G59" s="264" t="s">
        <v>3676</v>
      </c>
    </row>
    <row r="60" spans="1:7" ht="15" customHeight="1" x14ac:dyDescent="0.25">
      <c r="A60" s="276" t="s">
        <v>1336</v>
      </c>
      <c r="B60" s="565" t="s">
        <v>1015</v>
      </c>
      <c r="C60" s="286" t="s">
        <v>1337</v>
      </c>
      <c r="D60" s="792">
        <v>8190.4787255050196</v>
      </c>
      <c r="E60" s="898">
        <v>8190</v>
      </c>
      <c r="F60" s="890">
        <v>260</v>
      </c>
    </row>
    <row r="61" spans="1:7" ht="15" customHeight="1" x14ac:dyDescent="0.25">
      <c r="A61" s="276" t="s">
        <v>1338</v>
      </c>
      <c r="B61" s="565" t="s">
        <v>1015</v>
      </c>
      <c r="C61" s="286" t="s">
        <v>1339</v>
      </c>
      <c r="D61" s="792">
        <v>7303.4403385600399</v>
      </c>
      <c r="E61" s="898">
        <v>7303</v>
      </c>
      <c r="F61" s="890">
        <v>238</v>
      </c>
    </row>
    <row r="62" spans="1:7" ht="15" customHeight="1" x14ac:dyDescent="0.25">
      <c r="A62" s="276" t="s">
        <v>316</v>
      </c>
      <c r="B62" s="638" t="s">
        <v>1015</v>
      </c>
      <c r="C62" s="281" t="s">
        <v>1340</v>
      </c>
      <c r="D62" s="792">
        <v>2662.6734519082702</v>
      </c>
      <c r="E62" s="898">
        <v>2663</v>
      </c>
      <c r="F62" s="890">
        <v>171</v>
      </c>
    </row>
    <row r="63" spans="1:7" ht="15" customHeight="1" x14ac:dyDescent="0.25">
      <c r="A63" s="289"/>
      <c r="B63" s="641"/>
      <c r="C63" s="290"/>
      <c r="D63" s="792" t="s">
        <v>3675</v>
      </c>
      <c r="E63" s="898" t="s">
        <v>3675</v>
      </c>
      <c r="F63" s="890" t="s">
        <v>3675</v>
      </c>
    </row>
    <row r="64" spans="1:7" s="293" customFormat="1" ht="15" customHeight="1" x14ac:dyDescent="0.3">
      <c r="A64" s="291" t="s">
        <v>3366</v>
      </c>
      <c r="B64" s="646"/>
      <c r="D64" s="792" t="s">
        <v>3675</v>
      </c>
      <c r="E64" s="898" t="s">
        <v>3675</v>
      </c>
      <c r="F64" s="890" t="s">
        <v>3675</v>
      </c>
    </row>
    <row r="65" spans="1:7" s="293" customFormat="1" ht="15" customHeight="1" x14ac:dyDescent="0.3">
      <c r="A65" s="291"/>
      <c r="B65" s="642"/>
      <c r="C65" s="292"/>
      <c r="D65" s="792" t="s">
        <v>3675</v>
      </c>
      <c r="E65" s="898" t="s">
        <v>3675</v>
      </c>
      <c r="F65" s="890" t="s">
        <v>3675</v>
      </c>
    </row>
    <row r="66" spans="1:7" s="293" customFormat="1" ht="15" customHeight="1" x14ac:dyDescent="0.3">
      <c r="A66" s="266" t="s">
        <v>586</v>
      </c>
      <c r="B66" s="605" t="s">
        <v>1015</v>
      </c>
      <c r="C66" s="189" t="s">
        <v>1341</v>
      </c>
      <c r="D66" s="810">
        <v>29576.7894373087</v>
      </c>
      <c r="E66" s="950">
        <v>29580</v>
      </c>
      <c r="F66" s="951">
        <v>439</v>
      </c>
      <c r="G66" s="264" t="s">
        <v>3676</v>
      </c>
    </row>
    <row r="67" spans="1:7" s="293" customFormat="1" ht="15" customHeight="1" x14ac:dyDescent="0.25">
      <c r="A67" s="294"/>
      <c r="B67" s="642"/>
      <c r="C67" s="292"/>
      <c r="D67" s="792" t="s">
        <v>3675</v>
      </c>
      <c r="E67" s="898" t="s">
        <v>3675</v>
      </c>
      <c r="F67" s="890" t="s">
        <v>3675</v>
      </c>
    </row>
    <row r="68" spans="1:7" s="293" customFormat="1" ht="15" customHeight="1" x14ac:dyDescent="0.3">
      <c r="A68" s="295" t="s">
        <v>3367</v>
      </c>
      <c r="B68" s="434"/>
      <c r="C68" s="296"/>
      <c r="D68" s="792" t="s">
        <v>3675</v>
      </c>
      <c r="E68" s="898" t="s">
        <v>3675</v>
      </c>
      <c r="F68" s="890" t="s">
        <v>3675</v>
      </c>
    </row>
    <row r="69" spans="1:7" ht="15" customHeight="1" x14ac:dyDescent="0.3">
      <c r="A69" s="295"/>
      <c r="B69" s="434"/>
      <c r="C69" s="296"/>
      <c r="D69" s="792" t="s">
        <v>3675</v>
      </c>
      <c r="E69" s="898" t="s">
        <v>3675</v>
      </c>
      <c r="F69" s="890" t="s">
        <v>3675</v>
      </c>
    </row>
    <row r="70" spans="1:7" ht="30" customHeight="1" x14ac:dyDescent="0.25">
      <c r="A70" s="504" t="s">
        <v>3371</v>
      </c>
      <c r="B70" s="431" t="s">
        <v>1015</v>
      </c>
      <c r="C70" s="298" t="s">
        <v>3074</v>
      </c>
      <c r="D70" s="792">
        <v>1407.60967939343</v>
      </c>
      <c r="E70" s="898">
        <v>1408</v>
      </c>
      <c r="F70" s="890">
        <v>108</v>
      </c>
    </row>
    <row r="71" spans="1:7" ht="15" customHeight="1" x14ac:dyDescent="0.25">
      <c r="A71" s="299" t="s">
        <v>3073</v>
      </c>
      <c r="B71" s="431" t="s">
        <v>1015</v>
      </c>
      <c r="C71" s="298" t="s">
        <v>3075</v>
      </c>
      <c r="D71" s="792">
        <v>197.082127478887</v>
      </c>
      <c r="E71" s="898">
        <v>197</v>
      </c>
      <c r="F71" s="890">
        <v>37</v>
      </c>
    </row>
    <row r="72" spans="1:7" ht="15" customHeight="1" x14ac:dyDescent="0.25">
      <c r="A72" s="302" t="s">
        <v>1342</v>
      </c>
      <c r="B72" s="190" t="s">
        <v>1015</v>
      </c>
      <c r="C72" s="301" t="s">
        <v>1343</v>
      </c>
      <c r="D72" s="792">
        <v>4403.3612885906796</v>
      </c>
      <c r="E72" s="898">
        <v>4403</v>
      </c>
      <c r="F72" s="890">
        <v>184</v>
      </c>
    </row>
    <row r="73" spans="1:7" ht="15" customHeight="1" x14ac:dyDescent="0.25">
      <c r="A73" s="302" t="s">
        <v>1344</v>
      </c>
      <c r="B73" s="497" t="s">
        <v>1015</v>
      </c>
      <c r="C73" s="303" t="s">
        <v>1345</v>
      </c>
      <c r="D73" s="792">
        <v>8867.6706659128995</v>
      </c>
      <c r="E73" s="898">
        <v>8868</v>
      </c>
      <c r="F73" s="890">
        <v>269</v>
      </c>
    </row>
    <row r="74" spans="1:7" ht="15" customHeight="1" x14ac:dyDescent="0.25">
      <c r="A74" s="304" t="s">
        <v>3368</v>
      </c>
      <c r="B74" s="190" t="s">
        <v>1015</v>
      </c>
      <c r="C74" s="301" t="s">
        <v>1346</v>
      </c>
      <c r="D74" s="792">
        <v>6307.6375046758903</v>
      </c>
      <c r="E74" s="898">
        <v>6308</v>
      </c>
      <c r="F74" s="890">
        <v>257</v>
      </c>
    </row>
    <row r="75" spans="1:7" ht="15" customHeight="1" x14ac:dyDescent="0.25">
      <c r="A75" s="304" t="s">
        <v>3369</v>
      </c>
      <c r="B75" s="190" t="s">
        <v>1015</v>
      </c>
      <c r="C75" s="301" t="s">
        <v>1347</v>
      </c>
      <c r="D75" s="792">
        <v>4254.9631412127901</v>
      </c>
      <c r="E75" s="898">
        <v>4255</v>
      </c>
      <c r="F75" s="890">
        <v>193</v>
      </c>
    </row>
    <row r="76" spans="1:7" ht="15" customHeight="1" x14ac:dyDescent="0.25">
      <c r="A76" s="302" t="s">
        <v>3370</v>
      </c>
      <c r="B76" s="497" t="s">
        <v>1015</v>
      </c>
      <c r="C76" s="303" t="s">
        <v>1348</v>
      </c>
      <c r="D76" s="792">
        <v>3573.28309014865</v>
      </c>
      <c r="E76" s="898">
        <v>3573</v>
      </c>
      <c r="F76" s="890">
        <v>173</v>
      </c>
    </row>
    <row r="77" spans="1:7" ht="15" customHeight="1" x14ac:dyDescent="0.25">
      <c r="A77" s="299" t="s">
        <v>1349</v>
      </c>
      <c r="B77" s="431" t="s">
        <v>1015</v>
      </c>
      <c r="C77" s="298" t="s">
        <v>1350</v>
      </c>
      <c r="D77" s="792">
        <v>9899.1222312954906</v>
      </c>
      <c r="E77" s="898">
        <v>9899</v>
      </c>
      <c r="F77" s="890">
        <v>283</v>
      </c>
    </row>
    <row r="78" spans="1:7" ht="15" customHeight="1" x14ac:dyDescent="0.25">
      <c r="A78" s="302" t="s">
        <v>1351</v>
      </c>
      <c r="B78" s="190" t="s">
        <v>1015</v>
      </c>
      <c r="C78" s="301" t="s">
        <v>1352</v>
      </c>
      <c r="D78" s="792">
        <v>5150.1174393076399</v>
      </c>
      <c r="E78" s="898">
        <v>5150</v>
      </c>
      <c r="F78" s="890">
        <v>192</v>
      </c>
    </row>
    <row r="79" spans="1:7" ht="15" customHeight="1" x14ac:dyDescent="0.25">
      <c r="A79" s="302" t="s">
        <v>1353</v>
      </c>
      <c r="B79" s="190" t="s">
        <v>1015</v>
      </c>
      <c r="C79" s="301" t="s">
        <v>1354</v>
      </c>
      <c r="D79" s="792">
        <v>9013.1461829516102</v>
      </c>
      <c r="E79" s="898">
        <v>9013</v>
      </c>
      <c r="F79" s="890">
        <v>256</v>
      </c>
    </row>
    <row r="80" spans="1:7" ht="15" customHeight="1" x14ac:dyDescent="0.25">
      <c r="A80" s="302" t="s">
        <v>404</v>
      </c>
      <c r="B80" s="190" t="s">
        <v>1015</v>
      </c>
      <c r="C80" s="301" t="s">
        <v>1355</v>
      </c>
      <c r="D80" s="792">
        <v>5495.6962229952396</v>
      </c>
      <c r="E80" s="898">
        <v>5496</v>
      </c>
      <c r="F80" s="890">
        <v>202</v>
      </c>
    </row>
    <row r="81" spans="1:7" ht="33" customHeight="1" x14ac:dyDescent="0.25">
      <c r="A81" s="306" t="s">
        <v>81</v>
      </c>
      <c r="B81" s="305" t="s">
        <v>1015</v>
      </c>
      <c r="C81" s="305" t="s">
        <v>1356</v>
      </c>
      <c r="D81" s="793">
        <v>1663.4944880261401</v>
      </c>
      <c r="E81" s="899">
        <v>1663</v>
      </c>
      <c r="F81" s="891">
        <v>128</v>
      </c>
      <c r="G81" s="163"/>
    </row>
    <row r="82" spans="1:7" ht="17.25" x14ac:dyDescent="0.25">
      <c r="A82" s="647" t="s">
        <v>3374</v>
      </c>
    </row>
    <row r="83" spans="1:7" ht="17.25" x14ac:dyDescent="0.25">
      <c r="A83" s="615" t="s">
        <v>3375</v>
      </c>
    </row>
    <row r="84" spans="1:7" ht="17.25" x14ac:dyDescent="0.25">
      <c r="A84" s="615" t="s">
        <v>3376</v>
      </c>
    </row>
    <row r="85" spans="1:7" ht="17.25" x14ac:dyDescent="0.25">
      <c r="A85" s="615" t="s">
        <v>3377</v>
      </c>
    </row>
    <row r="86" spans="1:7" ht="15.75" customHeight="1" x14ac:dyDescent="0.25">
      <c r="A86" s="648" t="s">
        <v>3378</v>
      </c>
    </row>
    <row r="87" spans="1:7" ht="17.25" x14ac:dyDescent="0.25">
      <c r="A87" s="649" t="s">
        <v>3379</v>
      </c>
    </row>
    <row r="88" spans="1:7" ht="17.25" x14ac:dyDescent="0.25">
      <c r="A88" s="649" t="s">
        <v>3380</v>
      </c>
    </row>
    <row r="89" spans="1:7" ht="17.25" x14ac:dyDescent="0.25">
      <c r="A89" s="649" t="s">
        <v>3381</v>
      </c>
    </row>
    <row r="90" spans="1:7" x14ac:dyDescent="0.25">
      <c r="A90" s="430"/>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800000"/>
  </sheetPr>
  <dimension ref="A1:G340"/>
  <sheetViews>
    <sheetView zoomScale="80" zoomScaleNormal="80" workbookViewId="0">
      <pane xSplit="1" ySplit="5" topLeftCell="B6" activePane="bottomRight" state="frozen"/>
      <selection activeCell="A20" sqref="A20"/>
      <selection pane="topRight" activeCell="A20" sqref="A20"/>
      <selection pane="bottomLeft" activeCell="A20" sqref="A20"/>
      <selection pane="bottomRight"/>
    </sheetView>
  </sheetViews>
  <sheetFormatPr defaultColWidth="9.140625" defaultRowHeight="15" x14ac:dyDescent="0.25"/>
  <cols>
    <col min="1" max="1" width="66.7109375" style="157" customWidth="1"/>
    <col min="2" max="2" width="28.28515625" style="157" customWidth="1"/>
    <col min="3" max="3" width="147.28515625" style="157" customWidth="1"/>
    <col min="4" max="5" width="17.28515625" style="157" customWidth="1"/>
    <col min="6" max="6" width="14.42578125" style="157" customWidth="1"/>
    <col min="7" max="7" width="43.42578125" style="157" customWidth="1"/>
    <col min="8" max="16384" width="9.140625" style="157"/>
  </cols>
  <sheetData>
    <row r="1" spans="1:7" x14ac:dyDescent="0.25">
      <c r="A1" s="644" t="s">
        <v>3372</v>
      </c>
    </row>
    <row r="2" spans="1:7" ht="15.75" x14ac:dyDescent="0.3">
      <c r="A2" s="245" t="s">
        <v>3373</v>
      </c>
    </row>
    <row r="3" spans="1:7" ht="42.75" customHeight="1" x14ac:dyDescent="0.25">
      <c r="A3" s="920" t="s">
        <v>3555</v>
      </c>
      <c r="B3" s="920"/>
      <c r="C3" s="920"/>
      <c r="D3" s="876"/>
    </row>
    <row r="4" spans="1:7" x14ac:dyDescent="0.25">
      <c r="A4" s="583" t="s">
        <v>578</v>
      </c>
      <c r="B4" s="163"/>
      <c r="C4" s="528"/>
      <c r="D4" s="877"/>
      <c r="E4" s="163"/>
      <c r="F4" s="163"/>
      <c r="G4" s="163"/>
    </row>
    <row r="5" spans="1:7" ht="65.25" customHeight="1" x14ac:dyDescent="0.25">
      <c r="A5" s="157" t="s">
        <v>65</v>
      </c>
      <c r="B5" s="157" t="s">
        <v>66</v>
      </c>
      <c r="C5" s="157" t="s">
        <v>67</v>
      </c>
      <c r="D5" s="645" t="s">
        <v>3671</v>
      </c>
      <c r="E5" s="645" t="s">
        <v>3748</v>
      </c>
      <c r="F5" s="645" t="s">
        <v>3749</v>
      </c>
      <c r="G5" s="584" t="s">
        <v>3672</v>
      </c>
    </row>
    <row r="6" spans="1:7" ht="15" customHeight="1" x14ac:dyDescent="0.3">
      <c r="A6" s="307" t="s">
        <v>3366</v>
      </c>
      <c r="B6" s="307"/>
      <c r="C6" s="308"/>
      <c r="D6" s="882"/>
      <c r="E6" s="893"/>
    </row>
    <row r="7" spans="1:7" ht="15.75" x14ac:dyDescent="0.25">
      <c r="A7" s="309"/>
      <c r="B7" s="309"/>
      <c r="C7" s="310"/>
      <c r="D7" s="310"/>
      <c r="E7" s="893"/>
    </row>
    <row r="8" spans="1:7" ht="15.75" x14ac:dyDescent="0.3">
      <c r="A8" s="311" t="s">
        <v>1016</v>
      </c>
      <c r="B8" s="605" t="s">
        <v>1015</v>
      </c>
      <c r="C8" s="189" t="s">
        <v>1341</v>
      </c>
      <c r="D8" s="792">
        <v>29576.7894373087</v>
      </c>
      <c r="E8" s="898">
        <v>29580</v>
      </c>
      <c r="F8" s="890">
        <v>439</v>
      </c>
      <c r="G8" s="264" t="s">
        <v>3676</v>
      </c>
    </row>
    <row r="9" spans="1:7" x14ac:dyDescent="0.25">
      <c r="A9" s="232"/>
      <c r="B9" s="435"/>
      <c r="C9" s="191"/>
      <c r="D9" s="792" t="s">
        <v>3675</v>
      </c>
      <c r="E9" s="898" t="s">
        <v>3675</v>
      </c>
      <c r="F9" s="890" t="s">
        <v>3675</v>
      </c>
    </row>
    <row r="10" spans="1:7" ht="15.75" x14ac:dyDescent="0.3">
      <c r="A10" s="188" t="s">
        <v>1357</v>
      </c>
      <c r="B10" s="471"/>
      <c r="C10" s="300"/>
      <c r="D10" s="792" t="s">
        <v>3675</v>
      </c>
      <c r="E10" s="898" t="s">
        <v>3675</v>
      </c>
      <c r="F10" s="890" t="s">
        <v>3675</v>
      </c>
    </row>
    <row r="11" spans="1:7" x14ac:dyDescent="0.25">
      <c r="A11" s="232"/>
      <c r="B11" s="471"/>
      <c r="C11" s="300"/>
      <c r="D11" s="792" t="s">
        <v>3675</v>
      </c>
      <c r="E11" s="898" t="s">
        <v>3675</v>
      </c>
      <c r="F11" s="890" t="s">
        <v>3675</v>
      </c>
    </row>
    <row r="12" spans="1:7" x14ac:dyDescent="0.25">
      <c r="A12" s="242" t="s">
        <v>1292</v>
      </c>
      <c r="B12" s="435" t="s">
        <v>1015</v>
      </c>
      <c r="C12" s="191" t="s">
        <v>1358</v>
      </c>
      <c r="D12" s="792">
        <v>4232.3310359013803</v>
      </c>
      <c r="E12" s="898">
        <v>4232</v>
      </c>
      <c r="F12" s="890">
        <v>184</v>
      </c>
    </row>
    <row r="13" spans="1:7" x14ac:dyDescent="0.25">
      <c r="A13" s="232" t="s">
        <v>1359</v>
      </c>
      <c r="B13" s="435"/>
      <c r="C13" s="191"/>
      <c r="D13" s="792" t="s">
        <v>3675</v>
      </c>
      <c r="E13" s="898" t="s">
        <v>3675</v>
      </c>
      <c r="F13" s="890" t="s">
        <v>3675</v>
      </c>
    </row>
    <row r="14" spans="1:7" x14ac:dyDescent="0.25">
      <c r="A14" s="241" t="s">
        <v>1360</v>
      </c>
      <c r="B14" s="435" t="s">
        <v>1015</v>
      </c>
      <c r="C14" s="191" t="s">
        <v>1361</v>
      </c>
      <c r="D14" s="792">
        <v>2304.5253296094902</v>
      </c>
      <c r="E14" s="898">
        <v>2305</v>
      </c>
      <c r="F14" s="890">
        <v>142</v>
      </c>
    </row>
    <row r="15" spans="1:7" x14ac:dyDescent="0.25">
      <c r="A15" s="241" t="s">
        <v>1362</v>
      </c>
      <c r="B15" s="435" t="s">
        <v>1015</v>
      </c>
      <c r="C15" s="191" t="s">
        <v>1363</v>
      </c>
      <c r="D15" s="792">
        <v>91.769865059165596</v>
      </c>
      <c r="E15" s="898">
        <v>92</v>
      </c>
      <c r="F15" s="890">
        <v>29</v>
      </c>
    </row>
    <row r="16" spans="1:7" ht="15" customHeight="1" x14ac:dyDescent="0.25">
      <c r="A16" s="241" t="s">
        <v>1364</v>
      </c>
      <c r="B16" s="471" t="s">
        <v>1015</v>
      </c>
      <c r="C16" s="300" t="s">
        <v>1365</v>
      </c>
      <c r="D16" s="792">
        <v>499.994902232095</v>
      </c>
      <c r="E16" s="898">
        <v>500</v>
      </c>
      <c r="F16" s="890">
        <v>60</v>
      </c>
    </row>
    <row r="17" spans="1:7" x14ac:dyDescent="0.25">
      <c r="A17" s="241" t="s">
        <v>1366</v>
      </c>
      <c r="B17" s="435" t="s">
        <v>1015</v>
      </c>
      <c r="C17" s="191" t="s">
        <v>1367</v>
      </c>
      <c r="D17" s="792">
        <v>1336.04093900063</v>
      </c>
      <c r="E17" s="898">
        <v>1336</v>
      </c>
      <c r="F17" s="890">
        <v>101</v>
      </c>
    </row>
    <row r="18" spans="1:7" x14ac:dyDescent="0.25">
      <c r="A18" s="229" t="s">
        <v>1294</v>
      </c>
      <c r="B18" s="435" t="s">
        <v>1015</v>
      </c>
      <c r="C18" s="191" t="s">
        <v>1368</v>
      </c>
      <c r="D18" s="792">
        <v>25344.458401407599</v>
      </c>
      <c r="E18" s="898">
        <v>25340</v>
      </c>
      <c r="F18" s="890">
        <v>396</v>
      </c>
      <c r="G18" s="264" t="s">
        <v>3676</v>
      </c>
    </row>
    <row r="19" spans="1:7" x14ac:dyDescent="0.25">
      <c r="A19" s="242"/>
      <c r="B19" s="435"/>
      <c r="C19" s="191"/>
      <c r="D19" s="792" t="s">
        <v>3675</v>
      </c>
      <c r="E19" s="898" t="s">
        <v>3675</v>
      </c>
      <c r="F19" s="890" t="s">
        <v>3675</v>
      </c>
    </row>
    <row r="20" spans="1:7" ht="19.5" x14ac:dyDescent="0.3">
      <c r="A20" s="313" t="s">
        <v>3382</v>
      </c>
      <c r="B20" s="447"/>
      <c r="C20" s="312"/>
      <c r="D20" s="792" t="s">
        <v>3675</v>
      </c>
      <c r="E20" s="898" t="s">
        <v>3675</v>
      </c>
      <c r="F20" s="890" t="s">
        <v>3675</v>
      </c>
    </row>
    <row r="21" spans="1:7" x14ac:dyDescent="0.25">
      <c r="A21" s="242"/>
      <c r="B21" s="435"/>
      <c r="C21" s="191"/>
      <c r="D21" s="792" t="s">
        <v>3675</v>
      </c>
      <c r="E21" s="898" t="s">
        <v>3675</v>
      </c>
      <c r="F21" s="890" t="s">
        <v>3675</v>
      </c>
    </row>
    <row r="22" spans="1:7" x14ac:dyDescent="0.25">
      <c r="A22" s="242" t="s">
        <v>1369</v>
      </c>
      <c r="B22" s="435" t="s">
        <v>1015</v>
      </c>
      <c r="C22" s="191" t="s">
        <v>1370</v>
      </c>
      <c r="D22" s="792">
        <v>10775.157684928799</v>
      </c>
      <c r="E22" s="898">
        <v>10780</v>
      </c>
      <c r="F22" s="890">
        <v>310</v>
      </c>
      <c r="G22" s="264" t="s">
        <v>3676</v>
      </c>
    </row>
    <row r="23" spans="1:7" x14ac:dyDescent="0.25">
      <c r="A23" s="242" t="s">
        <v>1371</v>
      </c>
      <c r="B23" s="435" t="s">
        <v>1015</v>
      </c>
      <c r="C23" s="191" t="s">
        <v>1372</v>
      </c>
      <c r="D23" s="792">
        <v>979.46794089122398</v>
      </c>
      <c r="E23" s="898">
        <v>979</v>
      </c>
      <c r="F23" s="890">
        <v>100</v>
      </c>
    </row>
    <row r="24" spans="1:7" ht="17.25" x14ac:dyDescent="0.25">
      <c r="A24" s="242" t="s">
        <v>3383</v>
      </c>
      <c r="B24" s="435" t="s">
        <v>1015</v>
      </c>
      <c r="C24" s="191" t="s">
        <v>1373</v>
      </c>
      <c r="D24" s="792">
        <v>10351.4465593321</v>
      </c>
      <c r="E24" s="898">
        <v>10350</v>
      </c>
      <c r="F24" s="890">
        <v>296</v>
      </c>
      <c r="G24" s="264" t="s">
        <v>3676</v>
      </c>
    </row>
    <row r="25" spans="1:7" x14ac:dyDescent="0.25">
      <c r="A25" s="242" t="s">
        <v>1374</v>
      </c>
      <c r="B25" s="435" t="s">
        <v>1015</v>
      </c>
      <c r="C25" s="191" t="s">
        <v>1375</v>
      </c>
      <c r="D25" s="792">
        <v>1659.6837466228801</v>
      </c>
      <c r="E25" s="898">
        <v>1660</v>
      </c>
      <c r="F25" s="890">
        <v>124</v>
      </c>
    </row>
    <row r="26" spans="1:7" x14ac:dyDescent="0.25">
      <c r="A26" s="242" t="s">
        <v>1376</v>
      </c>
      <c r="B26" s="435" t="s">
        <v>1015</v>
      </c>
      <c r="C26" s="191" t="s">
        <v>1377</v>
      </c>
      <c r="D26" s="792">
        <v>5920.6702413573303</v>
      </c>
      <c r="E26" s="898">
        <v>5921</v>
      </c>
      <c r="F26" s="890">
        <v>194</v>
      </c>
    </row>
    <row r="27" spans="1:7" x14ac:dyDescent="0.25">
      <c r="A27" s="242" t="s">
        <v>1378</v>
      </c>
      <c r="B27" s="435" t="s">
        <v>1015</v>
      </c>
      <c r="C27" s="191" t="s">
        <v>1379</v>
      </c>
      <c r="D27" s="792">
        <v>2882.1409365880099</v>
      </c>
      <c r="E27" s="898">
        <v>2882</v>
      </c>
      <c r="F27" s="890">
        <v>160</v>
      </c>
    </row>
    <row r="28" spans="1:7" x14ac:dyDescent="0.25">
      <c r="A28" s="242" t="s">
        <v>404</v>
      </c>
      <c r="B28" s="435" t="s">
        <v>1015</v>
      </c>
      <c r="C28" s="191" t="s">
        <v>1380</v>
      </c>
      <c r="D28" s="792">
        <v>4208.8576629786403</v>
      </c>
      <c r="E28" s="898">
        <v>4209</v>
      </c>
      <c r="F28" s="890">
        <v>173</v>
      </c>
    </row>
    <row r="29" spans="1:7" ht="34.5" customHeight="1" x14ac:dyDescent="0.25">
      <c r="A29" s="242" t="s">
        <v>316</v>
      </c>
      <c r="B29" s="471" t="s">
        <v>1015</v>
      </c>
      <c r="C29" s="300" t="s">
        <v>1381</v>
      </c>
      <c r="D29" s="792">
        <v>1652.2887419461899</v>
      </c>
      <c r="E29" s="898">
        <v>1652</v>
      </c>
      <c r="F29" s="890">
        <v>129</v>
      </c>
    </row>
    <row r="30" spans="1:7" x14ac:dyDescent="0.25">
      <c r="A30" s="242"/>
      <c r="B30" s="435"/>
      <c r="C30" s="191"/>
      <c r="D30" s="792" t="s">
        <v>3675</v>
      </c>
      <c r="E30" s="898" t="s">
        <v>3675</v>
      </c>
      <c r="F30" s="890" t="s">
        <v>3675</v>
      </c>
    </row>
    <row r="31" spans="1:7" ht="15" customHeight="1" x14ac:dyDescent="0.3">
      <c r="A31" s="314" t="s">
        <v>1382</v>
      </c>
      <c r="B31" s="650"/>
      <c r="C31" s="297"/>
      <c r="D31" s="792" t="s">
        <v>3675</v>
      </c>
      <c r="E31" s="898" t="s">
        <v>3675</v>
      </c>
      <c r="F31" s="890" t="s">
        <v>3675</v>
      </c>
    </row>
    <row r="32" spans="1:7" x14ac:dyDescent="0.25">
      <c r="A32" s="242"/>
      <c r="B32" s="435"/>
      <c r="C32" s="191"/>
      <c r="D32" s="792" t="s">
        <v>3675</v>
      </c>
      <c r="E32" s="898" t="s">
        <v>3675</v>
      </c>
      <c r="F32" s="890" t="s">
        <v>3675</v>
      </c>
    </row>
    <row r="33" spans="1:7" x14ac:dyDescent="0.25">
      <c r="A33" s="242" t="s">
        <v>1383</v>
      </c>
      <c r="B33" s="435" t="s">
        <v>1015</v>
      </c>
      <c r="C33" s="191" t="s">
        <v>1384</v>
      </c>
      <c r="D33" s="792">
        <v>15079.905048721899</v>
      </c>
      <c r="E33" s="898">
        <v>15080</v>
      </c>
      <c r="F33" s="890">
        <v>354</v>
      </c>
      <c r="G33" s="264" t="s">
        <v>3676</v>
      </c>
    </row>
    <row r="34" spans="1:7" x14ac:dyDescent="0.25">
      <c r="A34" s="242" t="s">
        <v>1385</v>
      </c>
      <c r="B34" s="435" t="s">
        <v>1015</v>
      </c>
      <c r="C34" s="191" t="s">
        <v>1386</v>
      </c>
      <c r="D34" s="792">
        <v>4052.4240211493702</v>
      </c>
      <c r="E34" s="898">
        <v>4052</v>
      </c>
      <c r="F34" s="890">
        <v>203</v>
      </c>
    </row>
    <row r="35" spans="1:7" x14ac:dyDescent="0.25">
      <c r="A35" s="242" t="s">
        <v>1387</v>
      </c>
      <c r="B35" s="435" t="s">
        <v>1015</v>
      </c>
      <c r="C35" s="191" t="s">
        <v>1388</v>
      </c>
      <c r="D35" s="792">
        <v>8752.3935483374498</v>
      </c>
      <c r="E35" s="898">
        <v>8752</v>
      </c>
      <c r="F35" s="890">
        <v>268</v>
      </c>
    </row>
    <row r="36" spans="1:7" x14ac:dyDescent="0.25">
      <c r="A36" s="242" t="s">
        <v>316</v>
      </c>
      <c r="B36" s="435" t="s">
        <v>1015</v>
      </c>
      <c r="C36" s="191" t="s">
        <v>1389</v>
      </c>
      <c r="D36" s="792">
        <v>1692.0668191003399</v>
      </c>
      <c r="E36" s="898">
        <v>1692</v>
      </c>
      <c r="F36" s="890">
        <v>132</v>
      </c>
    </row>
    <row r="37" spans="1:7" x14ac:dyDescent="0.25">
      <c r="A37" s="242"/>
      <c r="B37" s="435"/>
      <c r="C37" s="191"/>
      <c r="D37" s="792" t="s">
        <v>3675</v>
      </c>
      <c r="E37" s="898" t="s">
        <v>3675</v>
      </c>
      <c r="F37" s="890" t="s">
        <v>3675</v>
      </c>
    </row>
    <row r="38" spans="1:7" ht="15" customHeight="1" x14ac:dyDescent="0.3">
      <c r="A38" s="314" t="s">
        <v>1390</v>
      </c>
      <c r="B38" s="650"/>
      <c r="C38" s="297"/>
      <c r="D38" s="792" t="s">
        <v>3675</v>
      </c>
      <c r="E38" s="898" t="s">
        <v>3675</v>
      </c>
      <c r="F38" s="890" t="s">
        <v>3675</v>
      </c>
    </row>
    <row r="39" spans="1:7" x14ac:dyDescent="0.25">
      <c r="A39" s="242"/>
      <c r="B39" s="435"/>
      <c r="C39" s="191"/>
      <c r="D39" s="792" t="s">
        <v>3675</v>
      </c>
      <c r="E39" s="898" t="s">
        <v>3675</v>
      </c>
      <c r="F39" s="890" t="s">
        <v>3675</v>
      </c>
    </row>
    <row r="40" spans="1:7" x14ac:dyDescent="0.25">
      <c r="A40" s="242" t="s">
        <v>1391</v>
      </c>
      <c r="B40" s="435" t="s">
        <v>1015</v>
      </c>
      <c r="C40" s="191" t="s">
        <v>1392</v>
      </c>
      <c r="D40" s="792">
        <v>12061.203915706999</v>
      </c>
      <c r="E40" s="898">
        <v>12060</v>
      </c>
      <c r="F40" s="890">
        <v>313</v>
      </c>
      <c r="G40" s="264" t="s">
        <v>3676</v>
      </c>
    </row>
    <row r="41" spans="1:7" x14ac:dyDescent="0.25">
      <c r="A41" s="242" t="s">
        <v>1393</v>
      </c>
      <c r="B41" s="435" t="s">
        <v>1015</v>
      </c>
      <c r="C41" s="191" t="s">
        <v>1394</v>
      </c>
      <c r="D41" s="792">
        <v>3178.6567958994901</v>
      </c>
      <c r="E41" s="898">
        <v>3179</v>
      </c>
      <c r="F41" s="890">
        <v>165</v>
      </c>
    </row>
    <row r="42" spans="1:7" x14ac:dyDescent="0.25">
      <c r="A42" s="242" t="s">
        <v>1387</v>
      </c>
      <c r="B42" s="435" t="s">
        <v>1015</v>
      </c>
      <c r="C42" s="191" t="s">
        <v>1395</v>
      </c>
      <c r="D42" s="792">
        <v>11355.5628140878</v>
      </c>
      <c r="E42" s="898">
        <v>11360</v>
      </c>
      <c r="F42" s="890">
        <v>275</v>
      </c>
      <c r="G42" s="264" t="s">
        <v>3676</v>
      </c>
    </row>
    <row r="43" spans="1:7" x14ac:dyDescent="0.25">
      <c r="A43" s="242" t="s">
        <v>1396</v>
      </c>
      <c r="B43" s="315" t="s">
        <v>1015</v>
      </c>
      <c r="C43" s="315" t="s">
        <v>1397</v>
      </c>
      <c r="D43" s="792">
        <v>1289.42022594843</v>
      </c>
      <c r="E43" s="898">
        <v>1289</v>
      </c>
      <c r="F43" s="890">
        <v>108</v>
      </c>
    </row>
    <row r="44" spans="1:7" x14ac:dyDescent="0.25">
      <c r="A44" s="316" t="s">
        <v>316</v>
      </c>
      <c r="B44" s="193" t="s">
        <v>1015</v>
      </c>
      <c r="C44" s="193" t="s">
        <v>1398</v>
      </c>
      <c r="D44" s="793">
        <v>1691.9456856662</v>
      </c>
      <c r="E44" s="899">
        <v>1692</v>
      </c>
      <c r="F44" s="891">
        <v>135</v>
      </c>
      <c r="G44" s="163"/>
    </row>
    <row r="45" spans="1:7" ht="17.25" x14ac:dyDescent="0.25">
      <c r="A45" s="647" t="s">
        <v>3374</v>
      </c>
    </row>
    <row r="46" spans="1:7" ht="17.25" x14ac:dyDescent="0.25">
      <c r="A46" s="615" t="s">
        <v>3320</v>
      </c>
    </row>
    <row r="47" spans="1:7" ht="17.25" x14ac:dyDescent="0.25">
      <c r="A47" s="615" t="s">
        <v>3384</v>
      </c>
    </row>
    <row r="340" ht="17.25" customHeight="1" x14ac:dyDescent="0.25"/>
  </sheetData>
  <mergeCells count="1">
    <mergeCell ref="A3:C3"/>
  </mergeCells>
  <hyperlinks>
    <hyperlink ref="A4" location="Contents!A1" display="Back to contents"/>
  </hyperlink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Housing Unit Characteristics</vt:lpstr>
      <vt:lpstr>General Housing</vt:lpstr>
      <vt:lpstr>Rooms, Size, Amenities</vt:lpstr>
      <vt:lpstr>Heating, AC, Appliances</vt:lpstr>
      <vt:lpstr>Plumbing, Water, Sewage</vt:lpstr>
      <vt:lpstr>Housing Quality</vt:lpstr>
      <vt:lpstr>Migration</vt:lpstr>
      <vt:lpstr>NBHD Search</vt:lpstr>
      <vt:lpstr>Demographics</vt:lpstr>
      <vt:lpstr>Disability</vt:lpstr>
      <vt:lpstr>Income</vt:lpstr>
      <vt:lpstr>Housing Costs</vt:lpstr>
      <vt:lpstr>Value, Price</vt:lpstr>
      <vt:lpstr>Mortgage</vt:lpstr>
      <vt:lpstr>Mortgage Recodes</vt:lpstr>
      <vt:lpstr>Additional Mortgage</vt:lpstr>
      <vt:lpstr>Home Improvement</vt:lpstr>
      <vt:lpstr>Home Improvement Costs</vt:lpstr>
      <vt:lpstr>Rent Sub &amp; Rent Mgmt</vt:lpstr>
      <vt:lpstr>Neighborhoods</vt:lpstr>
      <vt:lpstr>Disaster Prep</vt:lpstr>
      <vt:lpstr>Delinquent Pymts</vt:lpstr>
      <vt:lpstr>Evictions</vt:lpstr>
      <vt:lpstr>Commuting</vt:lpstr>
      <vt:lpstr>Annual Commuting Costs</vt:lpstr>
      <vt:lpstr>Metros_States</vt:lpstr>
      <vt:lpstr>ByGroups</vt:lpstr>
    </vt:vector>
  </TitlesOfParts>
  <Company>Bureau of the Census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Mullin (CENSUS/SEHSD FED)</dc:creator>
  <cp:lastModifiedBy>Jean Mullin (CENSUS/SEHSD FED)</cp:lastModifiedBy>
  <cp:lastPrinted>2018-06-07T14:07:13Z</cp:lastPrinted>
  <dcterms:created xsi:type="dcterms:W3CDTF">2018-04-20T15:59:13Z</dcterms:created>
  <dcterms:modified xsi:type="dcterms:W3CDTF">2019-01-09T19:08:51Z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