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60" windowHeight="7380" tabRatio="815"/>
  </bookViews>
  <sheets>
    <sheet name="Índice" sheetId="519" r:id="rId1"/>
    <sheet name="Ficha técnica " sheetId="525" r:id="rId2"/>
    <sheet name="Ind docent_máx_nivel oficial" sheetId="523" r:id="rId3"/>
    <sheet name="Ind docent_máx_nivel no oficial" sheetId="524" r:id="rId4"/>
  </sheets>
  <externalReferences>
    <externalReference r:id="rId5"/>
  </externalReferences>
  <definedNames>
    <definedName name="_xlnm._FilterDatabase" localSheetId="3" hidden="1">'Ind docent_máx_nivel no oficial'!$A$9:$O$111</definedName>
    <definedName name="_xlnm._FilterDatabase" localSheetId="2" hidden="1">'Ind docent_máx_nivel oficial'!$A$9:$O$111</definedName>
  </definedNames>
  <calcPr calcId="144525" iterate="1" iterateCount="1000" calcOnSave="0"/>
</workbook>
</file>

<file path=xl/calcChain.xml><?xml version="1.0" encoding="utf-8"?>
<calcChain xmlns="http://schemas.openxmlformats.org/spreadsheetml/2006/main">
  <c r="AF13" i="523" l="1"/>
  <c r="AU13" i="523" s="1"/>
  <c r="AF14" i="523"/>
  <c r="AU14" i="523" s="1"/>
  <c r="AF15" i="523"/>
  <c r="AU15" i="523" s="1"/>
  <c r="AF16" i="523"/>
  <c r="AU16" i="523" s="1"/>
  <c r="AF17" i="523"/>
  <c r="AU17" i="523" s="1"/>
  <c r="AF18" i="523"/>
  <c r="AU18" i="523" s="1"/>
  <c r="AF19" i="523"/>
  <c r="AU19" i="523" s="1"/>
  <c r="AF20" i="523"/>
  <c r="AU20" i="523" s="1"/>
  <c r="AF21" i="523"/>
  <c r="AU21" i="523" s="1"/>
  <c r="AF22" i="523"/>
  <c r="AU22" i="523" s="1"/>
  <c r="AF23" i="523"/>
  <c r="AU23" i="523" s="1"/>
  <c r="AF24" i="523"/>
  <c r="AU24" i="523" s="1"/>
  <c r="AF25" i="523"/>
  <c r="AU25" i="523" s="1"/>
  <c r="AF26" i="523"/>
  <c r="AU26" i="523" s="1"/>
  <c r="AF27" i="523"/>
  <c r="AU27" i="523" s="1"/>
  <c r="AF28" i="523"/>
  <c r="AU28" i="523" s="1"/>
  <c r="AF29" i="523"/>
  <c r="AU29" i="523" s="1"/>
  <c r="AF30" i="523"/>
  <c r="AU30" i="523" s="1"/>
  <c r="AF31" i="523"/>
  <c r="AU31" i="523" s="1"/>
  <c r="AF32" i="523"/>
  <c r="AU32" i="523" s="1"/>
  <c r="AF33" i="523"/>
  <c r="AU33" i="523" s="1"/>
  <c r="AF34" i="523"/>
  <c r="AU34" i="523" s="1"/>
  <c r="AF35" i="523"/>
  <c r="AU35" i="523" s="1"/>
  <c r="AF36" i="523"/>
  <c r="AU36" i="523" s="1"/>
  <c r="AF37" i="523"/>
  <c r="AU37" i="523" s="1"/>
  <c r="AF38" i="523"/>
  <c r="AU38" i="523" s="1"/>
  <c r="AF39" i="523"/>
  <c r="AU39" i="523" s="1"/>
  <c r="AF40" i="523"/>
  <c r="AU40" i="523" s="1"/>
  <c r="AF41" i="523"/>
  <c r="AU41" i="523" s="1"/>
  <c r="AF42" i="523"/>
  <c r="AU42" i="523" s="1"/>
  <c r="AF43" i="523"/>
  <c r="AU43" i="523" s="1"/>
  <c r="AF44" i="523"/>
  <c r="AU44" i="523" s="1"/>
  <c r="AF45" i="523"/>
  <c r="AU45" i="523" s="1"/>
  <c r="AF46" i="523"/>
  <c r="AU46" i="523" s="1"/>
  <c r="AF47" i="523"/>
  <c r="AU47" i="523" s="1"/>
  <c r="AF48" i="523"/>
  <c r="AU48" i="523" s="1"/>
  <c r="AF49" i="523"/>
  <c r="AU49" i="523" s="1"/>
  <c r="AF50" i="523"/>
  <c r="AU50" i="523" s="1"/>
  <c r="AF51" i="523"/>
  <c r="AU51" i="523" s="1"/>
  <c r="AF52" i="523"/>
  <c r="AU52" i="523" s="1"/>
  <c r="AF53" i="523"/>
  <c r="AU53" i="523" s="1"/>
  <c r="AF54" i="523"/>
  <c r="AU54" i="523" s="1"/>
  <c r="AF55" i="523"/>
  <c r="AU55" i="523" s="1"/>
  <c r="AF56" i="523"/>
  <c r="AU56" i="523" s="1"/>
  <c r="AF57" i="523"/>
  <c r="AU57" i="523" s="1"/>
  <c r="AF58" i="523"/>
  <c r="AU58" i="523" s="1"/>
  <c r="AF59" i="523"/>
  <c r="AU59" i="523" s="1"/>
  <c r="AF60" i="523"/>
  <c r="AU60" i="523" s="1"/>
  <c r="AF61" i="523"/>
  <c r="AU61" i="523" s="1"/>
  <c r="AF62" i="523"/>
  <c r="AU62" i="523" s="1"/>
  <c r="AF63" i="523"/>
  <c r="AU63" i="523" s="1"/>
  <c r="AF64" i="523"/>
  <c r="AU64" i="523" s="1"/>
  <c r="AF65" i="523"/>
  <c r="AU65" i="523" s="1"/>
  <c r="AF66" i="523"/>
  <c r="AU66" i="523" s="1"/>
  <c r="AF67" i="523"/>
  <c r="AU67" i="523" s="1"/>
  <c r="AF68" i="523"/>
  <c r="AU68" i="523" s="1"/>
  <c r="AF69" i="523"/>
  <c r="AU69" i="523" s="1"/>
  <c r="AF70" i="523"/>
  <c r="AU70" i="523" s="1"/>
  <c r="AF71" i="523"/>
  <c r="AU71" i="523" s="1"/>
  <c r="AF72" i="523"/>
  <c r="AU72" i="523" s="1"/>
  <c r="AF73" i="523"/>
  <c r="AU73" i="523" s="1"/>
  <c r="AF74" i="523"/>
  <c r="AU74" i="523" s="1"/>
  <c r="AF75" i="523"/>
  <c r="AU75" i="523" s="1"/>
  <c r="AF76" i="523"/>
  <c r="AU76" i="523" s="1"/>
  <c r="AF77" i="523"/>
  <c r="AU77" i="523" s="1"/>
  <c r="AF78" i="523"/>
  <c r="AU78" i="523" s="1"/>
  <c r="AF79" i="523"/>
  <c r="AU79" i="523" s="1"/>
  <c r="AF80" i="523"/>
  <c r="AU80" i="523" s="1"/>
  <c r="AF81" i="523"/>
  <c r="AU81" i="523" s="1"/>
  <c r="AF82" i="523"/>
  <c r="AU82" i="523" s="1"/>
  <c r="AF83" i="523"/>
  <c r="AU83" i="523" s="1"/>
  <c r="AF84" i="523"/>
  <c r="AU84" i="523" s="1"/>
  <c r="AF85" i="523"/>
  <c r="AU85" i="523" s="1"/>
  <c r="AF86" i="523"/>
  <c r="AU86" i="523" s="1"/>
  <c r="AF87" i="523"/>
  <c r="AU87" i="523" s="1"/>
  <c r="AF88" i="523"/>
  <c r="AU88" i="523" s="1"/>
  <c r="AF89" i="523"/>
  <c r="AU89" i="523" s="1"/>
  <c r="AF90" i="523"/>
  <c r="AU90" i="523" s="1"/>
  <c r="AF91" i="523"/>
  <c r="AU91" i="523" s="1"/>
  <c r="AF92" i="523"/>
  <c r="AU92" i="523" s="1"/>
  <c r="AF93" i="523"/>
  <c r="AU93" i="523" s="1"/>
  <c r="AF94" i="523"/>
  <c r="AU94" i="523" s="1"/>
  <c r="AF95" i="523"/>
  <c r="AU95" i="523" s="1"/>
  <c r="AF96" i="523"/>
  <c r="AU96" i="523" s="1"/>
  <c r="AF97" i="523"/>
  <c r="AU97" i="523" s="1"/>
  <c r="AF98" i="523"/>
  <c r="AU98" i="523" s="1"/>
  <c r="AF99" i="523"/>
  <c r="AU99" i="523" s="1"/>
  <c r="AF100" i="523"/>
  <c r="AU100" i="523" s="1"/>
  <c r="AF101" i="523"/>
  <c r="AU101" i="523" s="1"/>
  <c r="AF102" i="523"/>
  <c r="AU102" i="523" s="1"/>
  <c r="AF103" i="523"/>
  <c r="AU103" i="523" s="1"/>
  <c r="AF104" i="523"/>
  <c r="AU104" i="523" s="1"/>
  <c r="AF105" i="523"/>
  <c r="AU105" i="523" s="1"/>
  <c r="AF106" i="523"/>
  <c r="AU106" i="523" s="1"/>
  <c r="AF107" i="523"/>
  <c r="AU107" i="523" s="1"/>
  <c r="AF108" i="523"/>
  <c r="AU108" i="523" s="1"/>
  <c r="AF109" i="523"/>
  <c r="AU109" i="523" s="1"/>
  <c r="AF110" i="523"/>
  <c r="AU110" i="523" s="1"/>
  <c r="AF111" i="523"/>
  <c r="AU111" i="523" s="1"/>
  <c r="AE13" i="523"/>
  <c r="AT13" i="523" s="1"/>
  <c r="AE14" i="523"/>
  <c r="AT14" i="523" s="1"/>
  <c r="AE15" i="523"/>
  <c r="AT15" i="523" s="1"/>
  <c r="AE16" i="523"/>
  <c r="AT16" i="523" s="1"/>
  <c r="AE17" i="523"/>
  <c r="AT17" i="523" s="1"/>
  <c r="AE18" i="523"/>
  <c r="AT18" i="523" s="1"/>
  <c r="AE19" i="523"/>
  <c r="AT19" i="523" s="1"/>
  <c r="AE20" i="523"/>
  <c r="AT20" i="523" s="1"/>
  <c r="AE21" i="523"/>
  <c r="AT21" i="523" s="1"/>
  <c r="AE22" i="523"/>
  <c r="AT22" i="523" s="1"/>
  <c r="AE23" i="523"/>
  <c r="AT23" i="523" s="1"/>
  <c r="AE24" i="523"/>
  <c r="AT24" i="523" s="1"/>
  <c r="AE25" i="523"/>
  <c r="AT25" i="523" s="1"/>
  <c r="AE26" i="523"/>
  <c r="AT26" i="523" s="1"/>
  <c r="AE27" i="523"/>
  <c r="AT27" i="523" s="1"/>
  <c r="AE28" i="523"/>
  <c r="AT28" i="523" s="1"/>
  <c r="AE29" i="523"/>
  <c r="AT29" i="523" s="1"/>
  <c r="AE30" i="523"/>
  <c r="AT30" i="523" s="1"/>
  <c r="AE31" i="523"/>
  <c r="AT31" i="523" s="1"/>
  <c r="AE32" i="523"/>
  <c r="AT32" i="523" s="1"/>
  <c r="AE33" i="523"/>
  <c r="AT33" i="523" s="1"/>
  <c r="AE34" i="523"/>
  <c r="AT34" i="523" s="1"/>
  <c r="AE35" i="523"/>
  <c r="AT35" i="523" s="1"/>
  <c r="AE36" i="523"/>
  <c r="AT36" i="523" s="1"/>
  <c r="AE37" i="523"/>
  <c r="AT37" i="523" s="1"/>
  <c r="AE38" i="523"/>
  <c r="AT38" i="523" s="1"/>
  <c r="AE39" i="523"/>
  <c r="AT39" i="523" s="1"/>
  <c r="AE40" i="523"/>
  <c r="AT40" i="523" s="1"/>
  <c r="AE41" i="523"/>
  <c r="AT41" i="523" s="1"/>
  <c r="AE42" i="523"/>
  <c r="AT42" i="523" s="1"/>
  <c r="AE43" i="523"/>
  <c r="AT43" i="523" s="1"/>
  <c r="AE44" i="523"/>
  <c r="AT44" i="523" s="1"/>
  <c r="AE45" i="523"/>
  <c r="AT45" i="523" s="1"/>
  <c r="AE46" i="523"/>
  <c r="AT46" i="523" s="1"/>
  <c r="AE47" i="523"/>
  <c r="AT47" i="523" s="1"/>
  <c r="AE48" i="523"/>
  <c r="AT48" i="523" s="1"/>
  <c r="AE49" i="523"/>
  <c r="AT49" i="523" s="1"/>
  <c r="AE50" i="523"/>
  <c r="AT50" i="523" s="1"/>
  <c r="AE51" i="523"/>
  <c r="AT51" i="523" s="1"/>
  <c r="AE52" i="523"/>
  <c r="AT52" i="523" s="1"/>
  <c r="AE53" i="523"/>
  <c r="AT53" i="523" s="1"/>
  <c r="AE54" i="523"/>
  <c r="AT54" i="523" s="1"/>
  <c r="AE55" i="523"/>
  <c r="AT55" i="523" s="1"/>
  <c r="AE56" i="523"/>
  <c r="AT56" i="523" s="1"/>
  <c r="AE57" i="523"/>
  <c r="AT57" i="523" s="1"/>
  <c r="AE58" i="523"/>
  <c r="AT58" i="523" s="1"/>
  <c r="AE59" i="523"/>
  <c r="AT59" i="523" s="1"/>
  <c r="AE60" i="523"/>
  <c r="AT60" i="523" s="1"/>
  <c r="AE61" i="523"/>
  <c r="AT61" i="523" s="1"/>
  <c r="AE62" i="523"/>
  <c r="AT62" i="523" s="1"/>
  <c r="AE63" i="523"/>
  <c r="AT63" i="523" s="1"/>
  <c r="AE64" i="523"/>
  <c r="AT64" i="523" s="1"/>
  <c r="AE65" i="523"/>
  <c r="AT65" i="523" s="1"/>
  <c r="AE66" i="523"/>
  <c r="AT66" i="523" s="1"/>
  <c r="AE67" i="523"/>
  <c r="AT67" i="523" s="1"/>
  <c r="AE68" i="523"/>
  <c r="AT68" i="523" s="1"/>
  <c r="AE69" i="523"/>
  <c r="AT69" i="523" s="1"/>
  <c r="AE70" i="523"/>
  <c r="AT70" i="523" s="1"/>
  <c r="AE71" i="523"/>
  <c r="AT71" i="523" s="1"/>
  <c r="AE72" i="523"/>
  <c r="AT72" i="523" s="1"/>
  <c r="AE73" i="523"/>
  <c r="AT73" i="523" s="1"/>
  <c r="AE74" i="523"/>
  <c r="AT74" i="523" s="1"/>
  <c r="AE75" i="523"/>
  <c r="AT75" i="523" s="1"/>
  <c r="AE76" i="523"/>
  <c r="AT76" i="523" s="1"/>
  <c r="AE77" i="523"/>
  <c r="AT77" i="523" s="1"/>
  <c r="AE78" i="523"/>
  <c r="AT78" i="523" s="1"/>
  <c r="AE79" i="523"/>
  <c r="AT79" i="523" s="1"/>
  <c r="AE80" i="523"/>
  <c r="AT80" i="523" s="1"/>
  <c r="AE81" i="523"/>
  <c r="AT81" i="523" s="1"/>
  <c r="AE82" i="523"/>
  <c r="AT82" i="523" s="1"/>
  <c r="AE83" i="523"/>
  <c r="AT83" i="523" s="1"/>
  <c r="AE84" i="523"/>
  <c r="AT84" i="523" s="1"/>
  <c r="AE85" i="523"/>
  <c r="AT85" i="523" s="1"/>
  <c r="AE86" i="523"/>
  <c r="AT86" i="523" s="1"/>
  <c r="AE87" i="523"/>
  <c r="AT87" i="523" s="1"/>
  <c r="AE88" i="523"/>
  <c r="AT88" i="523" s="1"/>
  <c r="AE89" i="523"/>
  <c r="AT89" i="523" s="1"/>
  <c r="AE90" i="523"/>
  <c r="AT90" i="523" s="1"/>
  <c r="AE91" i="523"/>
  <c r="AT91" i="523" s="1"/>
  <c r="AE92" i="523"/>
  <c r="AT92" i="523" s="1"/>
  <c r="AE93" i="523"/>
  <c r="AT93" i="523" s="1"/>
  <c r="AE94" i="523"/>
  <c r="AT94" i="523" s="1"/>
  <c r="AE95" i="523"/>
  <c r="AT95" i="523" s="1"/>
  <c r="AE96" i="523"/>
  <c r="AT96" i="523" s="1"/>
  <c r="AE97" i="523"/>
  <c r="AT97" i="523" s="1"/>
  <c r="AE98" i="523"/>
  <c r="AT98" i="523" s="1"/>
  <c r="AE99" i="523"/>
  <c r="AT99" i="523" s="1"/>
  <c r="AE100" i="523"/>
  <c r="AT100" i="523" s="1"/>
  <c r="AE101" i="523"/>
  <c r="AT101" i="523" s="1"/>
  <c r="AE102" i="523"/>
  <c r="AT102" i="523" s="1"/>
  <c r="AE103" i="523"/>
  <c r="AT103" i="523" s="1"/>
  <c r="AE104" i="523"/>
  <c r="AT104" i="523" s="1"/>
  <c r="AE105" i="523"/>
  <c r="AT105" i="523" s="1"/>
  <c r="AE106" i="523"/>
  <c r="AT106" i="523" s="1"/>
  <c r="AE107" i="523"/>
  <c r="AT107" i="523" s="1"/>
  <c r="AE108" i="523"/>
  <c r="AT108" i="523" s="1"/>
  <c r="AE109" i="523"/>
  <c r="AT109" i="523" s="1"/>
  <c r="AE110" i="523"/>
  <c r="AT110" i="523" s="1"/>
  <c r="AE111" i="523"/>
  <c r="AT111" i="523" s="1"/>
  <c r="AD13" i="523"/>
  <c r="AS13" i="523" s="1"/>
  <c r="AD14" i="523"/>
  <c r="AS14" i="523" s="1"/>
  <c r="AD15" i="523"/>
  <c r="AS15" i="523" s="1"/>
  <c r="AD16" i="523"/>
  <c r="AS16" i="523" s="1"/>
  <c r="AD17" i="523"/>
  <c r="AS17" i="523" s="1"/>
  <c r="AD18" i="523"/>
  <c r="AS18" i="523" s="1"/>
  <c r="AD19" i="523"/>
  <c r="AS19" i="523" s="1"/>
  <c r="AD20" i="523"/>
  <c r="AS20" i="523" s="1"/>
  <c r="AD21" i="523"/>
  <c r="AS21" i="523" s="1"/>
  <c r="AD22" i="523"/>
  <c r="AS22" i="523" s="1"/>
  <c r="AD23" i="523"/>
  <c r="AS23" i="523" s="1"/>
  <c r="AD24" i="523"/>
  <c r="AS24" i="523" s="1"/>
  <c r="AD25" i="523"/>
  <c r="AS25" i="523" s="1"/>
  <c r="AD26" i="523"/>
  <c r="AS26" i="523" s="1"/>
  <c r="AD27" i="523"/>
  <c r="AS27" i="523" s="1"/>
  <c r="AD28" i="523"/>
  <c r="AS28" i="523" s="1"/>
  <c r="AD29" i="523"/>
  <c r="AS29" i="523" s="1"/>
  <c r="AD30" i="523"/>
  <c r="AS30" i="523" s="1"/>
  <c r="AD31" i="523"/>
  <c r="AS31" i="523" s="1"/>
  <c r="AD32" i="523"/>
  <c r="AS32" i="523" s="1"/>
  <c r="AD33" i="523"/>
  <c r="AS33" i="523" s="1"/>
  <c r="AD34" i="523"/>
  <c r="AS34" i="523" s="1"/>
  <c r="AD35" i="523"/>
  <c r="AS35" i="523" s="1"/>
  <c r="AD36" i="523"/>
  <c r="AS36" i="523" s="1"/>
  <c r="AD37" i="523"/>
  <c r="AS37" i="523" s="1"/>
  <c r="AD38" i="523"/>
  <c r="AS38" i="523" s="1"/>
  <c r="AD39" i="523"/>
  <c r="AS39" i="523" s="1"/>
  <c r="AD40" i="523"/>
  <c r="AS40" i="523" s="1"/>
  <c r="AD41" i="523"/>
  <c r="AS41" i="523" s="1"/>
  <c r="AD42" i="523"/>
  <c r="AS42" i="523" s="1"/>
  <c r="AD43" i="523"/>
  <c r="AS43" i="523" s="1"/>
  <c r="AD44" i="523"/>
  <c r="AS44" i="523" s="1"/>
  <c r="AD45" i="523"/>
  <c r="AS45" i="523" s="1"/>
  <c r="AD46" i="523"/>
  <c r="AS46" i="523" s="1"/>
  <c r="AD47" i="523"/>
  <c r="AS47" i="523" s="1"/>
  <c r="AD48" i="523"/>
  <c r="AS48" i="523" s="1"/>
  <c r="AD49" i="523"/>
  <c r="AS49" i="523" s="1"/>
  <c r="AD50" i="523"/>
  <c r="AS50" i="523" s="1"/>
  <c r="AD51" i="523"/>
  <c r="AS51" i="523" s="1"/>
  <c r="AD52" i="523"/>
  <c r="AS52" i="523" s="1"/>
  <c r="AD53" i="523"/>
  <c r="AS53" i="523" s="1"/>
  <c r="AD54" i="523"/>
  <c r="AS54" i="523" s="1"/>
  <c r="AD55" i="523"/>
  <c r="AS55" i="523" s="1"/>
  <c r="AD56" i="523"/>
  <c r="AS56" i="523" s="1"/>
  <c r="AD57" i="523"/>
  <c r="AS57" i="523" s="1"/>
  <c r="AD58" i="523"/>
  <c r="AS58" i="523" s="1"/>
  <c r="AD59" i="523"/>
  <c r="AS59" i="523" s="1"/>
  <c r="AD60" i="523"/>
  <c r="AS60" i="523" s="1"/>
  <c r="AD61" i="523"/>
  <c r="AS61" i="523" s="1"/>
  <c r="AD62" i="523"/>
  <c r="AS62" i="523" s="1"/>
  <c r="AD63" i="523"/>
  <c r="AS63" i="523" s="1"/>
  <c r="AD64" i="523"/>
  <c r="AS64" i="523" s="1"/>
  <c r="AD65" i="523"/>
  <c r="AS65" i="523" s="1"/>
  <c r="AD66" i="523"/>
  <c r="AS66" i="523" s="1"/>
  <c r="AD67" i="523"/>
  <c r="AS67" i="523" s="1"/>
  <c r="AD68" i="523"/>
  <c r="AS68" i="523" s="1"/>
  <c r="AD69" i="523"/>
  <c r="AS69" i="523" s="1"/>
  <c r="AD70" i="523"/>
  <c r="AS70" i="523" s="1"/>
  <c r="AD71" i="523"/>
  <c r="AS71" i="523" s="1"/>
  <c r="AD72" i="523"/>
  <c r="AS72" i="523" s="1"/>
  <c r="AD73" i="523"/>
  <c r="AS73" i="523" s="1"/>
  <c r="AD74" i="523"/>
  <c r="AS74" i="523" s="1"/>
  <c r="AD75" i="523"/>
  <c r="AS75" i="523" s="1"/>
  <c r="AD76" i="523"/>
  <c r="AS76" i="523" s="1"/>
  <c r="AD77" i="523"/>
  <c r="AS77" i="523" s="1"/>
  <c r="AD78" i="523"/>
  <c r="AS78" i="523" s="1"/>
  <c r="AD79" i="523"/>
  <c r="AS79" i="523" s="1"/>
  <c r="AD80" i="523"/>
  <c r="AS80" i="523" s="1"/>
  <c r="AD81" i="523"/>
  <c r="AS81" i="523" s="1"/>
  <c r="AD82" i="523"/>
  <c r="AS82" i="523" s="1"/>
  <c r="AD83" i="523"/>
  <c r="AS83" i="523" s="1"/>
  <c r="AD84" i="523"/>
  <c r="AS84" i="523" s="1"/>
  <c r="AD85" i="523"/>
  <c r="AS85" i="523" s="1"/>
  <c r="AD86" i="523"/>
  <c r="AS86" i="523" s="1"/>
  <c r="AD87" i="523"/>
  <c r="AS87" i="523" s="1"/>
  <c r="AD88" i="523"/>
  <c r="AS88" i="523" s="1"/>
  <c r="AD89" i="523"/>
  <c r="AS89" i="523" s="1"/>
  <c r="AD90" i="523"/>
  <c r="AS90" i="523" s="1"/>
  <c r="AD91" i="523"/>
  <c r="AS91" i="523" s="1"/>
  <c r="AD92" i="523"/>
  <c r="AS92" i="523" s="1"/>
  <c r="AD93" i="523"/>
  <c r="AS93" i="523" s="1"/>
  <c r="AD94" i="523"/>
  <c r="AS94" i="523" s="1"/>
  <c r="AD95" i="523"/>
  <c r="AS95" i="523" s="1"/>
  <c r="AD96" i="523"/>
  <c r="AS96" i="523" s="1"/>
  <c r="AD97" i="523"/>
  <c r="AS97" i="523" s="1"/>
  <c r="AD98" i="523"/>
  <c r="AS98" i="523" s="1"/>
  <c r="AD99" i="523"/>
  <c r="AS99" i="523" s="1"/>
  <c r="AD100" i="523"/>
  <c r="AS100" i="523" s="1"/>
  <c r="AD101" i="523"/>
  <c r="AS101" i="523" s="1"/>
  <c r="AD102" i="523"/>
  <c r="AS102" i="523" s="1"/>
  <c r="AD103" i="523"/>
  <c r="AS103" i="523" s="1"/>
  <c r="AD104" i="523"/>
  <c r="AS104" i="523" s="1"/>
  <c r="AD105" i="523"/>
  <c r="AS105" i="523" s="1"/>
  <c r="AD106" i="523"/>
  <c r="AS106" i="523" s="1"/>
  <c r="AD107" i="523"/>
  <c r="AS107" i="523" s="1"/>
  <c r="AD108" i="523"/>
  <c r="AS108" i="523" s="1"/>
  <c r="AD109" i="523"/>
  <c r="AS109" i="523" s="1"/>
  <c r="AD110" i="523"/>
  <c r="AS110" i="523" s="1"/>
  <c r="AD111" i="523"/>
  <c r="AS111" i="523" s="1"/>
  <c r="AC13" i="523"/>
  <c r="AR13" i="523" s="1"/>
  <c r="AC14" i="523"/>
  <c r="AR14" i="523" s="1"/>
  <c r="AC15" i="523"/>
  <c r="AR15" i="523" s="1"/>
  <c r="AC16" i="523"/>
  <c r="AR16" i="523" s="1"/>
  <c r="AC17" i="523"/>
  <c r="AR17" i="523" s="1"/>
  <c r="AC18" i="523"/>
  <c r="AR18" i="523" s="1"/>
  <c r="AC19" i="523"/>
  <c r="AR19" i="523" s="1"/>
  <c r="AC20" i="523"/>
  <c r="AR20" i="523" s="1"/>
  <c r="AC21" i="523"/>
  <c r="AR21" i="523" s="1"/>
  <c r="AC22" i="523"/>
  <c r="AR22" i="523" s="1"/>
  <c r="AC23" i="523"/>
  <c r="AR23" i="523" s="1"/>
  <c r="AC24" i="523"/>
  <c r="AR24" i="523" s="1"/>
  <c r="AC25" i="523"/>
  <c r="AR25" i="523" s="1"/>
  <c r="AC26" i="523"/>
  <c r="AR26" i="523" s="1"/>
  <c r="AC27" i="523"/>
  <c r="AR27" i="523" s="1"/>
  <c r="AC28" i="523"/>
  <c r="AR28" i="523" s="1"/>
  <c r="AC29" i="523"/>
  <c r="AR29" i="523" s="1"/>
  <c r="AC30" i="523"/>
  <c r="AR30" i="523" s="1"/>
  <c r="AC31" i="523"/>
  <c r="AR31" i="523" s="1"/>
  <c r="AC32" i="523"/>
  <c r="AR32" i="523" s="1"/>
  <c r="AC33" i="523"/>
  <c r="AR33" i="523" s="1"/>
  <c r="AC34" i="523"/>
  <c r="AR34" i="523" s="1"/>
  <c r="AC35" i="523"/>
  <c r="AR35" i="523" s="1"/>
  <c r="AC36" i="523"/>
  <c r="AR36" i="523" s="1"/>
  <c r="AC37" i="523"/>
  <c r="AR37" i="523" s="1"/>
  <c r="AC38" i="523"/>
  <c r="AR38" i="523" s="1"/>
  <c r="AC39" i="523"/>
  <c r="AR39" i="523" s="1"/>
  <c r="AC40" i="523"/>
  <c r="AR40" i="523" s="1"/>
  <c r="AC41" i="523"/>
  <c r="AR41" i="523" s="1"/>
  <c r="AC42" i="523"/>
  <c r="AR42" i="523" s="1"/>
  <c r="AC43" i="523"/>
  <c r="AR43" i="523" s="1"/>
  <c r="AC44" i="523"/>
  <c r="AR44" i="523" s="1"/>
  <c r="AC45" i="523"/>
  <c r="AR45" i="523" s="1"/>
  <c r="AC46" i="523"/>
  <c r="AR46" i="523" s="1"/>
  <c r="AC47" i="523"/>
  <c r="AR47" i="523" s="1"/>
  <c r="AC48" i="523"/>
  <c r="AR48" i="523" s="1"/>
  <c r="AC49" i="523"/>
  <c r="AR49" i="523" s="1"/>
  <c r="AC50" i="523"/>
  <c r="AR50" i="523" s="1"/>
  <c r="AC51" i="523"/>
  <c r="AR51" i="523" s="1"/>
  <c r="AC52" i="523"/>
  <c r="AR52" i="523" s="1"/>
  <c r="AC53" i="523"/>
  <c r="AR53" i="523" s="1"/>
  <c r="AC54" i="523"/>
  <c r="AR54" i="523" s="1"/>
  <c r="AC55" i="523"/>
  <c r="AR55" i="523" s="1"/>
  <c r="AC56" i="523"/>
  <c r="AR56" i="523" s="1"/>
  <c r="AC57" i="523"/>
  <c r="AR57" i="523" s="1"/>
  <c r="AC58" i="523"/>
  <c r="AR58" i="523" s="1"/>
  <c r="AC59" i="523"/>
  <c r="AR59" i="523" s="1"/>
  <c r="AC60" i="523"/>
  <c r="AR60" i="523" s="1"/>
  <c r="AC61" i="523"/>
  <c r="AR61" i="523" s="1"/>
  <c r="AC62" i="523"/>
  <c r="AR62" i="523" s="1"/>
  <c r="AC63" i="523"/>
  <c r="AR63" i="523" s="1"/>
  <c r="AC64" i="523"/>
  <c r="AR64" i="523" s="1"/>
  <c r="AC65" i="523"/>
  <c r="AR65" i="523" s="1"/>
  <c r="AC66" i="523"/>
  <c r="AR66" i="523" s="1"/>
  <c r="AC67" i="523"/>
  <c r="AR67" i="523" s="1"/>
  <c r="AC68" i="523"/>
  <c r="AR68" i="523" s="1"/>
  <c r="AC69" i="523"/>
  <c r="AR69" i="523" s="1"/>
  <c r="AC70" i="523"/>
  <c r="AR70" i="523" s="1"/>
  <c r="AC71" i="523"/>
  <c r="AR71" i="523" s="1"/>
  <c r="AC72" i="523"/>
  <c r="AR72" i="523" s="1"/>
  <c r="AC73" i="523"/>
  <c r="AR73" i="523" s="1"/>
  <c r="AC74" i="523"/>
  <c r="AR74" i="523" s="1"/>
  <c r="AC75" i="523"/>
  <c r="AR75" i="523" s="1"/>
  <c r="AC76" i="523"/>
  <c r="AR76" i="523" s="1"/>
  <c r="AC77" i="523"/>
  <c r="AR77" i="523" s="1"/>
  <c r="AC78" i="523"/>
  <c r="AR78" i="523" s="1"/>
  <c r="AC79" i="523"/>
  <c r="AR79" i="523" s="1"/>
  <c r="AC80" i="523"/>
  <c r="AR80" i="523" s="1"/>
  <c r="AC81" i="523"/>
  <c r="AR81" i="523" s="1"/>
  <c r="AC82" i="523"/>
  <c r="AR82" i="523" s="1"/>
  <c r="AC83" i="523"/>
  <c r="AR83" i="523" s="1"/>
  <c r="AC84" i="523"/>
  <c r="AR84" i="523" s="1"/>
  <c r="AC85" i="523"/>
  <c r="AR85" i="523" s="1"/>
  <c r="AC86" i="523"/>
  <c r="AR86" i="523" s="1"/>
  <c r="AC87" i="523"/>
  <c r="AR87" i="523" s="1"/>
  <c r="AC88" i="523"/>
  <c r="AR88" i="523" s="1"/>
  <c r="AC89" i="523"/>
  <c r="AR89" i="523" s="1"/>
  <c r="AC90" i="523"/>
  <c r="AR90" i="523" s="1"/>
  <c r="AC91" i="523"/>
  <c r="AR91" i="523" s="1"/>
  <c r="AC92" i="523"/>
  <c r="AR92" i="523" s="1"/>
  <c r="AC93" i="523"/>
  <c r="AR93" i="523" s="1"/>
  <c r="AC94" i="523"/>
  <c r="AR94" i="523" s="1"/>
  <c r="AC95" i="523"/>
  <c r="AR95" i="523" s="1"/>
  <c r="AC96" i="523"/>
  <c r="AR96" i="523" s="1"/>
  <c r="AC97" i="523"/>
  <c r="AR97" i="523" s="1"/>
  <c r="AC98" i="523"/>
  <c r="AR98" i="523" s="1"/>
  <c r="AC99" i="523"/>
  <c r="AR99" i="523" s="1"/>
  <c r="AC100" i="523"/>
  <c r="AR100" i="523" s="1"/>
  <c r="AC101" i="523"/>
  <c r="AR101" i="523" s="1"/>
  <c r="AC102" i="523"/>
  <c r="AR102" i="523" s="1"/>
  <c r="AC103" i="523"/>
  <c r="AR103" i="523" s="1"/>
  <c r="AC104" i="523"/>
  <c r="AR104" i="523" s="1"/>
  <c r="AC105" i="523"/>
  <c r="AR105" i="523" s="1"/>
  <c r="AC106" i="523"/>
  <c r="AR106" i="523" s="1"/>
  <c r="AC107" i="523"/>
  <c r="AR107" i="523" s="1"/>
  <c r="AC108" i="523"/>
  <c r="AR108" i="523" s="1"/>
  <c r="AC109" i="523"/>
  <c r="AR109" i="523" s="1"/>
  <c r="AC110" i="523"/>
  <c r="AR110" i="523" s="1"/>
  <c r="AC111" i="523"/>
  <c r="AR111" i="523" s="1"/>
  <c r="AB13" i="523"/>
  <c r="AQ13" i="523" s="1"/>
  <c r="AB14" i="523"/>
  <c r="AQ14" i="523" s="1"/>
  <c r="AB15" i="523"/>
  <c r="AQ15" i="523" s="1"/>
  <c r="AB16" i="523"/>
  <c r="AQ16" i="523" s="1"/>
  <c r="AB17" i="523"/>
  <c r="AQ17" i="523" s="1"/>
  <c r="AB18" i="523"/>
  <c r="AQ18" i="523" s="1"/>
  <c r="AB19" i="523"/>
  <c r="AQ19" i="523" s="1"/>
  <c r="AB20" i="523"/>
  <c r="AQ20" i="523" s="1"/>
  <c r="AB21" i="523"/>
  <c r="AQ21" i="523" s="1"/>
  <c r="AB22" i="523"/>
  <c r="AQ22" i="523" s="1"/>
  <c r="AB23" i="523"/>
  <c r="AQ23" i="523" s="1"/>
  <c r="AB24" i="523"/>
  <c r="AQ24" i="523" s="1"/>
  <c r="AB25" i="523"/>
  <c r="AQ25" i="523" s="1"/>
  <c r="AB26" i="523"/>
  <c r="AQ26" i="523" s="1"/>
  <c r="AB27" i="523"/>
  <c r="AQ27" i="523" s="1"/>
  <c r="AB28" i="523"/>
  <c r="AQ28" i="523" s="1"/>
  <c r="AB29" i="523"/>
  <c r="AQ29" i="523" s="1"/>
  <c r="AB30" i="523"/>
  <c r="AQ30" i="523" s="1"/>
  <c r="AB31" i="523"/>
  <c r="AQ31" i="523" s="1"/>
  <c r="AB32" i="523"/>
  <c r="AQ32" i="523" s="1"/>
  <c r="AB33" i="523"/>
  <c r="AQ33" i="523" s="1"/>
  <c r="AB34" i="523"/>
  <c r="AQ34" i="523" s="1"/>
  <c r="AB35" i="523"/>
  <c r="AQ35" i="523" s="1"/>
  <c r="AB36" i="523"/>
  <c r="AQ36" i="523" s="1"/>
  <c r="AB37" i="523"/>
  <c r="AQ37" i="523" s="1"/>
  <c r="AB38" i="523"/>
  <c r="AQ38" i="523" s="1"/>
  <c r="AB39" i="523"/>
  <c r="AQ39" i="523" s="1"/>
  <c r="AB40" i="523"/>
  <c r="AQ40" i="523" s="1"/>
  <c r="AB41" i="523"/>
  <c r="AQ41" i="523" s="1"/>
  <c r="AB42" i="523"/>
  <c r="AQ42" i="523" s="1"/>
  <c r="AB43" i="523"/>
  <c r="AQ43" i="523" s="1"/>
  <c r="AB44" i="523"/>
  <c r="AQ44" i="523" s="1"/>
  <c r="AB45" i="523"/>
  <c r="AQ45" i="523" s="1"/>
  <c r="AB46" i="523"/>
  <c r="AQ46" i="523" s="1"/>
  <c r="AB47" i="523"/>
  <c r="AQ47" i="523" s="1"/>
  <c r="AB48" i="523"/>
  <c r="AQ48" i="523" s="1"/>
  <c r="AB49" i="523"/>
  <c r="AQ49" i="523" s="1"/>
  <c r="AB50" i="523"/>
  <c r="AQ50" i="523" s="1"/>
  <c r="AB51" i="523"/>
  <c r="AQ51" i="523" s="1"/>
  <c r="AB52" i="523"/>
  <c r="AQ52" i="523" s="1"/>
  <c r="AB53" i="523"/>
  <c r="AQ53" i="523" s="1"/>
  <c r="AB54" i="523"/>
  <c r="AQ54" i="523" s="1"/>
  <c r="AB55" i="523"/>
  <c r="AQ55" i="523" s="1"/>
  <c r="AB56" i="523"/>
  <c r="AQ56" i="523" s="1"/>
  <c r="AB57" i="523"/>
  <c r="AQ57" i="523" s="1"/>
  <c r="AB58" i="523"/>
  <c r="AQ58" i="523" s="1"/>
  <c r="AB59" i="523"/>
  <c r="AQ59" i="523" s="1"/>
  <c r="AB60" i="523"/>
  <c r="AQ60" i="523" s="1"/>
  <c r="AB61" i="523"/>
  <c r="AQ61" i="523" s="1"/>
  <c r="AB62" i="523"/>
  <c r="AQ62" i="523" s="1"/>
  <c r="AB63" i="523"/>
  <c r="AQ63" i="523" s="1"/>
  <c r="AB64" i="523"/>
  <c r="AQ64" i="523" s="1"/>
  <c r="AB65" i="523"/>
  <c r="AQ65" i="523" s="1"/>
  <c r="AB66" i="523"/>
  <c r="AQ66" i="523" s="1"/>
  <c r="AB67" i="523"/>
  <c r="AQ67" i="523" s="1"/>
  <c r="AB68" i="523"/>
  <c r="AQ68" i="523" s="1"/>
  <c r="AB69" i="523"/>
  <c r="AQ69" i="523" s="1"/>
  <c r="AB70" i="523"/>
  <c r="AQ70" i="523" s="1"/>
  <c r="AB71" i="523"/>
  <c r="AQ71" i="523" s="1"/>
  <c r="AB72" i="523"/>
  <c r="AQ72" i="523" s="1"/>
  <c r="AB73" i="523"/>
  <c r="AQ73" i="523" s="1"/>
  <c r="AB74" i="523"/>
  <c r="AQ74" i="523" s="1"/>
  <c r="AB75" i="523"/>
  <c r="AQ75" i="523" s="1"/>
  <c r="AB76" i="523"/>
  <c r="AQ76" i="523" s="1"/>
  <c r="AB77" i="523"/>
  <c r="AQ77" i="523" s="1"/>
  <c r="AB78" i="523"/>
  <c r="AQ78" i="523" s="1"/>
  <c r="AB79" i="523"/>
  <c r="AQ79" i="523" s="1"/>
  <c r="AB80" i="523"/>
  <c r="AQ80" i="523" s="1"/>
  <c r="AB81" i="523"/>
  <c r="AQ81" i="523" s="1"/>
  <c r="AB82" i="523"/>
  <c r="AQ82" i="523" s="1"/>
  <c r="AB83" i="523"/>
  <c r="AQ83" i="523" s="1"/>
  <c r="AB84" i="523"/>
  <c r="AQ84" i="523" s="1"/>
  <c r="AB85" i="523"/>
  <c r="AQ85" i="523" s="1"/>
  <c r="AB86" i="523"/>
  <c r="AQ86" i="523" s="1"/>
  <c r="AB87" i="523"/>
  <c r="AQ87" i="523" s="1"/>
  <c r="AB88" i="523"/>
  <c r="AQ88" i="523" s="1"/>
  <c r="AB89" i="523"/>
  <c r="AQ89" i="523" s="1"/>
  <c r="AB90" i="523"/>
  <c r="AQ90" i="523" s="1"/>
  <c r="AB91" i="523"/>
  <c r="AQ91" i="523" s="1"/>
  <c r="AB92" i="523"/>
  <c r="AQ92" i="523" s="1"/>
  <c r="AB93" i="523"/>
  <c r="AQ93" i="523" s="1"/>
  <c r="AB94" i="523"/>
  <c r="AQ94" i="523" s="1"/>
  <c r="AB95" i="523"/>
  <c r="AQ95" i="523" s="1"/>
  <c r="AB96" i="523"/>
  <c r="AQ96" i="523" s="1"/>
  <c r="AB97" i="523"/>
  <c r="AQ97" i="523" s="1"/>
  <c r="AB98" i="523"/>
  <c r="AQ98" i="523" s="1"/>
  <c r="AB99" i="523"/>
  <c r="AQ99" i="523" s="1"/>
  <c r="AB100" i="523"/>
  <c r="AQ100" i="523" s="1"/>
  <c r="AB101" i="523"/>
  <c r="AQ101" i="523" s="1"/>
  <c r="AB102" i="523"/>
  <c r="AQ102" i="523" s="1"/>
  <c r="AB103" i="523"/>
  <c r="AQ103" i="523" s="1"/>
  <c r="AB104" i="523"/>
  <c r="AQ104" i="523" s="1"/>
  <c r="AB105" i="523"/>
  <c r="AQ105" i="523" s="1"/>
  <c r="AB106" i="523"/>
  <c r="AQ106" i="523" s="1"/>
  <c r="AB107" i="523"/>
  <c r="AQ107" i="523" s="1"/>
  <c r="AB108" i="523"/>
  <c r="AQ108" i="523" s="1"/>
  <c r="AB109" i="523"/>
  <c r="AQ109" i="523" s="1"/>
  <c r="AB110" i="523"/>
  <c r="AQ110" i="523" s="1"/>
  <c r="AB111" i="523"/>
  <c r="AQ111" i="523" s="1"/>
  <c r="AA13" i="523"/>
  <c r="AP13" i="523" s="1"/>
  <c r="AA14" i="523"/>
  <c r="AP14" i="523" s="1"/>
  <c r="AA15" i="523"/>
  <c r="AP15" i="523" s="1"/>
  <c r="AA16" i="523"/>
  <c r="AP16" i="523" s="1"/>
  <c r="AA17" i="523"/>
  <c r="AP17" i="523" s="1"/>
  <c r="AA18" i="523"/>
  <c r="AP18" i="523" s="1"/>
  <c r="AA19" i="523"/>
  <c r="AP19" i="523" s="1"/>
  <c r="AA20" i="523"/>
  <c r="AP20" i="523" s="1"/>
  <c r="AA21" i="523"/>
  <c r="AP21" i="523" s="1"/>
  <c r="AA22" i="523"/>
  <c r="AP22" i="523" s="1"/>
  <c r="AA23" i="523"/>
  <c r="AP23" i="523" s="1"/>
  <c r="AA24" i="523"/>
  <c r="AP24" i="523" s="1"/>
  <c r="AA25" i="523"/>
  <c r="AP25" i="523" s="1"/>
  <c r="AA26" i="523"/>
  <c r="AP26" i="523" s="1"/>
  <c r="AA27" i="523"/>
  <c r="AP27" i="523" s="1"/>
  <c r="AA28" i="523"/>
  <c r="AP28" i="523" s="1"/>
  <c r="AA29" i="523"/>
  <c r="AP29" i="523" s="1"/>
  <c r="AA30" i="523"/>
  <c r="AP30" i="523" s="1"/>
  <c r="AA31" i="523"/>
  <c r="AP31" i="523" s="1"/>
  <c r="AA32" i="523"/>
  <c r="AP32" i="523" s="1"/>
  <c r="AA33" i="523"/>
  <c r="AP33" i="523" s="1"/>
  <c r="AA34" i="523"/>
  <c r="AP34" i="523" s="1"/>
  <c r="AA35" i="523"/>
  <c r="AP35" i="523" s="1"/>
  <c r="AA36" i="523"/>
  <c r="AP36" i="523" s="1"/>
  <c r="AA37" i="523"/>
  <c r="AP37" i="523" s="1"/>
  <c r="AA38" i="523"/>
  <c r="AP38" i="523" s="1"/>
  <c r="AA39" i="523"/>
  <c r="AP39" i="523" s="1"/>
  <c r="AA40" i="523"/>
  <c r="AP40" i="523" s="1"/>
  <c r="AA41" i="523"/>
  <c r="AP41" i="523" s="1"/>
  <c r="AA42" i="523"/>
  <c r="AP42" i="523" s="1"/>
  <c r="AA43" i="523"/>
  <c r="AP43" i="523" s="1"/>
  <c r="AA44" i="523"/>
  <c r="AP44" i="523" s="1"/>
  <c r="AA45" i="523"/>
  <c r="AP45" i="523" s="1"/>
  <c r="AA46" i="523"/>
  <c r="AP46" i="523" s="1"/>
  <c r="AA47" i="523"/>
  <c r="AP47" i="523" s="1"/>
  <c r="AA48" i="523"/>
  <c r="AP48" i="523" s="1"/>
  <c r="AA49" i="523"/>
  <c r="AP49" i="523" s="1"/>
  <c r="AA50" i="523"/>
  <c r="AP50" i="523" s="1"/>
  <c r="AA51" i="523"/>
  <c r="AP51" i="523" s="1"/>
  <c r="AA52" i="523"/>
  <c r="AP52" i="523" s="1"/>
  <c r="AA53" i="523"/>
  <c r="AP53" i="523" s="1"/>
  <c r="AA54" i="523"/>
  <c r="AP54" i="523" s="1"/>
  <c r="AA55" i="523"/>
  <c r="AP55" i="523" s="1"/>
  <c r="AA56" i="523"/>
  <c r="AP56" i="523" s="1"/>
  <c r="AA57" i="523"/>
  <c r="AP57" i="523" s="1"/>
  <c r="AA58" i="523"/>
  <c r="AP58" i="523" s="1"/>
  <c r="AA59" i="523"/>
  <c r="AP59" i="523" s="1"/>
  <c r="AA60" i="523"/>
  <c r="AP60" i="523" s="1"/>
  <c r="AA61" i="523"/>
  <c r="AP61" i="523" s="1"/>
  <c r="AA62" i="523"/>
  <c r="AP62" i="523" s="1"/>
  <c r="AA63" i="523"/>
  <c r="AP63" i="523" s="1"/>
  <c r="AA64" i="523"/>
  <c r="AP64" i="523" s="1"/>
  <c r="AA65" i="523"/>
  <c r="AP65" i="523" s="1"/>
  <c r="AA66" i="523"/>
  <c r="AP66" i="523" s="1"/>
  <c r="AA67" i="523"/>
  <c r="AP67" i="523" s="1"/>
  <c r="AA68" i="523"/>
  <c r="AP68" i="523" s="1"/>
  <c r="AA69" i="523"/>
  <c r="AP69" i="523" s="1"/>
  <c r="AA70" i="523"/>
  <c r="AP70" i="523" s="1"/>
  <c r="AA71" i="523"/>
  <c r="AP71" i="523" s="1"/>
  <c r="AA72" i="523"/>
  <c r="AP72" i="523" s="1"/>
  <c r="AA73" i="523"/>
  <c r="AP73" i="523" s="1"/>
  <c r="AA74" i="523"/>
  <c r="AP74" i="523" s="1"/>
  <c r="AA75" i="523"/>
  <c r="AP75" i="523" s="1"/>
  <c r="AA76" i="523"/>
  <c r="AP76" i="523" s="1"/>
  <c r="AA77" i="523"/>
  <c r="AP77" i="523" s="1"/>
  <c r="AA78" i="523"/>
  <c r="AP78" i="523" s="1"/>
  <c r="AA79" i="523"/>
  <c r="AP79" i="523" s="1"/>
  <c r="AA80" i="523"/>
  <c r="AP80" i="523" s="1"/>
  <c r="AA81" i="523"/>
  <c r="AP81" i="523" s="1"/>
  <c r="AA82" i="523"/>
  <c r="AP82" i="523" s="1"/>
  <c r="AA83" i="523"/>
  <c r="AP83" i="523" s="1"/>
  <c r="AA84" i="523"/>
  <c r="AP84" i="523" s="1"/>
  <c r="AA85" i="523"/>
  <c r="AP85" i="523" s="1"/>
  <c r="AA86" i="523"/>
  <c r="AP86" i="523" s="1"/>
  <c r="AA87" i="523"/>
  <c r="AP87" i="523" s="1"/>
  <c r="AA88" i="523"/>
  <c r="AP88" i="523" s="1"/>
  <c r="AA89" i="523"/>
  <c r="AP89" i="523" s="1"/>
  <c r="AA90" i="523"/>
  <c r="AP90" i="523" s="1"/>
  <c r="AA91" i="523"/>
  <c r="AP91" i="523" s="1"/>
  <c r="AA92" i="523"/>
  <c r="AP92" i="523" s="1"/>
  <c r="AA93" i="523"/>
  <c r="AP93" i="523" s="1"/>
  <c r="AA94" i="523"/>
  <c r="AP94" i="523" s="1"/>
  <c r="AA95" i="523"/>
  <c r="AP95" i="523" s="1"/>
  <c r="AA96" i="523"/>
  <c r="AP96" i="523" s="1"/>
  <c r="AA97" i="523"/>
  <c r="AP97" i="523" s="1"/>
  <c r="AA98" i="523"/>
  <c r="AP98" i="523" s="1"/>
  <c r="AA99" i="523"/>
  <c r="AP99" i="523" s="1"/>
  <c r="AA100" i="523"/>
  <c r="AP100" i="523" s="1"/>
  <c r="AA101" i="523"/>
  <c r="AP101" i="523" s="1"/>
  <c r="AA102" i="523"/>
  <c r="AP102" i="523" s="1"/>
  <c r="AA103" i="523"/>
  <c r="AP103" i="523" s="1"/>
  <c r="AA104" i="523"/>
  <c r="AP104" i="523" s="1"/>
  <c r="AA105" i="523"/>
  <c r="AP105" i="523" s="1"/>
  <c r="AA106" i="523"/>
  <c r="AP106" i="523" s="1"/>
  <c r="AA107" i="523"/>
  <c r="AP107" i="523" s="1"/>
  <c r="AA108" i="523"/>
  <c r="AP108" i="523" s="1"/>
  <c r="AA109" i="523"/>
  <c r="AP109" i="523" s="1"/>
  <c r="AA110" i="523"/>
  <c r="AP110" i="523" s="1"/>
  <c r="AA111" i="523"/>
  <c r="AP111" i="523" s="1"/>
  <c r="Z13" i="523"/>
  <c r="AO13" i="523" s="1"/>
  <c r="Z14" i="523"/>
  <c r="AO14" i="523" s="1"/>
  <c r="Z15" i="523"/>
  <c r="AO15" i="523" s="1"/>
  <c r="Z16" i="523"/>
  <c r="AO16" i="523" s="1"/>
  <c r="Z17" i="523"/>
  <c r="AO17" i="523" s="1"/>
  <c r="Z18" i="523"/>
  <c r="AO18" i="523" s="1"/>
  <c r="Z19" i="523"/>
  <c r="AO19" i="523" s="1"/>
  <c r="Z20" i="523"/>
  <c r="AO20" i="523" s="1"/>
  <c r="Z21" i="523"/>
  <c r="AO21" i="523" s="1"/>
  <c r="Z22" i="523"/>
  <c r="AO22" i="523" s="1"/>
  <c r="Z23" i="523"/>
  <c r="AO23" i="523" s="1"/>
  <c r="Z24" i="523"/>
  <c r="AO24" i="523" s="1"/>
  <c r="Z25" i="523"/>
  <c r="AO25" i="523" s="1"/>
  <c r="Z26" i="523"/>
  <c r="AO26" i="523" s="1"/>
  <c r="Z27" i="523"/>
  <c r="AO27" i="523" s="1"/>
  <c r="Z28" i="523"/>
  <c r="AO28" i="523" s="1"/>
  <c r="Z29" i="523"/>
  <c r="AO29" i="523" s="1"/>
  <c r="Z30" i="523"/>
  <c r="AO30" i="523" s="1"/>
  <c r="Z31" i="523"/>
  <c r="AO31" i="523" s="1"/>
  <c r="Z32" i="523"/>
  <c r="AO32" i="523" s="1"/>
  <c r="Z33" i="523"/>
  <c r="AO33" i="523" s="1"/>
  <c r="Z34" i="523"/>
  <c r="AO34" i="523" s="1"/>
  <c r="Z35" i="523"/>
  <c r="AO35" i="523" s="1"/>
  <c r="Z36" i="523"/>
  <c r="AO36" i="523" s="1"/>
  <c r="Z37" i="523"/>
  <c r="AO37" i="523" s="1"/>
  <c r="Z38" i="523"/>
  <c r="AO38" i="523" s="1"/>
  <c r="Z39" i="523"/>
  <c r="AO39" i="523" s="1"/>
  <c r="Z40" i="523"/>
  <c r="AO40" i="523" s="1"/>
  <c r="Z41" i="523"/>
  <c r="AO41" i="523" s="1"/>
  <c r="Z42" i="523"/>
  <c r="AO42" i="523" s="1"/>
  <c r="Z43" i="523"/>
  <c r="AO43" i="523" s="1"/>
  <c r="Z44" i="523"/>
  <c r="AO44" i="523" s="1"/>
  <c r="Z45" i="523"/>
  <c r="AO45" i="523" s="1"/>
  <c r="Z46" i="523"/>
  <c r="AO46" i="523" s="1"/>
  <c r="Z47" i="523"/>
  <c r="AO47" i="523" s="1"/>
  <c r="Z48" i="523"/>
  <c r="AO48" i="523" s="1"/>
  <c r="Z49" i="523"/>
  <c r="AO49" i="523" s="1"/>
  <c r="Z50" i="523"/>
  <c r="AO50" i="523" s="1"/>
  <c r="Z51" i="523"/>
  <c r="AO51" i="523" s="1"/>
  <c r="Z52" i="523"/>
  <c r="AO52" i="523" s="1"/>
  <c r="Z53" i="523"/>
  <c r="AO53" i="523" s="1"/>
  <c r="Z54" i="523"/>
  <c r="AO54" i="523" s="1"/>
  <c r="Z55" i="523"/>
  <c r="AO55" i="523" s="1"/>
  <c r="Z56" i="523"/>
  <c r="AO56" i="523" s="1"/>
  <c r="Z57" i="523"/>
  <c r="AO57" i="523" s="1"/>
  <c r="Z58" i="523"/>
  <c r="AO58" i="523" s="1"/>
  <c r="Z59" i="523"/>
  <c r="AO59" i="523" s="1"/>
  <c r="Z60" i="523"/>
  <c r="AO60" i="523" s="1"/>
  <c r="Z61" i="523"/>
  <c r="AO61" i="523" s="1"/>
  <c r="Z62" i="523"/>
  <c r="AO62" i="523" s="1"/>
  <c r="Z63" i="523"/>
  <c r="AO63" i="523" s="1"/>
  <c r="Z64" i="523"/>
  <c r="AO64" i="523" s="1"/>
  <c r="Z65" i="523"/>
  <c r="AO65" i="523" s="1"/>
  <c r="Z66" i="523"/>
  <c r="AO66" i="523" s="1"/>
  <c r="Z67" i="523"/>
  <c r="AO67" i="523" s="1"/>
  <c r="Z68" i="523"/>
  <c r="AO68" i="523" s="1"/>
  <c r="Z69" i="523"/>
  <c r="AO69" i="523" s="1"/>
  <c r="Z70" i="523"/>
  <c r="AO70" i="523" s="1"/>
  <c r="Z71" i="523"/>
  <c r="AO71" i="523" s="1"/>
  <c r="Z72" i="523"/>
  <c r="AO72" i="523" s="1"/>
  <c r="Z73" i="523"/>
  <c r="AO73" i="523" s="1"/>
  <c r="Z74" i="523"/>
  <c r="AO74" i="523" s="1"/>
  <c r="Z75" i="523"/>
  <c r="AO75" i="523" s="1"/>
  <c r="Z76" i="523"/>
  <c r="AO76" i="523" s="1"/>
  <c r="Z77" i="523"/>
  <c r="AO77" i="523" s="1"/>
  <c r="Z78" i="523"/>
  <c r="AO78" i="523" s="1"/>
  <c r="Z79" i="523"/>
  <c r="AO79" i="523" s="1"/>
  <c r="Z80" i="523"/>
  <c r="AO80" i="523" s="1"/>
  <c r="Z81" i="523"/>
  <c r="AO81" i="523" s="1"/>
  <c r="Z82" i="523"/>
  <c r="AO82" i="523" s="1"/>
  <c r="Z83" i="523"/>
  <c r="AO83" i="523" s="1"/>
  <c r="Z84" i="523"/>
  <c r="AO84" i="523" s="1"/>
  <c r="Z85" i="523"/>
  <c r="AO85" i="523" s="1"/>
  <c r="Z86" i="523"/>
  <c r="AO86" i="523" s="1"/>
  <c r="Z87" i="523"/>
  <c r="AO87" i="523" s="1"/>
  <c r="Z88" i="523"/>
  <c r="AO88" i="523" s="1"/>
  <c r="Z89" i="523"/>
  <c r="AO89" i="523" s="1"/>
  <c r="Z90" i="523"/>
  <c r="AO90" i="523" s="1"/>
  <c r="Z91" i="523"/>
  <c r="AO91" i="523" s="1"/>
  <c r="Z92" i="523"/>
  <c r="AO92" i="523" s="1"/>
  <c r="Z93" i="523"/>
  <c r="AO93" i="523" s="1"/>
  <c r="Z94" i="523"/>
  <c r="AO94" i="523" s="1"/>
  <c r="Z95" i="523"/>
  <c r="AO95" i="523" s="1"/>
  <c r="Z96" i="523"/>
  <c r="AO96" i="523" s="1"/>
  <c r="Z97" i="523"/>
  <c r="AO97" i="523" s="1"/>
  <c r="Z98" i="523"/>
  <c r="AO98" i="523" s="1"/>
  <c r="Z99" i="523"/>
  <c r="AO99" i="523" s="1"/>
  <c r="Z100" i="523"/>
  <c r="AO100" i="523" s="1"/>
  <c r="Z101" i="523"/>
  <c r="AO101" i="523" s="1"/>
  <c r="Z102" i="523"/>
  <c r="AO102" i="523" s="1"/>
  <c r="Z103" i="523"/>
  <c r="AO103" i="523" s="1"/>
  <c r="Z104" i="523"/>
  <c r="AO104" i="523" s="1"/>
  <c r="Z105" i="523"/>
  <c r="AO105" i="523" s="1"/>
  <c r="Z106" i="523"/>
  <c r="AO106" i="523" s="1"/>
  <c r="Z107" i="523"/>
  <c r="AO107" i="523" s="1"/>
  <c r="Z108" i="523"/>
  <c r="AO108" i="523" s="1"/>
  <c r="Z109" i="523"/>
  <c r="AO109" i="523" s="1"/>
  <c r="Z110" i="523"/>
  <c r="AO110" i="523" s="1"/>
  <c r="Z111" i="523"/>
  <c r="AO111" i="523" s="1"/>
  <c r="Y13" i="523"/>
  <c r="AN13" i="523" s="1"/>
  <c r="Y14" i="523"/>
  <c r="AN14" i="523" s="1"/>
  <c r="Y15" i="523"/>
  <c r="AN15" i="523" s="1"/>
  <c r="Y16" i="523"/>
  <c r="AN16" i="523" s="1"/>
  <c r="Y17" i="523"/>
  <c r="AN17" i="523" s="1"/>
  <c r="Y18" i="523"/>
  <c r="AN18" i="523" s="1"/>
  <c r="Y19" i="523"/>
  <c r="AN19" i="523" s="1"/>
  <c r="Y20" i="523"/>
  <c r="AN20" i="523" s="1"/>
  <c r="Y21" i="523"/>
  <c r="AN21" i="523" s="1"/>
  <c r="Y22" i="523"/>
  <c r="AN22" i="523" s="1"/>
  <c r="Y23" i="523"/>
  <c r="AN23" i="523" s="1"/>
  <c r="Y24" i="523"/>
  <c r="AN24" i="523" s="1"/>
  <c r="Y25" i="523"/>
  <c r="AN25" i="523" s="1"/>
  <c r="Y26" i="523"/>
  <c r="AN26" i="523" s="1"/>
  <c r="Y27" i="523"/>
  <c r="AN27" i="523" s="1"/>
  <c r="Y28" i="523"/>
  <c r="AN28" i="523" s="1"/>
  <c r="Y29" i="523"/>
  <c r="AN29" i="523" s="1"/>
  <c r="Y30" i="523"/>
  <c r="AN30" i="523" s="1"/>
  <c r="Y31" i="523"/>
  <c r="AN31" i="523" s="1"/>
  <c r="Y32" i="523"/>
  <c r="AN32" i="523" s="1"/>
  <c r="Y33" i="523"/>
  <c r="AN33" i="523" s="1"/>
  <c r="Y34" i="523"/>
  <c r="AN34" i="523" s="1"/>
  <c r="Y35" i="523"/>
  <c r="AN35" i="523" s="1"/>
  <c r="Y36" i="523"/>
  <c r="AN36" i="523" s="1"/>
  <c r="Y37" i="523"/>
  <c r="AN37" i="523" s="1"/>
  <c r="Y38" i="523"/>
  <c r="AN38" i="523" s="1"/>
  <c r="Y39" i="523"/>
  <c r="AN39" i="523" s="1"/>
  <c r="Y40" i="523"/>
  <c r="AN40" i="523" s="1"/>
  <c r="Y41" i="523"/>
  <c r="AN41" i="523" s="1"/>
  <c r="Y42" i="523"/>
  <c r="AN42" i="523" s="1"/>
  <c r="Y43" i="523"/>
  <c r="AN43" i="523" s="1"/>
  <c r="Y44" i="523"/>
  <c r="AN44" i="523" s="1"/>
  <c r="Y45" i="523"/>
  <c r="AN45" i="523" s="1"/>
  <c r="Y46" i="523"/>
  <c r="AN46" i="523" s="1"/>
  <c r="Y47" i="523"/>
  <c r="AN47" i="523" s="1"/>
  <c r="Y48" i="523"/>
  <c r="AN48" i="523" s="1"/>
  <c r="Y49" i="523"/>
  <c r="AN49" i="523" s="1"/>
  <c r="Y50" i="523"/>
  <c r="AN50" i="523" s="1"/>
  <c r="Y51" i="523"/>
  <c r="AN51" i="523" s="1"/>
  <c r="Y52" i="523"/>
  <c r="AN52" i="523" s="1"/>
  <c r="Y53" i="523"/>
  <c r="AN53" i="523" s="1"/>
  <c r="Y54" i="523"/>
  <c r="AN54" i="523" s="1"/>
  <c r="Y55" i="523"/>
  <c r="AN55" i="523" s="1"/>
  <c r="Y56" i="523"/>
  <c r="AN56" i="523" s="1"/>
  <c r="Y57" i="523"/>
  <c r="AN57" i="523" s="1"/>
  <c r="Y58" i="523"/>
  <c r="AN58" i="523" s="1"/>
  <c r="Y59" i="523"/>
  <c r="AN59" i="523" s="1"/>
  <c r="Y60" i="523"/>
  <c r="AN60" i="523" s="1"/>
  <c r="Y61" i="523"/>
  <c r="AN61" i="523" s="1"/>
  <c r="Y62" i="523"/>
  <c r="AN62" i="523" s="1"/>
  <c r="Y63" i="523"/>
  <c r="AN63" i="523" s="1"/>
  <c r="Y64" i="523"/>
  <c r="AN64" i="523" s="1"/>
  <c r="Y65" i="523"/>
  <c r="AN65" i="523" s="1"/>
  <c r="Y66" i="523"/>
  <c r="AN66" i="523" s="1"/>
  <c r="Y67" i="523"/>
  <c r="AN67" i="523" s="1"/>
  <c r="Y68" i="523"/>
  <c r="AN68" i="523" s="1"/>
  <c r="Y69" i="523"/>
  <c r="AN69" i="523" s="1"/>
  <c r="Y70" i="523"/>
  <c r="AN70" i="523" s="1"/>
  <c r="Y71" i="523"/>
  <c r="AN71" i="523" s="1"/>
  <c r="Y72" i="523"/>
  <c r="AN72" i="523" s="1"/>
  <c r="Y73" i="523"/>
  <c r="AN73" i="523" s="1"/>
  <c r="Y74" i="523"/>
  <c r="AN74" i="523" s="1"/>
  <c r="Y75" i="523"/>
  <c r="AN75" i="523" s="1"/>
  <c r="Y76" i="523"/>
  <c r="AN76" i="523" s="1"/>
  <c r="Y77" i="523"/>
  <c r="AN77" i="523" s="1"/>
  <c r="Y78" i="523"/>
  <c r="AN78" i="523" s="1"/>
  <c r="Y79" i="523"/>
  <c r="AN79" i="523" s="1"/>
  <c r="Y80" i="523"/>
  <c r="AN80" i="523" s="1"/>
  <c r="Y81" i="523"/>
  <c r="AN81" i="523" s="1"/>
  <c r="Y82" i="523"/>
  <c r="AN82" i="523" s="1"/>
  <c r="Y83" i="523"/>
  <c r="AN83" i="523" s="1"/>
  <c r="Y84" i="523"/>
  <c r="AN84" i="523" s="1"/>
  <c r="Y85" i="523"/>
  <c r="AN85" i="523" s="1"/>
  <c r="Y86" i="523"/>
  <c r="AN86" i="523" s="1"/>
  <c r="Y87" i="523"/>
  <c r="AN87" i="523" s="1"/>
  <c r="Y88" i="523"/>
  <c r="AN88" i="523" s="1"/>
  <c r="Y89" i="523"/>
  <c r="AN89" i="523" s="1"/>
  <c r="Y90" i="523"/>
  <c r="AN90" i="523" s="1"/>
  <c r="Y91" i="523"/>
  <c r="AN91" i="523" s="1"/>
  <c r="Y92" i="523"/>
  <c r="AN92" i="523" s="1"/>
  <c r="Y93" i="523"/>
  <c r="AN93" i="523" s="1"/>
  <c r="Y94" i="523"/>
  <c r="AN94" i="523" s="1"/>
  <c r="Y95" i="523"/>
  <c r="AN95" i="523" s="1"/>
  <c r="Y96" i="523"/>
  <c r="AN96" i="523" s="1"/>
  <c r="Y97" i="523"/>
  <c r="AN97" i="523" s="1"/>
  <c r="Y98" i="523"/>
  <c r="AN98" i="523" s="1"/>
  <c r="Y99" i="523"/>
  <c r="AN99" i="523" s="1"/>
  <c r="Y100" i="523"/>
  <c r="AN100" i="523" s="1"/>
  <c r="Y101" i="523"/>
  <c r="AN101" i="523" s="1"/>
  <c r="Y102" i="523"/>
  <c r="AN102" i="523" s="1"/>
  <c r="Y103" i="523"/>
  <c r="AN103" i="523" s="1"/>
  <c r="Y104" i="523"/>
  <c r="AN104" i="523" s="1"/>
  <c r="Y105" i="523"/>
  <c r="AN105" i="523" s="1"/>
  <c r="Y106" i="523"/>
  <c r="AN106" i="523" s="1"/>
  <c r="Y107" i="523"/>
  <c r="AN107" i="523" s="1"/>
  <c r="Y108" i="523"/>
  <c r="AN108" i="523" s="1"/>
  <c r="Y109" i="523"/>
  <c r="AN109" i="523" s="1"/>
  <c r="Y110" i="523"/>
  <c r="AN110" i="523" s="1"/>
  <c r="Y111" i="523"/>
  <c r="AN111" i="523" s="1"/>
  <c r="X13" i="523"/>
  <c r="AM13" i="523" s="1"/>
  <c r="X14" i="523"/>
  <c r="AM14" i="523" s="1"/>
  <c r="X15" i="523"/>
  <c r="AM15" i="523" s="1"/>
  <c r="X16" i="523"/>
  <c r="AM16" i="523" s="1"/>
  <c r="X17" i="523"/>
  <c r="AM17" i="523" s="1"/>
  <c r="X18" i="523"/>
  <c r="AM18" i="523" s="1"/>
  <c r="X19" i="523"/>
  <c r="AM19" i="523" s="1"/>
  <c r="X20" i="523"/>
  <c r="AM20" i="523" s="1"/>
  <c r="X21" i="523"/>
  <c r="AM21" i="523" s="1"/>
  <c r="X22" i="523"/>
  <c r="AM22" i="523" s="1"/>
  <c r="X23" i="523"/>
  <c r="AM23" i="523" s="1"/>
  <c r="X24" i="523"/>
  <c r="AM24" i="523" s="1"/>
  <c r="X25" i="523"/>
  <c r="AM25" i="523" s="1"/>
  <c r="X26" i="523"/>
  <c r="AM26" i="523" s="1"/>
  <c r="X27" i="523"/>
  <c r="AM27" i="523" s="1"/>
  <c r="X28" i="523"/>
  <c r="AM28" i="523" s="1"/>
  <c r="X29" i="523"/>
  <c r="AM29" i="523" s="1"/>
  <c r="X30" i="523"/>
  <c r="AM30" i="523" s="1"/>
  <c r="X31" i="523"/>
  <c r="AM31" i="523" s="1"/>
  <c r="X32" i="523"/>
  <c r="AM32" i="523" s="1"/>
  <c r="X33" i="523"/>
  <c r="AM33" i="523" s="1"/>
  <c r="X34" i="523"/>
  <c r="AM34" i="523" s="1"/>
  <c r="X35" i="523"/>
  <c r="AM35" i="523" s="1"/>
  <c r="X36" i="523"/>
  <c r="AM36" i="523" s="1"/>
  <c r="X37" i="523"/>
  <c r="AM37" i="523" s="1"/>
  <c r="X38" i="523"/>
  <c r="AM38" i="523" s="1"/>
  <c r="X39" i="523"/>
  <c r="AM39" i="523" s="1"/>
  <c r="X40" i="523"/>
  <c r="AM40" i="523" s="1"/>
  <c r="X41" i="523"/>
  <c r="AM41" i="523" s="1"/>
  <c r="X42" i="523"/>
  <c r="AM42" i="523" s="1"/>
  <c r="X43" i="523"/>
  <c r="AM43" i="523" s="1"/>
  <c r="X44" i="523"/>
  <c r="AM44" i="523" s="1"/>
  <c r="X45" i="523"/>
  <c r="AM45" i="523" s="1"/>
  <c r="X46" i="523"/>
  <c r="AM46" i="523" s="1"/>
  <c r="X47" i="523"/>
  <c r="AM47" i="523" s="1"/>
  <c r="X48" i="523"/>
  <c r="AM48" i="523" s="1"/>
  <c r="X49" i="523"/>
  <c r="AM49" i="523" s="1"/>
  <c r="X50" i="523"/>
  <c r="AM50" i="523" s="1"/>
  <c r="X51" i="523"/>
  <c r="AM51" i="523" s="1"/>
  <c r="X52" i="523"/>
  <c r="AM52" i="523" s="1"/>
  <c r="X53" i="523"/>
  <c r="AM53" i="523" s="1"/>
  <c r="X54" i="523"/>
  <c r="AM54" i="523" s="1"/>
  <c r="X55" i="523"/>
  <c r="AM55" i="523" s="1"/>
  <c r="X56" i="523"/>
  <c r="AM56" i="523" s="1"/>
  <c r="X57" i="523"/>
  <c r="AM57" i="523" s="1"/>
  <c r="X58" i="523"/>
  <c r="AM58" i="523" s="1"/>
  <c r="X59" i="523"/>
  <c r="AM59" i="523" s="1"/>
  <c r="X60" i="523"/>
  <c r="AM60" i="523" s="1"/>
  <c r="X61" i="523"/>
  <c r="AM61" i="523" s="1"/>
  <c r="X62" i="523"/>
  <c r="AM62" i="523" s="1"/>
  <c r="X63" i="523"/>
  <c r="AM63" i="523" s="1"/>
  <c r="X64" i="523"/>
  <c r="AM64" i="523" s="1"/>
  <c r="X65" i="523"/>
  <c r="AM65" i="523" s="1"/>
  <c r="X66" i="523"/>
  <c r="AM66" i="523" s="1"/>
  <c r="X67" i="523"/>
  <c r="AM67" i="523" s="1"/>
  <c r="X68" i="523"/>
  <c r="AM68" i="523" s="1"/>
  <c r="X69" i="523"/>
  <c r="AM69" i="523" s="1"/>
  <c r="X70" i="523"/>
  <c r="AM70" i="523" s="1"/>
  <c r="X71" i="523"/>
  <c r="AM71" i="523" s="1"/>
  <c r="X72" i="523"/>
  <c r="AM72" i="523" s="1"/>
  <c r="X73" i="523"/>
  <c r="AM73" i="523" s="1"/>
  <c r="X74" i="523"/>
  <c r="AM74" i="523" s="1"/>
  <c r="X75" i="523"/>
  <c r="AM75" i="523" s="1"/>
  <c r="X76" i="523"/>
  <c r="AM76" i="523" s="1"/>
  <c r="X77" i="523"/>
  <c r="AM77" i="523" s="1"/>
  <c r="X78" i="523"/>
  <c r="AM78" i="523" s="1"/>
  <c r="X79" i="523"/>
  <c r="AM79" i="523" s="1"/>
  <c r="X80" i="523"/>
  <c r="AM80" i="523" s="1"/>
  <c r="X81" i="523"/>
  <c r="AM81" i="523" s="1"/>
  <c r="X82" i="523"/>
  <c r="AM82" i="523" s="1"/>
  <c r="X83" i="523"/>
  <c r="AM83" i="523" s="1"/>
  <c r="X84" i="523"/>
  <c r="AM84" i="523" s="1"/>
  <c r="X85" i="523"/>
  <c r="AM85" i="523" s="1"/>
  <c r="X86" i="523"/>
  <c r="AM86" i="523" s="1"/>
  <c r="X87" i="523"/>
  <c r="AM87" i="523" s="1"/>
  <c r="X88" i="523"/>
  <c r="AM88" i="523" s="1"/>
  <c r="X89" i="523"/>
  <c r="AM89" i="523" s="1"/>
  <c r="X90" i="523"/>
  <c r="AM90" i="523" s="1"/>
  <c r="X91" i="523"/>
  <c r="AM91" i="523" s="1"/>
  <c r="X92" i="523"/>
  <c r="AM92" i="523" s="1"/>
  <c r="X93" i="523"/>
  <c r="AM93" i="523" s="1"/>
  <c r="X94" i="523"/>
  <c r="AM94" i="523" s="1"/>
  <c r="X95" i="523"/>
  <c r="AM95" i="523" s="1"/>
  <c r="X96" i="523"/>
  <c r="AM96" i="523" s="1"/>
  <c r="X97" i="523"/>
  <c r="AM97" i="523" s="1"/>
  <c r="X98" i="523"/>
  <c r="AM98" i="523" s="1"/>
  <c r="X99" i="523"/>
  <c r="AM99" i="523" s="1"/>
  <c r="X100" i="523"/>
  <c r="AM100" i="523" s="1"/>
  <c r="X101" i="523"/>
  <c r="AM101" i="523" s="1"/>
  <c r="X102" i="523"/>
  <c r="AM102" i="523" s="1"/>
  <c r="X103" i="523"/>
  <c r="AM103" i="523" s="1"/>
  <c r="X104" i="523"/>
  <c r="AM104" i="523" s="1"/>
  <c r="X105" i="523"/>
  <c r="AM105" i="523" s="1"/>
  <c r="X106" i="523"/>
  <c r="AM106" i="523" s="1"/>
  <c r="X107" i="523"/>
  <c r="AM107" i="523" s="1"/>
  <c r="X108" i="523"/>
  <c r="AM108" i="523" s="1"/>
  <c r="X109" i="523"/>
  <c r="AM109" i="523" s="1"/>
  <c r="X110" i="523"/>
  <c r="AM110" i="523" s="1"/>
  <c r="X111" i="523"/>
  <c r="AM111" i="523" s="1"/>
  <c r="W13" i="523"/>
  <c r="AL13" i="523" s="1"/>
  <c r="W14" i="523"/>
  <c r="AL14" i="523" s="1"/>
  <c r="W15" i="523"/>
  <c r="AL15" i="523" s="1"/>
  <c r="W16" i="523"/>
  <c r="AL16" i="523" s="1"/>
  <c r="W17" i="523"/>
  <c r="AL17" i="523" s="1"/>
  <c r="W18" i="523"/>
  <c r="AL18" i="523" s="1"/>
  <c r="W19" i="523"/>
  <c r="AL19" i="523" s="1"/>
  <c r="W20" i="523"/>
  <c r="AL20" i="523" s="1"/>
  <c r="W21" i="523"/>
  <c r="AL21" i="523" s="1"/>
  <c r="W22" i="523"/>
  <c r="AL22" i="523" s="1"/>
  <c r="W23" i="523"/>
  <c r="AL23" i="523" s="1"/>
  <c r="W24" i="523"/>
  <c r="AL24" i="523" s="1"/>
  <c r="W25" i="523"/>
  <c r="AL25" i="523" s="1"/>
  <c r="W26" i="523"/>
  <c r="AL26" i="523" s="1"/>
  <c r="W27" i="523"/>
  <c r="AL27" i="523" s="1"/>
  <c r="W28" i="523"/>
  <c r="AL28" i="523" s="1"/>
  <c r="W29" i="523"/>
  <c r="AL29" i="523" s="1"/>
  <c r="W30" i="523"/>
  <c r="AL30" i="523" s="1"/>
  <c r="W31" i="523"/>
  <c r="AL31" i="523" s="1"/>
  <c r="W32" i="523"/>
  <c r="AL32" i="523" s="1"/>
  <c r="W33" i="523"/>
  <c r="AL33" i="523" s="1"/>
  <c r="W34" i="523"/>
  <c r="AL34" i="523" s="1"/>
  <c r="W35" i="523"/>
  <c r="AL35" i="523" s="1"/>
  <c r="W36" i="523"/>
  <c r="AL36" i="523" s="1"/>
  <c r="W37" i="523"/>
  <c r="AL37" i="523" s="1"/>
  <c r="W38" i="523"/>
  <c r="AL38" i="523" s="1"/>
  <c r="W39" i="523"/>
  <c r="AL39" i="523" s="1"/>
  <c r="W40" i="523"/>
  <c r="AL40" i="523" s="1"/>
  <c r="W41" i="523"/>
  <c r="AL41" i="523" s="1"/>
  <c r="W42" i="523"/>
  <c r="AL42" i="523" s="1"/>
  <c r="W43" i="523"/>
  <c r="AL43" i="523" s="1"/>
  <c r="W44" i="523"/>
  <c r="AL44" i="523" s="1"/>
  <c r="W45" i="523"/>
  <c r="AL45" i="523" s="1"/>
  <c r="W46" i="523"/>
  <c r="AL46" i="523" s="1"/>
  <c r="W47" i="523"/>
  <c r="AL47" i="523" s="1"/>
  <c r="W48" i="523"/>
  <c r="AL48" i="523" s="1"/>
  <c r="W49" i="523"/>
  <c r="AL49" i="523" s="1"/>
  <c r="W50" i="523"/>
  <c r="AL50" i="523" s="1"/>
  <c r="W51" i="523"/>
  <c r="AL51" i="523" s="1"/>
  <c r="W52" i="523"/>
  <c r="AL52" i="523" s="1"/>
  <c r="W53" i="523"/>
  <c r="AL53" i="523" s="1"/>
  <c r="W54" i="523"/>
  <c r="AL54" i="523" s="1"/>
  <c r="W55" i="523"/>
  <c r="AL55" i="523" s="1"/>
  <c r="W56" i="523"/>
  <c r="AL56" i="523" s="1"/>
  <c r="W57" i="523"/>
  <c r="AL57" i="523" s="1"/>
  <c r="W58" i="523"/>
  <c r="AL58" i="523" s="1"/>
  <c r="W59" i="523"/>
  <c r="AL59" i="523" s="1"/>
  <c r="W60" i="523"/>
  <c r="AL60" i="523" s="1"/>
  <c r="W61" i="523"/>
  <c r="AL61" i="523" s="1"/>
  <c r="W62" i="523"/>
  <c r="AL62" i="523" s="1"/>
  <c r="W63" i="523"/>
  <c r="AL63" i="523" s="1"/>
  <c r="W64" i="523"/>
  <c r="AL64" i="523" s="1"/>
  <c r="W65" i="523"/>
  <c r="AL65" i="523" s="1"/>
  <c r="W66" i="523"/>
  <c r="AL66" i="523" s="1"/>
  <c r="W67" i="523"/>
  <c r="AL67" i="523" s="1"/>
  <c r="W68" i="523"/>
  <c r="AL68" i="523" s="1"/>
  <c r="W69" i="523"/>
  <c r="AL69" i="523" s="1"/>
  <c r="W70" i="523"/>
  <c r="AL70" i="523" s="1"/>
  <c r="W71" i="523"/>
  <c r="AL71" i="523" s="1"/>
  <c r="W72" i="523"/>
  <c r="AL72" i="523" s="1"/>
  <c r="W73" i="523"/>
  <c r="AL73" i="523" s="1"/>
  <c r="W74" i="523"/>
  <c r="AL74" i="523" s="1"/>
  <c r="W75" i="523"/>
  <c r="AL75" i="523" s="1"/>
  <c r="W76" i="523"/>
  <c r="AL76" i="523" s="1"/>
  <c r="W77" i="523"/>
  <c r="AL77" i="523" s="1"/>
  <c r="W78" i="523"/>
  <c r="AL78" i="523" s="1"/>
  <c r="W79" i="523"/>
  <c r="AL79" i="523" s="1"/>
  <c r="W80" i="523"/>
  <c r="AL80" i="523" s="1"/>
  <c r="W81" i="523"/>
  <c r="AL81" i="523" s="1"/>
  <c r="W82" i="523"/>
  <c r="AL82" i="523" s="1"/>
  <c r="W83" i="523"/>
  <c r="AL83" i="523" s="1"/>
  <c r="W84" i="523"/>
  <c r="AL84" i="523" s="1"/>
  <c r="W85" i="523"/>
  <c r="AL85" i="523" s="1"/>
  <c r="W86" i="523"/>
  <c r="AL86" i="523" s="1"/>
  <c r="W87" i="523"/>
  <c r="AL87" i="523" s="1"/>
  <c r="W88" i="523"/>
  <c r="AL88" i="523" s="1"/>
  <c r="W89" i="523"/>
  <c r="AL89" i="523" s="1"/>
  <c r="W90" i="523"/>
  <c r="AL90" i="523" s="1"/>
  <c r="W91" i="523"/>
  <c r="AL91" i="523" s="1"/>
  <c r="W92" i="523"/>
  <c r="AL92" i="523" s="1"/>
  <c r="W93" i="523"/>
  <c r="AL93" i="523" s="1"/>
  <c r="W94" i="523"/>
  <c r="AL94" i="523" s="1"/>
  <c r="W95" i="523"/>
  <c r="AL95" i="523" s="1"/>
  <c r="W96" i="523"/>
  <c r="AL96" i="523" s="1"/>
  <c r="W97" i="523"/>
  <c r="AL97" i="523" s="1"/>
  <c r="W98" i="523"/>
  <c r="AL98" i="523" s="1"/>
  <c r="W99" i="523"/>
  <c r="AL99" i="523" s="1"/>
  <c r="W100" i="523"/>
  <c r="AL100" i="523" s="1"/>
  <c r="W101" i="523"/>
  <c r="AL101" i="523" s="1"/>
  <c r="W102" i="523"/>
  <c r="AL102" i="523" s="1"/>
  <c r="W103" i="523"/>
  <c r="AL103" i="523" s="1"/>
  <c r="W104" i="523"/>
  <c r="AL104" i="523" s="1"/>
  <c r="W105" i="523"/>
  <c r="AL105" i="523" s="1"/>
  <c r="W106" i="523"/>
  <c r="AL106" i="523" s="1"/>
  <c r="W107" i="523"/>
  <c r="AL107" i="523" s="1"/>
  <c r="W108" i="523"/>
  <c r="AL108" i="523" s="1"/>
  <c r="W109" i="523"/>
  <c r="AL109" i="523" s="1"/>
  <c r="W110" i="523"/>
  <c r="AL110" i="523" s="1"/>
  <c r="W111" i="523"/>
  <c r="AL111" i="523" s="1"/>
  <c r="V13" i="523"/>
  <c r="AK13" i="523" s="1"/>
  <c r="V14" i="523"/>
  <c r="AK14" i="523" s="1"/>
  <c r="V15" i="523"/>
  <c r="AK15" i="523" s="1"/>
  <c r="V16" i="523"/>
  <c r="AK16" i="523" s="1"/>
  <c r="V17" i="523"/>
  <c r="AK17" i="523" s="1"/>
  <c r="V18" i="523"/>
  <c r="AK18" i="523" s="1"/>
  <c r="V19" i="523"/>
  <c r="AK19" i="523" s="1"/>
  <c r="V20" i="523"/>
  <c r="AK20" i="523" s="1"/>
  <c r="V21" i="523"/>
  <c r="AK21" i="523" s="1"/>
  <c r="V22" i="523"/>
  <c r="AK22" i="523" s="1"/>
  <c r="V23" i="523"/>
  <c r="AK23" i="523" s="1"/>
  <c r="V24" i="523"/>
  <c r="AK24" i="523" s="1"/>
  <c r="V25" i="523"/>
  <c r="AK25" i="523" s="1"/>
  <c r="V26" i="523"/>
  <c r="AK26" i="523" s="1"/>
  <c r="V27" i="523"/>
  <c r="AK27" i="523" s="1"/>
  <c r="V28" i="523"/>
  <c r="AK28" i="523" s="1"/>
  <c r="V29" i="523"/>
  <c r="AK29" i="523" s="1"/>
  <c r="V30" i="523"/>
  <c r="AK30" i="523" s="1"/>
  <c r="V31" i="523"/>
  <c r="AK31" i="523" s="1"/>
  <c r="V32" i="523"/>
  <c r="AK32" i="523" s="1"/>
  <c r="V33" i="523"/>
  <c r="AK33" i="523" s="1"/>
  <c r="V34" i="523"/>
  <c r="AK34" i="523" s="1"/>
  <c r="V35" i="523"/>
  <c r="AK35" i="523" s="1"/>
  <c r="V36" i="523"/>
  <c r="AK36" i="523" s="1"/>
  <c r="V37" i="523"/>
  <c r="AK37" i="523" s="1"/>
  <c r="V38" i="523"/>
  <c r="AK38" i="523" s="1"/>
  <c r="V39" i="523"/>
  <c r="AK39" i="523" s="1"/>
  <c r="V40" i="523"/>
  <c r="AK40" i="523" s="1"/>
  <c r="V41" i="523"/>
  <c r="AK41" i="523" s="1"/>
  <c r="V42" i="523"/>
  <c r="AK42" i="523" s="1"/>
  <c r="V43" i="523"/>
  <c r="AK43" i="523" s="1"/>
  <c r="V44" i="523"/>
  <c r="AK44" i="523" s="1"/>
  <c r="V45" i="523"/>
  <c r="AK45" i="523" s="1"/>
  <c r="V46" i="523"/>
  <c r="AK46" i="523" s="1"/>
  <c r="V47" i="523"/>
  <c r="AK47" i="523" s="1"/>
  <c r="V48" i="523"/>
  <c r="AK48" i="523" s="1"/>
  <c r="V49" i="523"/>
  <c r="AK49" i="523" s="1"/>
  <c r="V50" i="523"/>
  <c r="AK50" i="523" s="1"/>
  <c r="V51" i="523"/>
  <c r="AK51" i="523" s="1"/>
  <c r="V52" i="523"/>
  <c r="AK52" i="523" s="1"/>
  <c r="V53" i="523"/>
  <c r="AK53" i="523" s="1"/>
  <c r="V54" i="523"/>
  <c r="AK54" i="523" s="1"/>
  <c r="V55" i="523"/>
  <c r="AK55" i="523" s="1"/>
  <c r="V56" i="523"/>
  <c r="AK56" i="523" s="1"/>
  <c r="V57" i="523"/>
  <c r="AK57" i="523" s="1"/>
  <c r="V58" i="523"/>
  <c r="AK58" i="523" s="1"/>
  <c r="V59" i="523"/>
  <c r="AK59" i="523" s="1"/>
  <c r="V60" i="523"/>
  <c r="AK60" i="523" s="1"/>
  <c r="V61" i="523"/>
  <c r="AK61" i="523" s="1"/>
  <c r="V62" i="523"/>
  <c r="AK62" i="523" s="1"/>
  <c r="V63" i="523"/>
  <c r="AK63" i="523" s="1"/>
  <c r="V64" i="523"/>
  <c r="AK64" i="523" s="1"/>
  <c r="V65" i="523"/>
  <c r="AK65" i="523" s="1"/>
  <c r="V66" i="523"/>
  <c r="AK66" i="523" s="1"/>
  <c r="V67" i="523"/>
  <c r="AK67" i="523" s="1"/>
  <c r="V68" i="523"/>
  <c r="AK68" i="523" s="1"/>
  <c r="V69" i="523"/>
  <c r="AK69" i="523" s="1"/>
  <c r="V70" i="523"/>
  <c r="AK70" i="523" s="1"/>
  <c r="V71" i="523"/>
  <c r="AK71" i="523" s="1"/>
  <c r="V72" i="523"/>
  <c r="AK72" i="523" s="1"/>
  <c r="V73" i="523"/>
  <c r="AK73" i="523" s="1"/>
  <c r="V74" i="523"/>
  <c r="AK74" i="523" s="1"/>
  <c r="V75" i="523"/>
  <c r="AK75" i="523" s="1"/>
  <c r="V76" i="523"/>
  <c r="AK76" i="523" s="1"/>
  <c r="V77" i="523"/>
  <c r="AK77" i="523" s="1"/>
  <c r="V78" i="523"/>
  <c r="AK78" i="523" s="1"/>
  <c r="V79" i="523"/>
  <c r="AK79" i="523" s="1"/>
  <c r="V80" i="523"/>
  <c r="AK80" i="523" s="1"/>
  <c r="V81" i="523"/>
  <c r="AK81" i="523" s="1"/>
  <c r="V82" i="523"/>
  <c r="AK82" i="523" s="1"/>
  <c r="V83" i="523"/>
  <c r="AK83" i="523" s="1"/>
  <c r="V84" i="523"/>
  <c r="AK84" i="523" s="1"/>
  <c r="V85" i="523"/>
  <c r="AK85" i="523" s="1"/>
  <c r="V86" i="523"/>
  <c r="AK86" i="523" s="1"/>
  <c r="V87" i="523"/>
  <c r="AK87" i="523" s="1"/>
  <c r="V88" i="523"/>
  <c r="AK88" i="523" s="1"/>
  <c r="V89" i="523"/>
  <c r="AK89" i="523" s="1"/>
  <c r="V90" i="523"/>
  <c r="AK90" i="523" s="1"/>
  <c r="V91" i="523"/>
  <c r="AK91" i="523" s="1"/>
  <c r="V92" i="523"/>
  <c r="AK92" i="523" s="1"/>
  <c r="V93" i="523"/>
  <c r="AK93" i="523" s="1"/>
  <c r="V94" i="523"/>
  <c r="AK94" i="523" s="1"/>
  <c r="V95" i="523"/>
  <c r="AK95" i="523" s="1"/>
  <c r="V96" i="523"/>
  <c r="AK96" i="523" s="1"/>
  <c r="V97" i="523"/>
  <c r="AK97" i="523" s="1"/>
  <c r="V98" i="523"/>
  <c r="AK98" i="523" s="1"/>
  <c r="V99" i="523"/>
  <c r="AK99" i="523" s="1"/>
  <c r="V100" i="523"/>
  <c r="AK100" i="523" s="1"/>
  <c r="V101" i="523"/>
  <c r="AK101" i="523" s="1"/>
  <c r="V102" i="523"/>
  <c r="AK102" i="523" s="1"/>
  <c r="V103" i="523"/>
  <c r="AK103" i="523" s="1"/>
  <c r="V104" i="523"/>
  <c r="AK104" i="523" s="1"/>
  <c r="V105" i="523"/>
  <c r="AK105" i="523" s="1"/>
  <c r="V106" i="523"/>
  <c r="AK106" i="523" s="1"/>
  <c r="V107" i="523"/>
  <c r="AK107" i="523" s="1"/>
  <c r="V108" i="523"/>
  <c r="AK108" i="523" s="1"/>
  <c r="V109" i="523"/>
  <c r="AK109" i="523" s="1"/>
  <c r="V110" i="523"/>
  <c r="AK110" i="523" s="1"/>
  <c r="V111" i="523"/>
  <c r="AK111" i="523" s="1"/>
  <c r="S13" i="523"/>
  <c r="AH13" i="523" s="1"/>
  <c r="T13" i="523"/>
  <c r="AI13" i="523" s="1"/>
  <c r="U13" i="523"/>
  <c r="AJ13" i="523" s="1"/>
  <c r="S14" i="523"/>
  <c r="AH14" i="523" s="1"/>
  <c r="T14" i="523"/>
  <c r="AI14" i="523" s="1"/>
  <c r="U14" i="523"/>
  <c r="AJ14" i="523" s="1"/>
  <c r="S15" i="523"/>
  <c r="AH15" i="523" s="1"/>
  <c r="T15" i="523"/>
  <c r="AI15" i="523" s="1"/>
  <c r="U15" i="523"/>
  <c r="AJ15" i="523" s="1"/>
  <c r="S16" i="523"/>
  <c r="AH16" i="523" s="1"/>
  <c r="T16" i="523"/>
  <c r="AI16" i="523" s="1"/>
  <c r="U16" i="523"/>
  <c r="AJ16" i="523" s="1"/>
  <c r="S17" i="523"/>
  <c r="AH17" i="523" s="1"/>
  <c r="T17" i="523"/>
  <c r="AI17" i="523" s="1"/>
  <c r="U17" i="523"/>
  <c r="AJ17" i="523" s="1"/>
  <c r="S18" i="523"/>
  <c r="AH18" i="523" s="1"/>
  <c r="T18" i="523"/>
  <c r="AI18" i="523" s="1"/>
  <c r="U18" i="523"/>
  <c r="AJ18" i="523" s="1"/>
  <c r="S19" i="523"/>
  <c r="AH19" i="523" s="1"/>
  <c r="T19" i="523"/>
  <c r="AI19" i="523" s="1"/>
  <c r="U19" i="523"/>
  <c r="AJ19" i="523" s="1"/>
  <c r="S20" i="523"/>
  <c r="AH20" i="523" s="1"/>
  <c r="T20" i="523"/>
  <c r="AI20" i="523" s="1"/>
  <c r="U20" i="523"/>
  <c r="AJ20" i="523" s="1"/>
  <c r="S21" i="523"/>
  <c r="AH21" i="523" s="1"/>
  <c r="T21" i="523"/>
  <c r="AI21" i="523" s="1"/>
  <c r="U21" i="523"/>
  <c r="AJ21" i="523" s="1"/>
  <c r="S22" i="523"/>
  <c r="AH22" i="523" s="1"/>
  <c r="T22" i="523"/>
  <c r="AI22" i="523" s="1"/>
  <c r="U22" i="523"/>
  <c r="AJ22" i="523" s="1"/>
  <c r="S23" i="523"/>
  <c r="AH23" i="523" s="1"/>
  <c r="T23" i="523"/>
  <c r="AI23" i="523" s="1"/>
  <c r="U23" i="523"/>
  <c r="AJ23" i="523" s="1"/>
  <c r="S24" i="523"/>
  <c r="AH24" i="523" s="1"/>
  <c r="T24" i="523"/>
  <c r="AI24" i="523" s="1"/>
  <c r="U24" i="523"/>
  <c r="AJ24" i="523" s="1"/>
  <c r="S25" i="523"/>
  <c r="AH25" i="523" s="1"/>
  <c r="T25" i="523"/>
  <c r="AI25" i="523" s="1"/>
  <c r="U25" i="523"/>
  <c r="AJ25" i="523" s="1"/>
  <c r="S26" i="523"/>
  <c r="AH26" i="523" s="1"/>
  <c r="T26" i="523"/>
  <c r="AI26" i="523" s="1"/>
  <c r="U26" i="523"/>
  <c r="AJ26" i="523" s="1"/>
  <c r="S27" i="523"/>
  <c r="AH27" i="523" s="1"/>
  <c r="T27" i="523"/>
  <c r="AI27" i="523" s="1"/>
  <c r="U27" i="523"/>
  <c r="AJ27" i="523" s="1"/>
  <c r="S28" i="523"/>
  <c r="AH28" i="523" s="1"/>
  <c r="T28" i="523"/>
  <c r="AI28" i="523" s="1"/>
  <c r="U28" i="523"/>
  <c r="AJ28" i="523" s="1"/>
  <c r="S29" i="523"/>
  <c r="AH29" i="523" s="1"/>
  <c r="T29" i="523"/>
  <c r="AI29" i="523" s="1"/>
  <c r="U29" i="523"/>
  <c r="AJ29" i="523" s="1"/>
  <c r="S30" i="523"/>
  <c r="AH30" i="523" s="1"/>
  <c r="T30" i="523"/>
  <c r="AI30" i="523" s="1"/>
  <c r="U30" i="523"/>
  <c r="AJ30" i="523" s="1"/>
  <c r="S31" i="523"/>
  <c r="AH31" i="523" s="1"/>
  <c r="T31" i="523"/>
  <c r="AI31" i="523" s="1"/>
  <c r="U31" i="523"/>
  <c r="AJ31" i="523" s="1"/>
  <c r="S32" i="523"/>
  <c r="AH32" i="523" s="1"/>
  <c r="T32" i="523"/>
  <c r="AI32" i="523" s="1"/>
  <c r="U32" i="523"/>
  <c r="AJ32" i="523" s="1"/>
  <c r="S33" i="523"/>
  <c r="AH33" i="523" s="1"/>
  <c r="T33" i="523"/>
  <c r="AI33" i="523" s="1"/>
  <c r="U33" i="523"/>
  <c r="AJ33" i="523" s="1"/>
  <c r="S34" i="523"/>
  <c r="AH34" i="523" s="1"/>
  <c r="T34" i="523"/>
  <c r="AI34" i="523" s="1"/>
  <c r="U34" i="523"/>
  <c r="AJ34" i="523" s="1"/>
  <c r="S35" i="523"/>
  <c r="AH35" i="523" s="1"/>
  <c r="T35" i="523"/>
  <c r="AI35" i="523" s="1"/>
  <c r="U35" i="523"/>
  <c r="AJ35" i="523" s="1"/>
  <c r="S36" i="523"/>
  <c r="AH36" i="523" s="1"/>
  <c r="T36" i="523"/>
  <c r="AI36" i="523" s="1"/>
  <c r="U36" i="523"/>
  <c r="AJ36" i="523" s="1"/>
  <c r="S37" i="523"/>
  <c r="AH37" i="523" s="1"/>
  <c r="T37" i="523"/>
  <c r="AI37" i="523" s="1"/>
  <c r="U37" i="523"/>
  <c r="AJ37" i="523" s="1"/>
  <c r="S38" i="523"/>
  <c r="AH38" i="523" s="1"/>
  <c r="T38" i="523"/>
  <c r="AI38" i="523" s="1"/>
  <c r="U38" i="523"/>
  <c r="AJ38" i="523" s="1"/>
  <c r="S39" i="523"/>
  <c r="AH39" i="523" s="1"/>
  <c r="T39" i="523"/>
  <c r="AI39" i="523" s="1"/>
  <c r="U39" i="523"/>
  <c r="AJ39" i="523" s="1"/>
  <c r="S40" i="523"/>
  <c r="AH40" i="523" s="1"/>
  <c r="T40" i="523"/>
  <c r="AI40" i="523" s="1"/>
  <c r="U40" i="523"/>
  <c r="AJ40" i="523" s="1"/>
  <c r="S41" i="523"/>
  <c r="AH41" i="523" s="1"/>
  <c r="T41" i="523"/>
  <c r="AI41" i="523" s="1"/>
  <c r="U41" i="523"/>
  <c r="AJ41" i="523" s="1"/>
  <c r="S42" i="523"/>
  <c r="AH42" i="523" s="1"/>
  <c r="T42" i="523"/>
  <c r="AI42" i="523" s="1"/>
  <c r="U42" i="523"/>
  <c r="AJ42" i="523" s="1"/>
  <c r="S43" i="523"/>
  <c r="AH43" i="523" s="1"/>
  <c r="T43" i="523"/>
  <c r="AI43" i="523" s="1"/>
  <c r="U43" i="523"/>
  <c r="AJ43" i="523" s="1"/>
  <c r="S44" i="523"/>
  <c r="AH44" i="523" s="1"/>
  <c r="T44" i="523"/>
  <c r="AI44" i="523" s="1"/>
  <c r="U44" i="523"/>
  <c r="AJ44" i="523" s="1"/>
  <c r="S45" i="523"/>
  <c r="AH45" i="523" s="1"/>
  <c r="T45" i="523"/>
  <c r="AI45" i="523" s="1"/>
  <c r="U45" i="523"/>
  <c r="AJ45" i="523" s="1"/>
  <c r="S46" i="523"/>
  <c r="AH46" i="523" s="1"/>
  <c r="T46" i="523"/>
  <c r="AI46" i="523" s="1"/>
  <c r="U46" i="523"/>
  <c r="AJ46" i="523" s="1"/>
  <c r="S47" i="523"/>
  <c r="AH47" i="523" s="1"/>
  <c r="T47" i="523"/>
  <c r="AI47" i="523" s="1"/>
  <c r="U47" i="523"/>
  <c r="AJ47" i="523" s="1"/>
  <c r="S48" i="523"/>
  <c r="AH48" i="523" s="1"/>
  <c r="T48" i="523"/>
  <c r="AI48" i="523" s="1"/>
  <c r="U48" i="523"/>
  <c r="AJ48" i="523" s="1"/>
  <c r="S49" i="523"/>
  <c r="AH49" i="523" s="1"/>
  <c r="T49" i="523"/>
  <c r="AI49" i="523" s="1"/>
  <c r="U49" i="523"/>
  <c r="AJ49" i="523" s="1"/>
  <c r="S50" i="523"/>
  <c r="AH50" i="523" s="1"/>
  <c r="T50" i="523"/>
  <c r="AI50" i="523" s="1"/>
  <c r="U50" i="523"/>
  <c r="AJ50" i="523" s="1"/>
  <c r="S51" i="523"/>
  <c r="AH51" i="523" s="1"/>
  <c r="T51" i="523"/>
  <c r="AI51" i="523" s="1"/>
  <c r="U51" i="523"/>
  <c r="AJ51" i="523" s="1"/>
  <c r="S52" i="523"/>
  <c r="AH52" i="523" s="1"/>
  <c r="T52" i="523"/>
  <c r="AI52" i="523" s="1"/>
  <c r="U52" i="523"/>
  <c r="AJ52" i="523" s="1"/>
  <c r="S53" i="523"/>
  <c r="AH53" i="523" s="1"/>
  <c r="T53" i="523"/>
  <c r="AI53" i="523" s="1"/>
  <c r="U53" i="523"/>
  <c r="AJ53" i="523" s="1"/>
  <c r="S54" i="523"/>
  <c r="AH54" i="523" s="1"/>
  <c r="T54" i="523"/>
  <c r="AI54" i="523" s="1"/>
  <c r="U54" i="523"/>
  <c r="AJ54" i="523" s="1"/>
  <c r="S55" i="523"/>
  <c r="AH55" i="523" s="1"/>
  <c r="T55" i="523"/>
  <c r="AI55" i="523" s="1"/>
  <c r="U55" i="523"/>
  <c r="AJ55" i="523" s="1"/>
  <c r="S56" i="523"/>
  <c r="AH56" i="523" s="1"/>
  <c r="T56" i="523"/>
  <c r="AI56" i="523" s="1"/>
  <c r="U56" i="523"/>
  <c r="AJ56" i="523" s="1"/>
  <c r="S57" i="523"/>
  <c r="AH57" i="523" s="1"/>
  <c r="T57" i="523"/>
  <c r="AI57" i="523" s="1"/>
  <c r="U57" i="523"/>
  <c r="AJ57" i="523" s="1"/>
  <c r="S58" i="523"/>
  <c r="AH58" i="523" s="1"/>
  <c r="T58" i="523"/>
  <c r="AI58" i="523" s="1"/>
  <c r="U58" i="523"/>
  <c r="AJ58" i="523" s="1"/>
  <c r="S59" i="523"/>
  <c r="AH59" i="523" s="1"/>
  <c r="T59" i="523"/>
  <c r="AI59" i="523" s="1"/>
  <c r="U59" i="523"/>
  <c r="AJ59" i="523" s="1"/>
  <c r="S60" i="523"/>
  <c r="AH60" i="523" s="1"/>
  <c r="T60" i="523"/>
  <c r="AI60" i="523" s="1"/>
  <c r="U60" i="523"/>
  <c r="AJ60" i="523" s="1"/>
  <c r="S61" i="523"/>
  <c r="AH61" i="523" s="1"/>
  <c r="T61" i="523"/>
  <c r="AI61" i="523" s="1"/>
  <c r="U61" i="523"/>
  <c r="AJ61" i="523" s="1"/>
  <c r="S62" i="523"/>
  <c r="AH62" i="523" s="1"/>
  <c r="T62" i="523"/>
  <c r="AI62" i="523" s="1"/>
  <c r="U62" i="523"/>
  <c r="AJ62" i="523" s="1"/>
  <c r="S63" i="523"/>
  <c r="AH63" i="523" s="1"/>
  <c r="T63" i="523"/>
  <c r="AI63" i="523" s="1"/>
  <c r="U63" i="523"/>
  <c r="AJ63" i="523" s="1"/>
  <c r="S64" i="523"/>
  <c r="AH64" i="523" s="1"/>
  <c r="T64" i="523"/>
  <c r="AI64" i="523" s="1"/>
  <c r="U64" i="523"/>
  <c r="AJ64" i="523" s="1"/>
  <c r="S65" i="523"/>
  <c r="AH65" i="523" s="1"/>
  <c r="T65" i="523"/>
  <c r="AI65" i="523" s="1"/>
  <c r="U65" i="523"/>
  <c r="AJ65" i="523" s="1"/>
  <c r="S66" i="523"/>
  <c r="AH66" i="523" s="1"/>
  <c r="T66" i="523"/>
  <c r="AI66" i="523" s="1"/>
  <c r="U66" i="523"/>
  <c r="AJ66" i="523" s="1"/>
  <c r="S67" i="523"/>
  <c r="AH67" i="523" s="1"/>
  <c r="T67" i="523"/>
  <c r="AI67" i="523" s="1"/>
  <c r="U67" i="523"/>
  <c r="AJ67" i="523" s="1"/>
  <c r="S68" i="523"/>
  <c r="AH68" i="523" s="1"/>
  <c r="T68" i="523"/>
  <c r="AI68" i="523" s="1"/>
  <c r="U68" i="523"/>
  <c r="AJ68" i="523" s="1"/>
  <c r="S69" i="523"/>
  <c r="AH69" i="523" s="1"/>
  <c r="T69" i="523"/>
  <c r="AI69" i="523" s="1"/>
  <c r="U69" i="523"/>
  <c r="AJ69" i="523" s="1"/>
  <c r="S70" i="523"/>
  <c r="AH70" i="523" s="1"/>
  <c r="T70" i="523"/>
  <c r="AI70" i="523" s="1"/>
  <c r="U70" i="523"/>
  <c r="AJ70" i="523" s="1"/>
  <c r="S71" i="523"/>
  <c r="AH71" i="523" s="1"/>
  <c r="T71" i="523"/>
  <c r="AI71" i="523" s="1"/>
  <c r="U71" i="523"/>
  <c r="AJ71" i="523" s="1"/>
  <c r="S72" i="523"/>
  <c r="AH72" i="523" s="1"/>
  <c r="T72" i="523"/>
  <c r="AI72" i="523" s="1"/>
  <c r="U72" i="523"/>
  <c r="AJ72" i="523" s="1"/>
  <c r="S73" i="523"/>
  <c r="AH73" i="523" s="1"/>
  <c r="T73" i="523"/>
  <c r="AI73" i="523" s="1"/>
  <c r="U73" i="523"/>
  <c r="AJ73" i="523" s="1"/>
  <c r="S74" i="523"/>
  <c r="AH74" i="523" s="1"/>
  <c r="T74" i="523"/>
  <c r="AI74" i="523" s="1"/>
  <c r="U74" i="523"/>
  <c r="AJ74" i="523" s="1"/>
  <c r="S75" i="523"/>
  <c r="AH75" i="523" s="1"/>
  <c r="T75" i="523"/>
  <c r="AI75" i="523" s="1"/>
  <c r="U75" i="523"/>
  <c r="AJ75" i="523" s="1"/>
  <c r="S76" i="523"/>
  <c r="AH76" i="523" s="1"/>
  <c r="T76" i="523"/>
  <c r="AI76" i="523" s="1"/>
  <c r="U76" i="523"/>
  <c r="AJ76" i="523" s="1"/>
  <c r="S77" i="523"/>
  <c r="AH77" i="523" s="1"/>
  <c r="T77" i="523"/>
  <c r="AI77" i="523" s="1"/>
  <c r="U77" i="523"/>
  <c r="AJ77" i="523" s="1"/>
  <c r="S78" i="523"/>
  <c r="AH78" i="523" s="1"/>
  <c r="T78" i="523"/>
  <c r="AI78" i="523" s="1"/>
  <c r="U78" i="523"/>
  <c r="AJ78" i="523" s="1"/>
  <c r="S79" i="523"/>
  <c r="AH79" i="523" s="1"/>
  <c r="T79" i="523"/>
  <c r="AI79" i="523" s="1"/>
  <c r="U79" i="523"/>
  <c r="AJ79" i="523" s="1"/>
  <c r="S80" i="523"/>
  <c r="AH80" i="523" s="1"/>
  <c r="T80" i="523"/>
  <c r="AI80" i="523" s="1"/>
  <c r="U80" i="523"/>
  <c r="AJ80" i="523" s="1"/>
  <c r="S81" i="523"/>
  <c r="AH81" i="523" s="1"/>
  <c r="T81" i="523"/>
  <c r="AI81" i="523" s="1"/>
  <c r="U81" i="523"/>
  <c r="AJ81" i="523" s="1"/>
  <c r="S82" i="523"/>
  <c r="AH82" i="523" s="1"/>
  <c r="T82" i="523"/>
  <c r="AI82" i="523" s="1"/>
  <c r="U82" i="523"/>
  <c r="AJ82" i="523" s="1"/>
  <c r="S83" i="523"/>
  <c r="AH83" i="523" s="1"/>
  <c r="T83" i="523"/>
  <c r="AI83" i="523" s="1"/>
  <c r="U83" i="523"/>
  <c r="AJ83" i="523" s="1"/>
  <c r="S84" i="523"/>
  <c r="AH84" i="523" s="1"/>
  <c r="T84" i="523"/>
  <c r="AI84" i="523" s="1"/>
  <c r="U84" i="523"/>
  <c r="AJ84" i="523" s="1"/>
  <c r="S85" i="523"/>
  <c r="AH85" i="523" s="1"/>
  <c r="T85" i="523"/>
  <c r="AI85" i="523" s="1"/>
  <c r="U85" i="523"/>
  <c r="AJ85" i="523" s="1"/>
  <c r="S86" i="523"/>
  <c r="AH86" i="523" s="1"/>
  <c r="T86" i="523"/>
  <c r="AI86" i="523" s="1"/>
  <c r="U86" i="523"/>
  <c r="AJ86" i="523" s="1"/>
  <c r="S87" i="523"/>
  <c r="AH87" i="523" s="1"/>
  <c r="T87" i="523"/>
  <c r="AI87" i="523" s="1"/>
  <c r="U87" i="523"/>
  <c r="AJ87" i="523" s="1"/>
  <c r="S88" i="523"/>
  <c r="AH88" i="523" s="1"/>
  <c r="T88" i="523"/>
  <c r="AI88" i="523" s="1"/>
  <c r="U88" i="523"/>
  <c r="AJ88" i="523" s="1"/>
  <c r="S89" i="523"/>
  <c r="AH89" i="523" s="1"/>
  <c r="T89" i="523"/>
  <c r="AI89" i="523" s="1"/>
  <c r="U89" i="523"/>
  <c r="AJ89" i="523" s="1"/>
  <c r="S90" i="523"/>
  <c r="AH90" i="523" s="1"/>
  <c r="T90" i="523"/>
  <c r="AI90" i="523" s="1"/>
  <c r="U90" i="523"/>
  <c r="AJ90" i="523" s="1"/>
  <c r="S91" i="523"/>
  <c r="AH91" i="523" s="1"/>
  <c r="T91" i="523"/>
  <c r="AI91" i="523" s="1"/>
  <c r="U91" i="523"/>
  <c r="AJ91" i="523" s="1"/>
  <c r="S92" i="523"/>
  <c r="AH92" i="523" s="1"/>
  <c r="T92" i="523"/>
  <c r="AI92" i="523" s="1"/>
  <c r="U92" i="523"/>
  <c r="AJ92" i="523" s="1"/>
  <c r="S93" i="523"/>
  <c r="AH93" i="523" s="1"/>
  <c r="T93" i="523"/>
  <c r="AI93" i="523" s="1"/>
  <c r="U93" i="523"/>
  <c r="AJ93" i="523" s="1"/>
  <c r="S94" i="523"/>
  <c r="AH94" i="523" s="1"/>
  <c r="T94" i="523"/>
  <c r="AI94" i="523" s="1"/>
  <c r="U94" i="523"/>
  <c r="AJ94" i="523" s="1"/>
  <c r="S95" i="523"/>
  <c r="AH95" i="523" s="1"/>
  <c r="T95" i="523"/>
  <c r="AI95" i="523" s="1"/>
  <c r="U95" i="523"/>
  <c r="AJ95" i="523" s="1"/>
  <c r="S96" i="523"/>
  <c r="AH96" i="523" s="1"/>
  <c r="T96" i="523"/>
  <c r="AI96" i="523" s="1"/>
  <c r="U96" i="523"/>
  <c r="AJ96" i="523" s="1"/>
  <c r="S97" i="523"/>
  <c r="AH97" i="523" s="1"/>
  <c r="T97" i="523"/>
  <c r="AI97" i="523" s="1"/>
  <c r="U97" i="523"/>
  <c r="AJ97" i="523" s="1"/>
  <c r="S98" i="523"/>
  <c r="AH98" i="523" s="1"/>
  <c r="T98" i="523"/>
  <c r="AI98" i="523" s="1"/>
  <c r="U98" i="523"/>
  <c r="AJ98" i="523" s="1"/>
  <c r="S99" i="523"/>
  <c r="AH99" i="523" s="1"/>
  <c r="T99" i="523"/>
  <c r="AI99" i="523" s="1"/>
  <c r="U99" i="523"/>
  <c r="AJ99" i="523" s="1"/>
  <c r="S100" i="523"/>
  <c r="AH100" i="523" s="1"/>
  <c r="T100" i="523"/>
  <c r="AI100" i="523" s="1"/>
  <c r="U100" i="523"/>
  <c r="AJ100" i="523" s="1"/>
  <c r="S101" i="523"/>
  <c r="AH101" i="523" s="1"/>
  <c r="T101" i="523"/>
  <c r="AI101" i="523" s="1"/>
  <c r="U101" i="523"/>
  <c r="AJ101" i="523" s="1"/>
  <c r="S102" i="523"/>
  <c r="AH102" i="523" s="1"/>
  <c r="T102" i="523"/>
  <c r="AI102" i="523" s="1"/>
  <c r="U102" i="523"/>
  <c r="AJ102" i="523" s="1"/>
  <c r="S103" i="523"/>
  <c r="AH103" i="523" s="1"/>
  <c r="T103" i="523"/>
  <c r="AI103" i="523" s="1"/>
  <c r="U103" i="523"/>
  <c r="AJ103" i="523" s="1"/>
  <c r="S104" i="523"/>
  <c r="AH104" i="523" s="1"/>
  <c r="T104" i="523"/>
  <c r="AI104" i="523" s="1"/>
  <c r="U104" i="523"/>
  <c r="AJ104" i="523" s="1"/>
  <c r="S105" i="523"/>
  <c r="AH105" i="523" s="1"/>
  <c r="T105" i="523"/>
  <c r="AI105" i="523" s="1"/>
  <c r="U105" i="523"/>
  <c r="AJ105" i="523" s="1"/>
  <c r="S106" i="523"/>
  <c r="AH106" i="523" s="1"/>
  <c r="T106" i="523"/>
  <c r="AI106" i="523" s="1"/>
  <c r="U106" i="523"/>
  <c r="AJ106" i="523" s="1"/>
  <c r="S107" i="523"/>
  <c r="AH107" i="523" s="1"/>
  <c r="T107" i="523"/>
  <c r="AI107" i="523" s="1"/>
  <c r="U107" i="523"/>
  <c r="AJ107" i="523" s="1"/>
  <c r="S108" i="523"/>
  <c r="AH108" i="523" s="1"/>
  <c r="T108" i="523"/>
  <c r="AI108" i="523" s="1"/>
  <c r="U108" i="523"/>
  <c r="AJ108" i="523" s="1"/>
  <c r="S109" i="523"/>
  <c r="AH109" i="523" s="1"/>
  <c r="T109" i="523"/>
  <c r="AI109" i="523" s="1"/>
  <c r="U109" i="523"/>
  <c r="AJ109" i="523" s="1"/>
  <c r="S110" i="523"/>
  <c r="AH110" i="523" s="1"/>
  <c r="T110" i="523"/>
  <c r="AI110" i="523" s="1"/>
  <c r="U110" i="523"/>
  <c r="AJ110" i="523" s="1"/>
  <c r="S111" i="523"/>
  <c r="AH111" i="523" s="1"/>
  <c r="T111" i="523"/>
  <c r="AI111" i="523" s="1"/>
  <c r="U111" i="523"/>
  <c r="AJ111" i="523" s="1"/>
</calcChain>
</file>

<file path=xl/sharedStrings.xml><?xml version="1.0" encoding="utf-8"?>
<sst xmlns="http://schemas.openxmlformats.org/spreadsheetml/2006/main" count="471" uniqueCount="85">
  <si>
    <t>1.</t>
  </si>
  <si>
    <t>Total</t>
  </si>
  <si>
    <t>Normalista</t>
  </si>
  <si>
    <t>Licenciado</t>
  </si>
  <si>
    <t>Perito experto</t>
  </si>
  <si>
    <t>Tecnólogo en educación</t>
  </si>
  <si>
    <t>Etnoeducador</t>
  </si>
  <si>
    <t>Sin titulación</t>
  </si>
  <si>
    <t>Sexo</t>
  </si>
  <si>
    <t>Pedagógico</t>
  </si>
  <si>
    <t>Técnico</t>
  </si>
  <si>
    <t>Profesional diferente a licenciado</t>
  </si>
  <si>
    <t>No pedagógico</t>
  </si>
  <si>
    <t>I, II y A</t>
  </si>
  <si>
    <t>Instructor</t>
  </si>
  <si>
    <t>III y B</t>
  </si>
  <si>
    <t>IV y C</t>
  </si>
  <si>
    <t>Bachillerato</t>
  </si>
  <si>
    <t>En educación</t>
  </si>
  <si>
    <t>Posgrado</t>
  </si>
  <si>
    <t>EDUCACIÓN FORMAL - EDUC</t>
  </si>
  <si>
    <t>Índice</t>
  </si>
  <si>
    <r>
      <rPr>
        <b/>
        <sz val="8"/>
        <rFont val="Segoe UI"/>
        <family val="2"/>
        <charset val="204"/>
      </rPr>
      <t>Fuente:</t>
    </r>
    <r>
      <rPr>
        <sz val="8"/>
        <rFont val="Segoe UI"/>
        <family val="2"/>
        <charset val="204"/>
      </rPr>
      <t xml:space="preserve"> DANE. Educación formal - EDUC</t>
    </r>
  </si>
  <si>
    <t>Departamento</t>
  </si>
  <si>
    <t>Amazonas</t>
  </si>
  <si>
    <t>Antioquia</t>
  </si>
  <si>
    <t>Arauca</t>
  </si>
  <si>
    <t>Archipiélago de San Andrés, Providencia y Santa Catalina</t>
  </si>
  <si>
    <t>Atlántico</t>
  </si>
  <si>
    <t>Bogotá, D.C.</t>
  </si>
  <si>
    <t>Bolívar</t>
  </si>
  <si>
    <t>Boyacá</t>
  </si>
  <si>
    <t>Caldas</t>
  </si>
  <si>
    <t>Caquetá</t>
  </si>
  <si>
    <t>Casanare</t>
  </si>
  <si>
    <t>Cauca</t>
  </si>
  <si>
    <t>Cesar</t>
  </si>
  <si>
    <t>Chocó</t>
  </si>
  <si>
    <t>Córdoba</t>
  </si>
  <si>
    <t>Cundinamarca</t>
  </si>
  <si>
    <t>Guainía</t>
  </si>
  <si>
    <t>Guaviare</t>
  </si>
  <si>
    <t>Huila</t>
  </si>
  <si>
    <t>La Guajira</t>
  </si>
  <si>
    <t>Magdalena</t>
  </si>
  <si>
    <t>Meta</t>
  </si>
  <si>
    <t>Nariño</t>
  </si>
  <si>
    <t>Norte de Santander</t>
  </si>
  <si>
    <t>Putumayo</t>
  </si>
  <si>
    <t>Quindío</t>
  </si>
  <si>
    <t>Risaralda</t>
  </si>
  <si>
    <t>Santander</t>
  </si>
  <si>
    <t>Sucre</t>
  </si>
  <si>
    <t>Tolima</t>
  </si>
  <si>
    <t>Valle del Cauca</t>
  </si>
  <si>
    <t>Vaupés</t>
  </si>
  <si>
    <t>Vichada</t>
  </si>
  <si>
    <t>Hombres</t>
  </si>
  <si>
    <t>Mujeres</t>
  </si>
  <si>
    <t xml:space="preserve">Indicador docente  máximo nivel educativo por sector oficial </t>
  </si>
  <si>
    <t>Glosario</t>
  </si>
  <si>
    <r>
      <rPr>
        <b/>
        <sz val="10"/>
        <rFont val="Segoe UI"/>
        <family val="2"/>
      </rPr>
      <t xml:space="preserve">Docentes de aula: </t>
    </r>
    <r>
      <rPr>
        <sz val="10"/>
        <rFont val="Segoe UI"/>
        <family val="2"/>
        <charset val="204"/>
      </rPr>
      <t xml:space="preserve">son los docentes con asignación académica, la cual desarrollan a través de las asignaturas y actividades curriculares en áreas obligatorias o fundamentales y optativas definidas en el plan de estudios. Igualmente son responsables de las demás actividades curriculares complementarias que sean  asignadas por el rector o director rural en el marco del proyecto educativo institucional del establecimiento educativo. (Decreto 490 de 2016). </t>
    </r>
  </si>
  <si>
    <t xml:space="preserve">Indicador </t>
  </si>
  <si>
    <t>2.</t>
  </si>
  <si>
    <t>3.</t>
  </si>
  <si>
    <t xml:space="preserve">Indicador docente  máximo nivel educativo por sector no oficial </t>
  </si>
  <si>
    <t xml:space="preserve">Indicador de docentes según máximo nivel educativo alcanzado por sector y sexo </t>
  </si>
  <si>
    <t>Ficha</t>
  </si>
  <si>
    <t xml:space="preserve"> Indicador de docentes según el máximo nivel educativo alcanzado por sector y sexo</t>
  </si>
  <si>
    <t>Actualizado el 11 de Junio 2021</t>
  </si>
  <si>
    <t>Porcentaje de docentes según máximo nivel educativo alcanzado para sector oficial, por departamento y sexo</t>
  </si>
  <si>
    <t>Porcentaje de docentes según máximo nivel educativo alcanzado para sector no oficial, por departamento y sexo</t>
  </si>
  <si>
    <t xml:space="preserve">Permite conocer el porcentaje de docentes según el máximo nivel educativo alcanzado, por sector </t>
  </si>
  <si>
    <t>Se define como el cociente entre el número de docentes según máximo nivel educativo alcanzado en el año actual (t) sobre el total de docentes en el mismo periodo de tiempo, por sector y sexo. Este indicador varía entre 0 y 100.</t>
  </si>
  <si>
    <r>
      <rPr>
        <b/>
        <sz val="8"/>
        <rFont val="Segoe UI"/>
        <family val="2"/>
      </rPr>
      <t xml:space="preserve">Fuente: </t>
    </r>
    <r>
      <rPr>
        <sz val="8"/>
        <rFont val="Segoe UI"/>
        <family val="2"/>
        <charset val="204"/>
      </rPr>
      <t>DANE. Educación Formal - EDUC</t>
    </r>
  </si>
  <si>
    <t>Actualizado el 11 de junio 2021</t>
  </si>
  <si>
    <r>
      <rPr>
        <b/>
        <sz val="10"/>
        <rFont val="Segoe UI"/>
        <family val="2"/>
      </rPr>
      <t xml:space="preserve">Docentes líderes de apoyo: </t>
    </r>
    <r>
      <rPr>
        <sz val="10"/>
        <rFont val="Segoe UI"/>
        <family val="2"/>
        <charset val="204"/>
      </rPr>
      <t>son los docentes que desarrollan su actividad académica a través de proyectos pedagógicos y otras actividades de apoyo para la formación integral de los estudiantes, relacionadas con la orientación y convivencia escolar.</t>
    </r>
  </si>
  <si>
    <r>
      <rPr>
        <b/>
        <sz val="10"/>
        <rFont val="Segoe UI"/>
        <family val="2"/>
      </rPr>
      <t xml:space="preserve">Directivo docente: </t>
    </r>
    <r>
      <rPr>
        <sz val="10"/>
        <rFont val="Segoe UI"/>
        <family val="2"/>
        <charset val="204"/>
      </rPr>
      <t xml:space="preserve">son quienes desempeñan las actividades de dirección, planeación, coordinación, administración, orientación y programación en las instituciones educativas y son responsables del funcionamiento de la organización escolar. (Ley 1278, artículo 6). Son cargos directivos: el rector, director rural y el coordinador (Decreto 490 de 2016).
</t>
    </r>
  </si>
  <si>
    <t>En sector Oficial</t>
  </si>
  <si>
    <t>En sector No Oficial</t>
  </si>
  <si>
    <t>Nacional</t>
  </si>
  <si>
    <r>
      <rPr>
        <b/>
        <sz val="8"/>
        <rFont val="Segoe UI"/>
        <family val="2"/>
      </rPr>
      <t>Etnoeducadores.</t>
    </r>
    <r>
      <rPr>
        <sz val="8"/>
        <rFont val="Segoe UI"/>
        <family val="2"/>
        <charset val="204"/>
      </rPr>
      <t xml:space="preserve"> Las autoridades competentes, en concertación con los grupos étnicos, seleccionarán a los educadores que laboren en sus territorios, preferiblemente, entre los miembros de las comunidades en ellas radicados. Dichos educadores deberán acreditar formación en etnoeducación, poseer conocimientos básicos del respectivo grupo étnico, en especial de su lengua materna, además del castellano. La vinculación, administración y formación de docentes para los grupos étnicos se efectuará de conformidad con el estatuto docente y con las normas especiales vigentes aplicables a tales grupos (Ley 115/94 Cap.3)</t>
    </r>
  </si>
  <si>
    <t xml:space="preserve">Ficha técnica:  Porcentaje de docentes según máximo nivel educativo alcanzado por sector y sexo </t>
  </si>
  <si>
    <r>
      <rPr>
        <b/>
        <sz val="8"/>
        <rFont val="Segoe UI"/>
        <family val="2"/>
        <charset val="204"/>
      </rPr>
      <t>Nota:</t>
    </r>
    <r>
      <rPr>
        <sz val="8"/>
        <rFont val="Segoe UI"/>
        <family val="2"/>
        <charset val="204"/>
      </rPr>
      <t xml:space="preserve"> el denominaros corresponde al total de docentres del sector no oficial por departamento y sexo. La diferencia en los cálculos, obedece al sistema de aproximación en el número de dígitos trabajados en la operación estadística. </t>
    </r>
  </si>
  <si>
    <r>
      <rPr>
        <b/>
        <sz val="8"/>
        <rFont val="Segoe UI"/>
        <family val="2"/>
        <charset val="204"/>
      </rPr>
      <t>Nota:</t>
    </r>
    <r>
      <rPr>
        <sz val="8"/>
        <rFont val="Segoe UI"/>
        <family val="2"/>
        <charset val="204"/>
      </rPr>
      <t xml:space="preserve"> el denominaros corresponde al total de docentres del sector oficial por departamento y sexo. La diferencia en los cálculos, obedece al sistema de aproximación en el número de dígitos trabajados en la operación estadística.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</si>
</sst>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0.0"/>
    <numFmt numFmtId="166" formatCode="_-* #,##0.00\ [$€]_-;\-* #,##0.00\ [$€]_-;_-* &quot;-&quot;??\ [$€]_-;_-@_-"/>
  </numFmts>
  <fonts count="38" x14ac:knownFonts="1">
    <font>
      <sz val="10"/>
      <name val="Arial"/>
    </font>
    <font>
      <sz val="10"/>
      <name val="Arial"/>
      <family val="2"/>
    </font>
    <font>
      <u/>
      <sz val="10"/>
      <color indexed="12"/>
      <name val="Arial"/>
      <family val="2"/>
    </font>
    <font>
      <sz val="8"/>
      <name val="Arial"/>
      <family val="2"/>
    </font>
    <font>
      <sz val="10"/>
      <name val="Arial"/>
      <family val="2"/>
    </font>
    <font>
      <sz val="10"/>
      <name val="Arial"/>
      <family val="2"/>
    </font>
    <font>
      <sz val="10"/>
      <name val="Segoe UI"/>
      <family val="2"/>
      <charset val="204"/>
    </font>
    <font>
      <b/>
      <sz val="12"/>
      <name val="Segoe UI"/>
      <family val="2"/>
      <charset val="204"/>
    </font>
    <font>
      <sz val="11"/>
      <name val="Segoe UI"/>
      <family val="2"/>
      <charset val="204"/>
    </font>
    <font>
      <sz val="8"/>
      <name val="Segoe UI"/>
      <family val="2"/>
      <charset val="204"/>
    </font>
    <font>
      <sz val="9"/>
      <name val="Segoe UI"/>
      <family val="2"/>
      <charset val="204"/>
    </font>
    <font>
      <b/>
      <sz val="9"/>
      <name val="Segoe UI"/>
      <family val="2"/>
      <charset val="204"/>
    </font>
    <font>
      <b/>
      <sz val="8"/>
      <name val="Segoe UI"/>
      <family val="2"/>
      <charset val="204"/>
    </font>
    <font>
      <b/>
      <sz val="9"/>
      <name val="Segoe UI"/>
      <family val="2"/>
    </font>
    <font>
      <b/>
      <u/>
      <sz val="10"/>
      <color indexed="12"/>
      <name val="Segoe UI"/>
      <family val="2"/>
    </font>
    <font>
      <sz val="9"/>
      <name val="Segoe UI"/>
      <family val="2"/>
    </font>
    <font>
      <sz val="11"/>
      <color theme="1"/>
      <name val="Calibri"/>
      <family val="2"/>
      <scheme val="minor"/>
    </font>
    <font>
      <sz val="11"/>
      <color theme="0"/>
      <name val="Calibri"/>
      <family val="2"/>
      <scheme val="minor"/>
    </font>
    <font>
      <b/>
      <sz val="11"/>
      <color rgb="FFFA7D0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0"/>
      <color theme="4" tint="-0.249977111117893"/>
      <name val="Segoe UI"/>
      <family val="2"/>
      <charset val="204"/>
    </font>
    <font>
      <b/>
      <sz val="11"/>
      <color rgb="FFB6004B"/>
      <name val="Segoe UI"/>
      <family val="2"/>
      <charset val="204"/>
    </font>
    <font>
      <sz val="11"/>
      <color rgb="FFB6004B"/>
      <name val="Segoe UI"/>
      <family val="2"/>
      <charset val="204"/>
    </font>
    <font>
      <sz val="9"/>
      <color theme="4" tint="-0.249977111117893"/>
      <name val="Segoe UI"/>
      <family val="2"/>
      <charset val="204"/>
    </font>
    <font>
      <b/>
      <sz val="9"/>
      <color theme="1"/>
      <name val="Segoe UI"/>
      <family val="2"/>
    </font>
    <font>
      <b/>
      <sz val="14"/>
      <color theme="0"/>
      <name val="Segoe UI"/>
      <family val="2"/>
      <charset val="204"/>
    </font>
    <font>
      <b/>
      <sz val="10"/>
      <name val="Segoe UI"/>
      <family val="2"/>
      <charset val="204"/>
    </font>
    <font>
      <sz val="10"/>
      <name val="Segoe UI"/>
      <family val="2"/>
    </font>
    <font>
      <b/>
      <sz val="10"/>
      <name val="Segoe UI"/>
      <family val="2"/>
    </font>
    <font>
      <sz val="8"/>
      <name val="Segoe UI"/>
      <family val="2"/>
    </font>
    <font>
      <b/>
      <sz val="8"/>
      <name val="Segoe UI"/>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6004B"/>
        <bgColor indexed="64"/>
      </patternFill>
    </fill>
    <fill>
      <patternFill patternType="solid">
        <fgColor theme="0" tint="-0.249977111117893"/>
        <bgColor indexed="64"/>
      </patternFill>
    </fill>
    <fill>
      <patternFill patternType="solid">
        <fgColor indexed="9"/>
        <bgColor indexed="64"/>
      </patternFill>
    </fill>
  </fills>
  <borders count="21">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8" fillId="20" borderId="11" applyNumberFormat="0" applyAlignment="0" applyProtection="0"/>
    <xf numFmtId="0" fontId="19" fillId="0" borderId="12" applyNumberFormat="0" applyFill="0" applyAlignment="0" applyProtection="0"/>
    <xf numFmtId="0" fontId="20" fillId="0" borderId="0" applyNumberFormat="0" applyFill="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21" fillId="27" borderId="11" applyNumberFormat="0" applyAlignment="0" applyProtection="0"/>
    <xf numFmtId="166" fontId="1" fillId="0" borderId="0" applyFont="0" applyFill="0" applyBorder="0" applyAlignment="0" applyProtection="0"/>
    <xf numFmtId="166" fontId="4" fillId="0" borderId="0" applyFont="0" applyFill="0" applyBorder="0" applyAlignment="0" applyProtection="0"/>
    <xf numFmtId="0" fontId="2" fillId="0" borderId="0" applyNumberFormat="0" applyFill="0" applyBorder="0" applyAlignment="0" applyProtection="0">
      <alignment vertical="top"/>
      <protection locked="0"/>
    </xf>
    <xf numFmtId="0" fontId="22" fillId="28" borderId="0" applyNumberFormat="0" applyBorder="0" applyAlignment="0" applyProtection="0"/>
    <xf numFmtId="164" fontId="5" fillId="0" borderId="0" applyFont="0" applyFill="0" applyBorder="0" applyAlignment="0" applyProtection="0"/>
    <xf numFmtId="0" fontId="23" fillId="29" borderId="0" applyNumberFormat="0" applyBorder="0" applyAlignment="0" applyProtection="0"/>
    <xf numFmtId="0" fontId="16" fillId="0" borderId="0"/>
    <xf numFmtId="0" fontId="16" fillId="30" borderId="13" applyNumberFormat="0" applyFont="0" applyAlignment="0" applyProtection="0"/>
    <xf numFmtId="9"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0" fontId="24" fillId="20" borderId="14" applyNumberFormat="0" applyAlignment="0" applyProtection="0"/>
    <xf numFmtId="0" fontId="25" fillId="0" borderId="0" applyNumberFormat="0" applyFill="0" applyBorder="0" applyAlignment="0" applyProtection="0"/>
    <xf numFmtId="0" fontId="26" fillId="0" borderId="15" applyNumberFormat="0" applyFill="0" applyAlignment="0" applyProtection="0"/>
    <xf numFmtId="0" fontId="1" fillId="0" borderId="0"/>
  </cellStyleXfs>
  <cellXfs count="152">
    <xf numFmtId="0" fontId="0" fillId="0" borderId="0" xfId="0"/>
    <xf numFmtId="0" fontId="6" fillId="31" borderId="0" xfId="0" applyFont="1" applyFill="1"/>
    <xf numFmtId="0" fontId="27" fillId="31" borderId="1" xfId="0" applyFont="1" applyFill="1" applyBorder="1" applyAlignment="1"/>
    <xf numFmtId="0" fontId="28" fillId="31" borderId="2" xfId="0" applyFont="1" applyFill="1" applyBorder="1" applyAlignment="1">
      <alignment horizontal="right" vertical="center"/>
    </xf>
    <xf numFmtId="0" fontId="8" fillId="31" borderId="0" xfId="0" applyFont="1" applyFill="1" applyBorder="1" applyAlignment="1">
      <alignment vertical="center"/>
    </xf>
    <xf numFmtId="0" fontId="8" fillId="31" borderId="3" xfId="0" applyFont="1" applyFill="1" applyBorder="1" applyAlignment="1">
      <alignment vertical="center"/>
    </xf>
    <xf numFmtId="0" fontId="8" fillId="31" borderId="0" xfId="0" applyFont="1" applyFill="1" applyAlignment="1">
      <alignment vertical="center"/>
    </xf>
    <xf numFmtId="0" fontId="29" fillId="31" borderId="4" xfId="0" applyFont="1" applyFill="1" applyBorder="1" applyAlignment="1">
      <alignment horizontal="right" vertical="center"/>
    </xf>
    <xf numFmtId="0" fontId="8" fillId="31" borderId="1" xfId="0" applyFont="1" applyFill="1" applyBorder="1" applyAlignment="1">
      <alignment vertical="center"/>
    </xf>
    <xf numFmtId="0" fontId="8" fillId="31" borderId="5" xfId="0" applyFont="1" applyFill="1" applyBorder="1" applyAlignment="1">
      <alignment vertical="center"/>
    </xf>
    <xf numFmtId="0" fontId="27" fillId="31" borderId="0" xfId="0" applyFont="1" applyFill="1"/>
    <xf numFmtId="0" fontId="10" fillId="0" borderId="0" xfId="0" applyFont="1" applyFill="1" applyBorder="1" applyAlignment="1">
      <alignment horizontal="center"/>
    </xf>
    <xf numFmtId="0" fontId="10" fillId="0" borderId="0" xfId="0" applyFont="1" applyFill="1" applyBorder="1"/>
    <xf numFmtId="0" fontId="10" fillId="0" borderId="0" xfId="0" applyFont="1" applyFill="1"/>
    <xf numFmtId="0" fontId="10" fillId="0" borderId="0" xfId="0" applyFont="1" applyFill="1" applyBorder="1" applyAlignment="1"/>
    <xf numFmtId="0" fontId="10" fillId="0" borderId="0" xfId="0" applyFont="1" applyFill="1" applyBorder="1" applyAlignment="1">
      <alignment vertical="center"/>
    </xf>
    <xf numFmtId="0" fontId="6" fillId="0" borderId="0" xfId="0" applyFont="1"/>
    <xf numFmtId="3" fontId="10" fillId="0" borderId="0" xfId="0" applyNumberFormat="1" applyFont="1" applyFill="1" applyBorder="1"/>
    <xf numFmtId="0" fontId="15" fillId="0" borderId="0" xfId="0" applyFont="1" applyFill="1" applyBorder="1"/>
    <xf numFmtId="0" fontId="10" fillId="0" borderId="0" xfId="0" applyFont="1" applyFill="1" applyBorder="1" applyAlignment="1">
      <alignment horizontal="left"/>
    </xf>
    <xf numFmtId="0" fontId="10" fillId="0" borderId="0" xfId="0" applyFont="1" applyFill="1" applyAlignment="1">
      <alignment horizontal="left"/>
    </xf>
    <xf numFmtId="0" fontId="6" fillId="0" borderId="0" xfId="0" applyFont="1" applyAlignment="1">
      <alignment horizontal="left"/>
    </xf>
    <xf numFmtId="0" fontId="14" fillId="0" borderId="0" xfId="31" applyFont="1" applyFill="1" applyBorder="1" applyAlignment="1" applyProtection="1">
      <alignment horizontal="center"/>
    </xf>
    <xf numFmtId="0" fontId="10" fillId="0" borderId="6" xfId="0" applyFont="1" applyFill="1" applyBorder="1"/>
    <xf numFmtId="0" fontId="10" fillId="0" borderId="7" xfId="0" applyFont="1" applyFill="1" applyBorder="1"/>
    <xf numFmtId="0" fontId="10" fillId="0" borderId="8" xfId="0" applyFont="1" applyFill="1" applyBorder="1"/>
    <xf numFmtId="0" fontId="10" fillId="0" borderId="4" xfId="0" applyFont="1" applyFill="1" applyBorder="1"/>
    <xf numFmtId="0" fontId="10" fillId="0" borderId="1" xfId="0" applyFont="1" applyFill="1" applyBorder="1"/>
    <xf numFmtId="165" fontId="10" fillId="33" borderId="2" xfId="0" applyNumberFormat="1" applyFont="1" applyFill="1" applyBorder="1" applyAlignment="1" applyProtection="1">
      <alignment horizontal="center"/>
    </xf>
    <xf numFmtId="165" fontId="10" fillId="0" borderId="2" xfId="0" applyNumberFormat="1" applyFont="1" applyFill="1" applyBorder="1" applyAlignment="1" applyProtection="1">
      <alignment horizontal="center"/>
    </xf>
    <xf numFmtId="165" fontId="10" fillId="33" borderId="4" xfId="0" applyNumberFormat="1" applyFont="1" applyFill="1" applyBorder="1" applyAlignment="1" applyProtection="1">
      <alignment horizontal="center"/>
    </xf>
    <xf numFmtId="165" fontId="15" fillId="0" borderId="2" xfId="0" applyNumberFormat="1" applyFont="1" applyFill="1" applyBorder="1" applyAlignment="1" applyProtection="1">
      <alignment horizontal="center"/>
    </xf>
    <xf numFmtId="165" fontId="10" fillId="33" borderId="16" xfId="37" applyNumberFormat="1" applyFont="1" applyFill="1" applyBorder="1" applyAlignment="1">
      <alignment horizontal="left"/>
    </xf>
    <xf numFmtId="165" fontId="10" fillId="0" borderId="16" xfId="37" applyNumberFormat="1" applyFont="1" applyFill="1" applyBorder="1" applyAlignment="1">
      <alignment horizontal="left"/>
    </xf>
    <xf numFmtId="0" fontId="10" fillId="0" borderId="0" xfId="0" applyFont="1" applyFill="1" applyBorder="1" applyAlignment="1">
      <alignment horizontal="center"/>
    </xf>
    <xf numFmtId="0" fontId="6" fillId="31" borderId="0" xfId="0" applyFont="1" applyFill="1" applyAlignment="1">
      <alignment horizontal="left" vertical="top"/>
    </xf>
    <xf numFmtId="0" fontId="6" fillId="36" borderId="0" xfId="0" applyFont="1" applyFill="1" applyBorder="1" applyAlignment="1">
      <alignment horizontal="center" vertical="top"/>
    </xf>
    <xf numFmtId="0" fontId="14" fillId="31" borderId="0" xfId="31" applyFont="1" applyFill="1" applyAlignment="1" applyProtection="1">
      <alignment horizontal="center" vertical="center"/>
    </xf>
    <xf numFmtId="0" fontId="6" fillId="31" borderId="0" xfId="0" applyFont="1" applyFill="1" applyAlignment="1">
      <alignment vertical="top" wrapText="1"/>
    </xf>
    <xf numFmtId="0" fontId="34" fillId="31" borderId="2" xfId="0" applyFont="1" applyFill="1" applyBorder="1" applyAlignment="1">
      <alignment vertical="top" wrapText="1"/>
    </xf>
    <xf numFmtId="0" fontId="34" fillId="31" borderId="0" xfId="0" applyFont="1" applyFill="1" applyBorder="1" applyAlignment="1">
      <alignment vertical="top" wrapText="1"/>
    </xf>
    <xf numFmtId="0" fontId="34" fillId="31" borderId="3" xfId="0" applyFont="1" applyFill="1" applyBorder="1" applyAlignment="1">
      <alignment vertical="top" wrapText="1"/>
    </xf>
    <xf numFmtId="0" fontId="31" fillId="0" borderId="9" xfId="0" applyFont="1" applyBorder="1" applyAlignment="1">
      <alignment horizontal="center" vertical="center" wrapText="1"/>
    </xf>
    <xf numFmtId="0" fontId="9" fillId="0" borderId="3" xfId="0" applyFont="1" applyBorder="1" applyAlignment="1">
      <alignment horizontal="left" vertical="center"/>
    </xf>
    <xf numFmtId="0" fontId="14" fillId="0" borderId="0" xfId="31" quotePrefix="1" applyFont="1" applyBorder="1" applyAlignment="1" applyProtection="1">
      <alignment vertical="center"/>
    </xf>
    <xf numFmtId="0" fontId="28" fillId="31" borderId="4" xfId="0" applyFont="1" applyFill="1" applyBorder="1" applyAlignment="1">
      <alignment horizontal="right" vertical="center"/>
    </xf>
    <xf numFmtId="0" fontId="14" fillId="0" borderId="7" xfId="31" quotePrefix="1" applyFont="1" applyBorder="1" applyAlignment="1" applyProtection="1">
      <alignment vertical="center"/>
    </xf>
    <xf numFmtId="0" fontId="28" fillId="31" borderId="6" xfId="0" applyFont="1" applyFill="1" applyBorder="1" applyAlignment="1">
      <alignment horizontal="right" vertical="center"/>
    </xf>
    <xf numFmtId="0" fontId="8" fillId="31" borderId="7" xfId="0" applyFont="1" applyFill="1" applyBorder="1" applyAlignment="1">
      <alignment vertical="center"/>
    </xf>
    <xf numFmtId="0" fontId="8" fillId="31" borderId="8" xfId="0" applyFont="1" applyFill="1" applyBorder="1" applyAlignment="1">
      <alignment vertical="center"/>
    </xf>
    <xf numFmtId="0" fontId="30" fillId="32" borderId="18" xfId="0" applyFont="1" applyFill="1" applyBorder="1"/>
    <xf numFmtId="0" fontId="6" fillId="32" borderId="19" xfId="0" applyFont="1" applyFill="1" applyBorder="1"/>
    <xf numFmtId="0" fontId="6" fillId="32" borderId="20" xfId="0" applyFont="1" applyFill="1" applyBorder="1"/>
    <xf numFmtId="0" fontId="36" fillId="31" borderId="6" xfId="43" applyFont="1" applyFill="1" applyBorder="1" applyAlignment="1">
      <alignment vertical="center"/>
    </xf>
    <xf numFmtId="0" fontId="6" fillId="36" borderId="7" xfId="43" applyFont="1" applyFill="1" applyBorder="1" applyAlignment="1">
      <alignment vertical="top" wrapText="1"/>
    </xf>
    <xf numFmtId="0" fontId="6" fillId="36" borderId="8" xfId="43" applyFont="1" applyFill="1" applyBorder="1" applyAlignment="1">
      <alignment vertical="top" wrapText="1"/>
    </xf>
    <xf numFmtId="3" fontId="12" fillId="31" borderId="4" xfId="43" applyNumberFormat="1" applyFont="1" applyFill="1" applyBorder="1" applyAlignment="1" applyProtection="1">
      <alignment horizontal="left" vertical="center"/>
    </xf>
    <xf numFmtId="0" fontId="6" fillId="31" borderId="1" xfId="43" applyFont="1" applyFill="1" applyBorder="1" applyAlignment="1">
      <alignment horizontal="left" vertical="top"/>
    </xf>
    <xf numFmtId="0" fontId="6" fillId="31" borderId="5" xfId="43" applyFont="1" applyFill="1" applyBorder="1" applyAlignment="1">
      <alignment horizontal="left" vertical="top"/>
    </xf>
    <xf numFmtId="0" fontId="6" fillId="31" borderId="19" xfId="0" applyFont="1" applyFill="1" applyBorder="1" applyAlignment="1">
      <alignment horizontal="left" vertical="top"/>
    </xf>
    <xf numFmtId="0" fontId="34" fillId="31" borderId="4" xfId="0" applyFont="1" applyFill="1" applyBorder="1" applyAlignment="1">
      <alignment vertical="top" wrapText="1"/>
    </xf>
    <xf numFmtId="0" fontId="34" fillId="31" borderId="1" xfId="0" applyFont="1" applyFill="1" applyBorder="1" applyAlignment="1">
      <alignment vertical="top" wrapText="1"/>
    </xf>
    <xf numFmtId="0" fontId="34" fillId="31" borderId="5" xfId="0" applyFont="1" applyFill="1" applyBorder="1" applyAlignment="1">
      <alignment vertical="top" wrapText="1"/>
    </xf>
    <xf numFmtId="165" fontId="10" fillId="0" borderId="0" xfId="0" applyNumberFormat="1" applyFont="1" applyFill="1"/>
    <xf numFmtId="165" fontId="10" fillId="0" borderId="0" xfId="0" applyNumberFormat="1" applyFont="1" applyFill="1" applyBorder="1"/>
    <xf numFmtId="165" fontId="15" fillId="0" borderId="0" xfId="0" applyNumberFormat="1" applyFont="1" applyFill="1" applyBorder="1"/>
    <xf numFmtId="165" fontId="10" fillId="0" borderId="0" xfId="0" applyNumberFormat="1" applyFont="1" applyFill="1" applyBorder="1" applyAlignment="1"/>
    <xf numFmtId="165" fontId="6" fillId="0" borderId="0" xfId="0" applyNumberFormat="1" applyFont="1"/>
    <xf numFmtId="0" fontId="10" fillId="0" borderId="3" xfId="0" applyFont="1" applyFill="1" applyBorder="1"/>
    <xf numFmtId="0" fontId="6" fillId="0" borderId="5" xfId="0" applyFont="1" applyBorder="1"/>
    <xf numFmtId="165" fontId="15" fillId="0" borderId="2" xfId="37" applyNumberFormat="1" applyFont="1" applyFill="1" applyBorder="1" applyAlignment="1">
      <alignment horizontal="right" vertical="center" indent="1"/>
    </xf>
    <xf numFmtId="165" fontId="15" fillId="0" borderId="0" xfId="37" applyNumberFormat="1" applyFont="1" applyFill="1" applyBorder="1" applyAlignment="1">
      <alignment horizontal="right" vertical="center" indent="1"/>
    </xf>
    <xf numFmtId="165" fontId="15" fillId="0" borderId="3" xfId="37" applyNumberFormat="1" applyFont="1" applyFill="1" applyBorder="1" applyAlignment="1">
      <alignment horizontal="right" vertical="center" indent="1"/>
    </xf>
    <xf numFmtId="165" fontId="10" fillId="33" borderId="2" xfId="37" applyNumberFormat="1" applyFont="1" applyFill="1" applyBorder="1" applyAlignment="1">
      <alignment horizontal="right" vertical="center" indent="1"/>
    </xf>
    <xf numFmtId="165" fontId="10" fillId="33" borderId="0" xfId="37" applyNumberFormat="1" applyFont="1" applyFill="1" applyBorder="1" applyAlignment="1">
      <alignment horizontal="right" vertical="center" indent="1"/>
    </xf>
    <xf numFmtId="165" fontId="10" fillId="33" borderId="3" xfId="37" applyNumberFormat="1" applyFont="1" applyFill="1" applyBorder="1" applyAlignment="1">
      <alignment horizontal="right" vertical="center" indent="1"/>
    </xf>
    <xf numFmtId="165" fontId="13" fillId="0" borderId="2" xfId="0" applyNumberFormat="1" applyFont="1" applyFill="1" applyBorder="1" applyAlignment="1" applyProtection="1">
      <alignment horizontal="center"/>
    </xf>
    <xf numFmtId="165" fontId="10" fillId="33" borderId="17" xfId="37" applyNumberFormat="1" applyFont="1" applyFill="1" applyBorder="1" applyAlignment="1">
      <alignment horizontal="left"/>
    </xf>
    <xf numFmtId="165" fontId="10" fillId="33" borderId="4" xfId="37" applyNumberFormat="1" applyFont="1" applyFill="1" applyBorder="1" applyAlignment="1">
      <alignment horizontal="right" vertical="center" indent="1"/>
    </xf>
    <xf numFmtId="165" fontId="10" fillId="33" borderId="1" xfId="37" applyNumberFormat="1" applyFont="1" applyFill="1" applyBorder="1" applyAlignment="1">
      <alignment horizontal="right" vertical="center" indent="1"/>
    </xf>
    <xf numFmtId="165" fontId="10" fillId="33" borderId="5" xfId="37" applyNumberFormat="1" applyFont="1" applyFill="1" applyBorder="1" applyAlignment="1">
      <alignment horizontal="right" vertical="center" indent="1"/>
    </xf>
    <xf numFmtId="0" fontId="11" fillId="0" borderId="1" xfId="0" applyFont="1" applyFill="1" applyBorder="1" applyAlignment="1"/>
    <xf numFmtId="0" fontId="31" fillId="0" borderId="9" xfId="0" applyFont="1" applyBorder="1" applyAlignment="1">
      <alignment horizontal="center" vertical="center" wrapText="1"/>
    </xf>
    <xf numFmtId="0" fontId="32" fillId="34" borderId="6" xfId="0" applyFont="1" applyFill="1" applyBorder="1" applyAlignment="1">
      <alignment horizontal="center" vertical="center" wrapText="1"/>
    </xf>
    <xf numFmtId="0" fontId="32" fillId="34" borderId="7" xfId="0" applyFont="1" applyFill="1" applyBorder="1" applyAlignment="1">
      <alignment horizontal="center" vertical="center" wrapText="1"/>
    </xf>
    <xf numFmtId="0" fontId="32" fillId="34" borderId="8" xfId="0" applyFont="1" applyFill="1" applyBorder="1" applyAlignment="1">
      <alignment horizontal="center" vertical="center" wrapText="1"/>
    </xf>
    <xf numFmtId="0" fontId="32" fillId="34" borderId="4" xfId="0" applyFont="1" applyFill="1" applyBorder="1" applyAlignment="1">
      <alignment horizontal="center" vertical="center" wrapText="1"/>
    </xf>
    <xf numFmtId="0" fontId="32" fillId="34" borderId="1" xfId="0" applyFont="1" applyFill="1" applyBorder="1" applyAlignment="1">
      <alignment horizontal="center" vertical="center" wrapText="1"/>
    </xf>
    <xf numFmtId="0" fontId="32" fillId="34" borderId="5" xfId="0" applyFont="1" applyFill="1" applyBorder="1" applyAlignment="1">
      <alignment horizontal="center" vertical="center" wrapText="1"/>
    </xf>
    <xf numFmtId="0" fontId="27" fillId="31" borderId="0" xfId="0" applyFont="1" applyFill="1" applyBorder="1" applyAlignment="1">
      <alignment horizontal="center"/>
    </xf>
    <xf numFmtId="0" fontId="7" fillId="32" borderId="6" xfId="0" applyFont="1" applyFill="1" applyBorder="1" applyAlignment="1">
      <alignment horizontal="center" vertical="center" wrapText="1"/>
    </xf>
    <xf numFmtId="0" fontId="7" fillId="32" borderId="7" xfId="0" applyFont="1" applyFill="1" applyBorder="1" applyAlignment="1">
      <alignment horizontal="center" vertical="center" wrapText="1"/>
    </xf>
    <xf numFmtId="0" fontId="7" fillId="32" borderId="8" xfId="0" applyFont="1" applyFill="1" applyBorder="1" applyAlignment="1">
      <alignment horizontal="center" vertical="center" wrapText="1"/>
    </xf>
    <xf numFmtId="0" fontId="7" fillId="32" borderId="2" xfId="0" applyFont="1" applyFill="1" applyBorder="1" applyAlignment="1">
      <alignment horizontal="center" vertical="center" wrapText="1"/>
    </xf>
    <xf numFmtId="0" fontId="7" fillId="32" borderId="0" xfId="0" applyFont="1" applyFill="1" applyBorder="1" applyAlignment="1">
      <alignment horizontal="center" vertical="center" wrapText="1"/>
    </xf>
    <xf numFmtId="0" fontId="7" fillId="32" borderId="3" xfId="0" applyFont="1" applyFill="1" applyBorder="1" applyAlignment="1">
      <alignment horizontal="center" vertical="center" wrapText="1"/>
    </xf>
    <xf numFmtId="0" fontId="35" fillId="31" borderId="2" xfId="0" applyFont="1" applyFill="1" applyBorder="1" applyAlignment="1">
      <alignment horizontal="left" vertical="top" wrapText="1"/>
    </xf>
    <xf numFmtId="0" fontId="35" fillId="31" borderId="0" xfId="0" applyFont="1" applyFill="1" applyBorder="1" applyAlignment="1">
      <alignment horizontal="left" vertical="top" wrapText="1"/>
    </xf>
    <xf numFmtId="0" fontId="33" fillId="32" borderId="2" xfId="0" applyFont="1" applyFill="1" applyBorder="1" applyAlignment="1">
      <alignment horizontal="left" vertical="top"/>
    </xf>
    <xf numFmtId="0" fontId="33" fillId="32" borderId="0" xfId="0" applyFont="1" applyFill="1" applyBorder="1" applyAlignment="1">
      <alignment horizontal="left" vertical="top"/>
    </xf>
    <xf numFmtId="0" fontId="33" fillId="32" borderId="3" xfId="0" applyFont="1" applyFill="1" applyBorder="1" applyAlignment="1">
      <alignment horizontal="left" vertical="top"/>
    </xf>
    <xf numFmtId="0" fontId="6" fillId="36" borderId="0" xfId="0" applyFont="1" applyFill="1" applyBorder="1" applyAlignment="1">
      <alignment horizontal="center" vertical="top"/>
    </xf>
    <xf numFmtId="0" fontId="32" fillId="34" borderId="6" xfId="0" applyFont="1" applyFill="1" applyBorder="1" applyAlignment="1">
      <alignment horizontal="center" vertical="center"/>
    </xf>
    <xf numFmtId="0" fontId="32" fillId="34" borderId="7" xfId="0" applyFont="1" applyFill="1" applyBorder="1" applyAlignment="1">
      <alignment horizontal="center" vertical="center"/>
    </xf>
    <xf numFmtId="0" fontId="32" fillId="34" borderId="8" xfId="0" applyFont="1" applyFill="1" applyBorder="1" applyAlignment="1">
      <alignment horizontal="center" vertical="center"/>
    </xf>
    <xf numFmtId="0" fontId="32" fillId="34" borderId="2" xfId="0" applyFont="1" applyFill="1" applyBorder="1" applyAlignment="1">
      <alignment horizontal="center" vertical="center"/>
    </xf>
    <xf numFmtId="0" fontId="32" fillId="34" borderId="0" xfId="0" applyFont="1" applyFill="1" applyBorder="1" applyAlignment="1">
      <alignment horizontal="center" vertical="center"/>
    </xf>
    <xf numFmtId="0" fontId="32" fillId="34" borderId="3" xfId="0" applyFont="1" applyFill="1" applyBorder="1" applyAlignment="1">
      <alignment horizontal="center" vertical="center"/>
    </xf>
    <xf numFmtId="0" fontId="33" fillId="36" borderId="18" xfId="0" applyFont="1" applyFill="1" applyBorder="1" applyAlignment="1">
      <alignment horizontal="center" vertical="center" wrapText="1"/>
    </xf>
    <xf numFmtId="0" fontId="33" fillId="36" borderId="19" xfId="0" applyFont="1" applyFill="1" applyBorder="1" applyAlignment="1">
      <alignment horizontal="center" vertical="center" wrapText="1"/>
    </xf>
    <xf numFmtId="0" fontId="33" fillId="36" borderId="20" xfId="0" applyFont="1" applyFill="1" applyBorder="1" applyAlignment="1">
      <alignment horizontal="center" vertical="center" wrapText="1"/>
    </xf>
    <xf numFmtId="0" fontId="33" fillId="32" borderId="6" xfId="0" applyFont="1" applyFill="1" applyBorder="1" applyAlignment="1">
      <alignment horizontal="left" vertical="top"/>
    </xf>
    <xf numFmtId="0" fontId="33" fillId="32" borderId="7" xfId="0" applyFont="1" applyFill="1" applyBorder="1" applyAlignment="1">
      <alignment horizontal="left" vertical="top"/>
    </xf>
    <xf numFmtId="0" fontId="33" fillId="32" borderId="8" xfId="0" applyFont="1" applyFill="1" applyBorder="1" applyAlignment="1">
      <alignment horizontal="left" vertical="top"/>
    </xf>
    <xf numFmtId="0" fontId="6" fillId="36" borderId="2" xfId="0" applyFont="1" applyFill="1" applyBorder="1" applyAlignment="1">
      <alignment horizontal="left" vertical="center" wrapText="1"/>
    </xf>
    <xf numFmtId="0" fontId="6" fillId="36" borderId="0" xfId="0" applyFont="1" applyFill="1" applyBorder="1" applyAlignment="1">
      <alignment horizontal="left" vertical="center" wrapText="1"/>
    </xf>
    <xf numFmtId="0" fontId="6" fillId="36" borderId="3" xfId="0" applyFont="1" applyFill="1" applyBorder="1" applyAlignment="1">
      <alignment horizontal="left" vertical="center" wrapText="1"/>
    </xf>
    <xf numFmtId="0" fontId="34" fillId="31" borderId="2" xfId="0" applyFont="1" applyFill="1" applyBorder="1" applyAlignment="1">
      <alignment horizontal="left" vertical="top" wrapText="1"/>
    </xf>
    <xf numFmtId="0" fontId="34" fillId="31" borderId="0" xfId="0" applyFont="1" applyFill="1" applyBorder="1" applyAlignment="1">
      <alignment horizontal="left" vertical="top" wrapText="1"/>
    </xf>
    <xf numFmtId="0" fontId="34" fillId="36" borderId="2" xfId="0" applyFont="1" applyFill="1" applyBorder="1" applyAlignment="1">
      <alignment horizontal="justify" vertical="center" wrapText="1"/>
    </xf>
    <xf numFmtId="0" fontId="6" fillId="36" borderId="0" xfId="0" applyFont="1" applyFill="1" applyBorder="1" applyAlignment="1">
      <alignment horizontal="justify" vertical="center" wrapText="1"/>
    </xf>
    <xf numFmtId="0" fontId="6" fillId="36" borderId="3" xfId="0" applyFont="1" applyFill="1" applyBorder="1" applyAlignment="1">
      <alignment horizontal="justify" vertical="center" wrapText="1"/>
    </xf>
    <xf numFmtId="0" fontId="6" fillId="36" borderId="2" xfId="0" applyFont="1" applyFill="1" applyBorder="1" applyAlignment="1">
      <alignment horizontal="justify" vertical="center" wrapText="1"/>
    </xf>
    <xf numFmtId="0" fontId="34" fillId="31" borderId="3" xfId="0" applyFont="1" applyFill="1" applyBorder="1" applyAlignment="1">
      <alignment horizontal="left" vertical="top" wrapText="1"/>
    </xf>
    <xf numFmtId="0" fontId="10" fillId="0" borderId="0" xfId="0" applyFont="1" applyFill="1" applyBorder="1" applyAlignment="1">
      <alignment horizontal="center"/>
    </xf>
    <xf numFmtId="0" fontId="11" fillId="33" borderId="4" xfId="0" applyFont="1" applyFill="1" applyBorder="1" applyAlignment="1">
      <alignment horizontal="center" vertical="center" wrapText="1"/>
    </xf>
    <xf numFmtId="0" fontId="11" fillId="33" borderId="1" xfId="0" applyFont="1" applyFill="1" applyBorder="1" applyAlignment="1">
      <alignment horizontal="center" vertical="center" wrapText="1"/>
    </xf>
    <xf numFmtId="0" fontId="11" fillId="33" borderId="5" xfId="0" applyFont="1" applyFill="1" applyBorder="1" applyAlignment="1">
      <alignment horizontal="center" vertical="center" wrapText="1"/>
    </xf>
    <xf numFmtId="0" fontId="13" fillId="0" borderId="9" xfId="0" applyFont="1" applyFill="1" applyBorder="1" applyAlignment="1">
      <alignment horizontal="center" vertical="center"/>
    </xf>
    <xf numFmtId="0" fontId="31" fillId="0" borderId="9" xfId="0" applyFont="1" applyBorder="1" applyAlignment="1">
      <alignment horizontal="center" vertical="center" wrapText="1"/>
    </xf>
    <xf numFmtId="0" fontId="36" fillId="0" borderId="2" xfId="0" applyFont="1" applyBorder="1" applyAlignment="1">
      <alignment horizontal="justify" vertical="center" wrapText="1"/>
    </xf>
    <xf numFmtId="0" fontId="9" fillId="0" borderId="0" xfId="0" applyFont="1" applyBorder="1" applyAlignment="1">
      <alignment horizontal="justify" vertical="center" wrapText="1"/>
    </xf>
    <xf numFmtId="0" fontId="9" fillId="0" borderId="3" xfId="0" applyFont="1" applyBorder="1" applyAlignment="1">
      <alignment horizontal="justify" vertical="center" wrapText="1"/>
    </xf>
    <xf numFmtId="3" fontId="12" fillId="0" borderId="2" xfId="0" applyNumberFormat="1" applyFont="1" applyFill="1" applyBorder="1" applyAlignment="1" applyProtection="1">
      <alignment horizontal="left" vertical="center"/>
    </xf>
    <xf numFmtId="3" fontId="12" fillId="0" borderId="0" xfId="0" applyNumberFormat="1" applyFont="1" applyFill="1" applyBorder="1" applyAlignment="1" applyProtection="1">
      <alignment horizontal="left" vertical="center"/>
    </xf>
    <xf numFmtId="0" fontId="11" fillId="35" borderId="18" xfId="0" applyFont="1" applyFill="1" applyBorder="1" applyAlignment="1">
      <alignment horizontal="center"/>
    </xf>
    <xf numFmtId="0" fontId="11" fillId="35" borderId="19" xfId="0" applyFont="1" applyFill="1" applyBorder="1" applyAlignment="1">
      <alignment horizontal="center"/>
    </xf>
    <xf numFmtId="0" fontId="11" fillId="35" borderId="20" xfId="0" applyFont="1" applyFill="1" applyBorder="1" applyAlignment="1">
      <alignment horizontal="center"/>
    </xf>
    <xf numFmtId="0" fontId="31" fillId="0" borderId="10" xfId="0" applyFont="1" applyBorder="1" applyAlignment="1">
      <alignment horizontal="center" vertical="center" wrapText="1"/>
    </xf>
    <xf numFmtId="0" fontId="31" fillId="0" borderId="17" xfId="0" applyFont="1" applyBorder="1" applyAlignment="1">
      <alignment horizontal="center" vertical="center" wrapText="1"/>
    </xf>
    <xf numFmtId="0" fontId="9" fillId="0" borderId="2" xfId="0" applyFont="1" applyBorder="1" applyAlignment="1">
      <alignment horizontal="left" vertical="center"/>
    </xf>
    <xf numFmtId="0" fontId="9" fillId="0" borderId="0" xfId="0" applyFont="1" applyBorder="1" applyAlignment="1">
      <alignment horizontal="left" vertical="center"/>
    </xf>
    <xf numFmtId="0" fontId="11" fillId="35" borderId="6" xfId="0" applyFont="1" applyFill="1" applyBorder="1" applyAlignment="1">
      <alignment horizontal="center"/>
    </xf>
    <xf numFmtId="0" fontId="11" fillId="35" borderId="7" xfId="0" applyFont="1" applyFill="1" applyBorder="1" applyAlignment="1">
      <alignment horizontal="center"/>
    </xf>
    <xf numFmtId="0" fontId="11" fillId="35" borderId="8" xfId="0" applyFont="1" applyFill="1" applyBorder="1" applyAlignment="1">
      <alignment horizontal="center"/>
    </xf>
    <xf numFmtId="165" fontId="10" fillId="0" borderId="0" xfId="37" applyNumberFormat="1" applyFont="1" applyFill="1" applyBorder="1" applyAlignment="1">
      <alignment horizontal="right" vertical="center" indent="1"/>
    </xf>
    <xf numFmtId="0" fontId="13" fillId="0" borderId="0" xfId="0" applyFont="1" applyFill="1" applyBorder="1" applyAlignment="1">
      <alignment horizontal="center" vertical="center"/>
    </xf>
    <xf numFmtId="0" fontId="31" fillId="0" borderId="0" xfId="0" applyFont="1" applyFill="1" applyBorder="1" applyAlignment="1">
      <alignment horizontal="center" vertical="center" wrapText="1"/>
    </xf>
    <xf numFmtId="0" fontId="31" fillId="0" borderId="0" xfId="0" applyFont="1" applyFill="1" applyBorder="1" applyAlignment="1">
      <alignment horizontal="center" vertical="center" wrapText="1"/>
    </xf>
    <xf numFmtId="165" fontId="10" fillId="0" borderId="0" xfId="37" applyNumberFormat="1" applyFont="1" applyFill="1" applyBorder="1" applyAlignment="1">
      <alignment horizontal="left"/>
    </xf>
    <xf numFmtId="0" fontId="6" fillId="0" borderId="0" xfId="0" applyFont="1" applyFill="1" applyBorder="1"/>
    <xf numFmtId="0" fontId="9" fillId="0" borderId="2" xfId="0" applyFont="1" applyBorder="1" applyAlignment="1">
      <alignment horizontal="justify" vertical="center" wrapText="1"/>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álculo 2" xfId="19"/>
    <cellStyle name="Celda vinculada" xfId="20" builtinId="24" customBuiltin="1"/>
    <cellStyle name="Encabezado 4" xfId="21" builtinId="19" customBuiltin="1"/>
    <cellStyle name="Énfasis1" xfId="22" builtinId="29" customBuiltin="1"/>
    <cellStyle name="Énfasis2" xfId="23" builtinId="33" customBuiltin="1"/>
    <cellStyle name="Énfasis3" xfId="24" builtinId="37" customBuiltin="1"/>
    <cellStyle name="Énfasis4" xfId="25" builtinId="41" customBuiltin="1"/>
    <cellStyle name="Énfasis5" xfId="26" builtinId="45" customBuiltin="1"/>
    <cellStyle name="Énfasis6" xfId="27" builtinId="49" customBuiltin="1"/>
    <cellStyle name="Entrada" xfId="28" builtinId="20" customBuiltin="1"/>
    <cellStyle name="Euro" xfId="29"/>
    <cellStyle name="Euro 2" xfId="30"/>
    <cellStyle name="Hipervínculo" xfId="31" builtinId="8"/>
    <cellStyle name="Incorrecto" xfId="32" builtinId="27" customBuiltin="1"/>
    <cellStyle name="Millares 2" xfId="33"/>
    <cellStyle name="Neutral" xfId="34" builtinId="28" customBuiltin="1"/>
    <cellStyle name="Normal" xfId="0" builtinId="0"/>
    <cellStyle name="Normal 2" xfId="35"/>
    <cellStyle name="Normal 3" xfId="43"/>
    <cellStyle name="Notas 2" xfId="36"/>
    <cellStyle name="Porcentaje" xfId="37" builtinId="5"/>
    <cellStyle name="Porcentaje 2" xfId="38"/>
    <cellStyle name="Porcentaje 3" xfId="39"/>
    <cellStyle name="Salida 2" xfId="40"/>
    <cellStyle name="Título" xfId="41" builtinId="15" customBuiltin="1"/>
    <cellStyle name="Total" xfId="42"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DDDDD"/>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image" Target="../media/image1.png"/><Relationship Id="rId5" Type="http://schemas.openxmlformats.org/officeDocument/2006/relationships/image" Target="../media/image6.emf"/><Relationship Id="rId4" Type="http://schemas.openxmlformats.org/officeDocument/2006/relationships/image" Target="../media/image5.emf"/></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7.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7.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66675</xdr:rowOff>
    </xdr:from>
    <xdr:to>
      <xdr:col>7</xdr:col>
      <xdr:colOff>9525</xdr:colOff>
      <xdr:row>1</xdr:row>
      <xdr:rowOff>104775</xdr:rowOff>
    </xdr:to>
    <xdr:pic>
      <xdr:nvPicPr>
        <xdr:cNvPr id="21438231" name="Imagen 2"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828675"/>
          <a:ext cx="72771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185216</xdr:colOff>
      <xdr:row>0</xdr:row>
      <xdr:rowOff>169334</xdr:rowOff>
    </xdr:from>
    <xdr:to>
      <xdr:col>1</xdr:col>
      <xdr:colOff>660661</xdr:colOff>
      <xdr:row>0</xdr:row>
      <xdr:rowOff>641350</xdr:rowOff>
    </xdr:to>
    <xdr:pic>
      <xdr:nvPicPr>
        <xdr:cNvPr id="21438232" name="Imagen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216" y="169334"/>
          <a:ext cx="1068112" cy="472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494227</xdr:colOff>
      <xdr:row>0</xdr:row>
      <xdr:rowOff>190500</xdr:rowOff>
    </xdr:from>
    <xdr:to>
      <xdr:col>6</xdr:col>
      <xdr:colOff>1211777</xdr:colOff>
      <xdr:row>0</xdr:row>
      <xdr:rowOff>619125</xdr:rowOff>
    </xdr:to>
    <xdr:pic>
      <xdr:nvPicPr>
        <xdr:cNvPr id="21438233"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55227" y="190500"/>
          <a:ext cx="1934633"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38100</xdr:rowOff>
    </xdr:from>
    <xdr:to>
      <xdr:col>14</xdr:col>
      <xdr:colOff>0</xdr:colOff>
      <xdr:row>4</xdr:row>
      <xdr:rowOff>76200</xdr:rowOff>
    </xdr:to>
    <xdr:pic>
      <xdr:nvPicPr>
        <xdr:cNvPr id="2" name="Imagen 3"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90600"/>
          <a:ext cx="8048625"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295275</xdr:colOff>
      <xdr:row>2</xdr:row>
      <xdr:rowOff>238125</xdr:rowOff>
    </xdr:from>
    <xdr:to>
      <xdr:col>3</xdr:col>
      <xdr:colOff>190500</xdr:colOff>
      <xdr:row>2</xdr:row>
      <xdr:rowOff>714375</xdr:rowOff>
    </xdr:to>
    <xdr:pic>
      <xdr:nvPicPr>
        <xdr:cNvPr id="3" name="Imagen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0050" y="238125"/>
          <a:ext cx="11334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342900</xdr:colOff>
      <xdr:row>1</xdr:row>
      <xdr:rowOff>66675</xdr:rowOff>
    </xdr:from>
    <xdr:to>
      <xdr:col>13</xdr:col>
      <xdr:colOff>609600</xdr:colOff>
      <xdr:row>3</xdr:row>
      <xdr:rowOff>19050</xdr:rowOff>
    </xdr:to>
    <xdr:pic>
      <xdr:nvPicPr>
        <xdr:cNvPr id="4" name="Imagen 2"/>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00675" y="247650"/>
          <a:ext cx="27432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228600</xdr:colOff>
      <xdr:row>1</xdr:row>
      <xdr:rowOff>57150</xdr:rowOff>
    </xdr:from>
    <xdr:to>
      <xdr:col>3</xdr:col>
      <xdr:colOff>123825</xdr:colOff>
      <xdr:row>2</xdr:row>
      <xdr:rowOff>171450</xdr:rowOff>
    </xdr:to>
    <xdr:pic>
      <xdr:nvPicPr>
        <xdr:cNvPr id="6" name="Imagen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3375" y="238125"/>
          <a:ext cx="11334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285750</xdr:colOff>
      <xdr:row>36</xdr:row>
      <xdr:rowOff>85725</xdr:rowOff>
    </xdr:from>
    <xdr:to>
      <xdr:col>12</xdr:col>
      <xdr:colOff>304800</xdr:colOff>
      <xdr:row>41</xdr:row>
      <xdr:rowOff>95250</xdr:rowOff>
    </xdr:to>
    <xdr:pic>
      <xdr:nvPicPr>
        <xdr:cNvPr id="13" name="12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09650" y="7781925"/>
          <a:ext cx="6210300"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257175</xdr:colOff>
      <xdr:row>21</xdr:row>
      <xdr:rowOff>342900</xdr:rowOff>
    </xdr:from>
    <xdr:to>
      <xdr:col>12</xdr:col>
      <xdr:colOff>276225</xdr:colOff>
      <xdr:row>33</xdr:row>
      <xdr:rowOff>95250</xdr:rowOff>
    </xdr:to>
    <xdr:pic>
      <xdr:nvPicPr>
        <xdr:cNvPr id="14" name="13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81075" y="5143500"/>
          <a:ext cx="6210300"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19050</xdr:colOff>
      <xdr:row>1</xdr:row>
      <xdr:rowOff>38100</xdr:rowOff>
    </xdr:to>
    <xdr:pic>
      <xdr:nvPicPr>
        <xdr:cNvPr id="24431821"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0"/>
          <a:ext cx="71437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255065</xdr:colOff>
      <xdr:row>0</xdr:row>
      <xdr:rowOff>180975</xdr:rowOff>
    </xdr:from>
    <xdr:to>
      <xdr:col>0</xdr:col>
      <xdr:colOff>1302815</xdr:colOff>
      <xdr:row>0</xdr:row>
      <xdr:rowOff>609600</xdr:rowOff>
    </xdr:to>
    <xdr:pic>
      <xdr:nvPicPr>
        <xdr:cNvPr id="2443182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5065" y="18097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372531</xdr:colOff>
      <xdr:row>0</xdr:row>
      <xdr:rowOff>152400</xdr:rowOff>
    </xdr:from>
    <xdr:to>
      <xdr:col>6</xdr:col>
      <xdr:colOff>5289</xdr:colOff>
      <xdr:row>0</xdr:row>
      <xdr:rowOff>619125</xdr:rowOff>
    </xdr:to>
    <xdr:pic>
      <xdr:nvPicPr>
        <xdr:cNvPr id="24431823"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81750" y="152400"/>
          <a:ext cx="2142992"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19050</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0"/>
          <a:ext cx="6524625"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255065</xdr:colOff>
      <xdr:row>0</xdr:row>
      <xdr:rowOff>180975</xdr:rowOff>
    </xdr:from>
    <xdr:to>
      <xdr:col>0</xdr:col>
      <xdr:colOff>1302815</xdr:colOff>
      <xdr:row>0</xdr:row>
      <xdr:rowOff>609600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5065" y="18097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372531</xdr:colOff>
      <xdr:row>0</xdr:row>
      <xdr:rowOff>152400</xdr:rowOff>
    </xdr:from>
    <xdr:to>
      <xdr:col>6</xdr:col>
      <xdr:colOff>5289</xdr:colOff>
      <xdr:row>0</xdr:row>
      <xdr:rowOff>619125</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81750" y="152400"/>
          <a:ext cx="2142992"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DREA%202013/2021/RevisionesBase2020/Publicaci&#243;n_2020/Anexos_2020/Calculo_IndicadoresEDUC_2020/Indicador_DOCENTESNIVELEDU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W_MODULOIII_DOCENTESNIVELEDU"/>
      <sheetName val="BaseDocNivel_Indicador"/>
      <sheetName val="Hoja2"/>
      <sheetName val="Hoja3"/>
    </sheetNames>
    <sheetDataSet>
      <sheetData sheetId="0"/>
      <sheetData sheetId="1"/>
      <sheetData sheetId="2">
        <row r="6">
          <cell r="AJ6">
            <v>137</v>
          </cell>
          <cell r="AK6">
            <v>36</v>
          </cell>
          <cell r="AL6">
            <v>127</v>
          </cell>
          <cell r="AM6">
            <v>263</v>
          </cell>
          <cell r="AN6">
            <v>2</v>
          </cell>
          <cell r="AO6">
            <v>3</v>
          </cell>
          <cell r="AP6">
            <v>55</v>
          </cell>
          <cell r="AQ6">
            <v>140</v>
          </cell>
          <cell r="AR6">
            <v>2</v>
          </cell>
          <cell r="AT6">
            <v>1</v>
          </cell>
          <cell r="AV6">
            <v>13</v>
          </cell>
          <cell r="AW6">
            <v>69</v>
          </cell>
          <cell r="AX6">
            <v>848</v>
          </cell>
        </row>
        <row r="7">
          <cell r="AJ7">
            <v>97</v>
          </cell>
          <cell r="AK7">
            <v>31</v>
          </cell>
          <cell r="AL7">
            <v>62</v>
          </cell>
          <cell r="AM7">
            <v>148</v>
          </cell>
          <cell r="AN7">
            <v>2</v>
          </cell>
          <cell r="AO7">
            <v>1</v>
          </cell>
          <cell r="AP7">
            <v>35</v>
          </cell>
          <cell r="AQ7">
            <v>54</v>
          </cell>
          <cell r="AR7">
            <v>2</v>
          </cell>
          <cell r="AT7">
            <v>1</v>
          </cell>
          <cell r="AV7">
            <v>12</v>
          </cell>
          <cell r="AW7">
            <v>35</v>
          </cell>
          <cell r="AX7">
            <v>480</v>
          </cell>
        </row>
        <row r="8">
          <cell r="AJ8">
            <v>40</v>
          </cell>
          <cell r="AK8">
            <v>5</v>
          </cell>
          <cell r="AL8">
            <v>65</v>
          </cell>
          <cell r="AM8">
            <v>115</v>
          </cell>
          <cell r="AN8">
            <v>0</v>
          </cell>
          <cell r="AO8">
            <v>2</v>
          </cell>
          <cell r="AP8">
            <v>20</v>
          </cell>
          <cell r="AQ8">
            <v>86</v>
          </cell>
          <cell r="AR8">
            <v>0</v>
          </cell>
          <cell r="AT8">
            <v>0</v>
          </cell>
          <cell r="AV8">
            <v>1</v>
          </cell>
          <cell r="AW8">
            <v>34</v>
          </cell>
          <cell r="AX8">
            <v>368</v>
          </cell>
        </row>
        <row r="9">
          <cell r="AJ9">
            <v>443</v>
          </cell>
          <cell r="AK9">
            <v>74</v>
          </cell>
          <cell r="AL9">
            <v>2357</v>
          </cell>
          <cell r="AM9">
            <v>18981</v>
          </cell>
          <cell r="AN9">
            <v>2</v>
          </cell>
          <cell r="AO9">
            <v>133</v>
          </cell>
          <cell r="AP9">
            <v>3239</v>
          </cell>
          <cell r="AQ9">
            <v>11685</v>
          </cell>
          <cell r="AR9">
            <v>406</v>
          </cell>
          <cell r="AV9">
            <v>8</v>
          </cell>
          <cell r="AW9">
            <v>81</v>
          </cell>
          <cell r="AX9">
            <v>37409</v>
          </cell>
        </row>
        <row r="10">
          <cell r="AJ10">
            <v>174</v>
          </cell>
          <cell r="AK10">
            <v>45</v>
          </cell>
          <cell r="AL10">
            <v>815</v>
          </cell>
          <cell r="AM10">
            <v>6520</v>
          </cell>
          <cell r="AN10">
            <v>1</v>
          </cell>
          <cell r="AO10">
            <v>36</v>
          </cell>
          <cell r="AP10">
            <v>1663</v>
          </cell>
          <cell r="AQ10">
            <v>3679</v>
          </cell>
          <cell r="AR10">
            <v>156</v>
          </cell>
          <cell r="AV10">
            <v>3</v>
          </cell>
          <cell r="AW10">
            <v>58</v>
          </cell>
          <cell r="AX10">
            <v>13150</v>
          </cell>
        </row>
        <row r="11">
          <cell r="AJ11">
            <v>269</v>
          </cell>
          <cell r="AK11">
            <v>29</v>
          </cell>
          <cell r="AL11">
            <v>1542</v>
          </cell>
          <cell r="AM11">
            <v>12461</v>
          </cell>
          <cell r="AN11">
            <v>1</v>
          </cell>
          <cell r="AO11">
            <v>97</v>
          </cell>
          <cell r="AP11">
            <v>1576</v>
          </cell>
          <cell r="AQ11">
            <v>8006</v>
          </cell>
          <cell r="AR11">
            <v>250</v>
          </cell>
          <cell r="AV11">
            <v>5</v>
          </cell>
          <cell r="AW11">
            <v>23</v>
          </cell>
          <cell r="AX11">
            <v>24259</v>
          </cell>
        </row>
        <row r="12">
          <cell r="AJ12">
            <v>74</v>
          </cell>
          <cell r="AK12">
            <v>49</v>
          </cell>
          <cell r="AL12">
            <v>136</v>
          </cell>
          <cell r="AM12">
            <v>1120</v>
          </cell>
          <cell r="AO12">
            <v>8</v>
          </cell>
          <cell r="AP12">
            <v>107</v>
          </cell>
          <cell r="AQ12">
            <v>911</v>
          </cell>
          <cell r="AR12">
            <v>26</v>
          </cell>
          <cell r="AV12">
            <v>2</v>
          </cell>
          <cell r="AW12">
            <v>16</v>
          </cell>
          <cell r="AX12">
            <v>2449</v>
          </cell>
        </row>
        <row r="13">
          <cell r="AJ13">
            <v>32</v>
          </cell>
          <cell r="AK13">
            <v>27</v>
          </cell>
          <cell r="AL13">
            <v>49</v>
          </cell>
          <cell r="AM13">
            <v>413</v>
          </cell>
          <cell r="AO13">
            <v>4</v>
          </cell>
          <cell r="AP13">
            <v>60</v>
          </cell>
          <cell r="AQ13">
            <v>288</v>
          </cell>
          <cell r="AR13">
            <v>10</v>
          </cell>
          <cell r="AV13">
            <v>0</v>
          </cell>
          <cell r="AW13">
            <v>10</v>
          </cell>
          <cell r="AX13">
            <v>893</v>
          </cell>
        </row>
        <row r="14">
          <cell r="AJ14">
            <v>42</v>
          </cell>
          <cell r="AK14">
            <v>22</v>
          </cell>
          <cell r="AL14">
            <v>87</v>
          </cell>
          <cell r="AM14">
            <v>707</v>
          </cell>
          <cell r="AO14">
            <v>4</v>
          </cell>
          <cell r="AP14">
            <v>47</v>
          </cell>
          <cell r="AQ14">
            <v>623</v>
          </cell>
          <cell r="AR14">
            <v>16</v>
          </cell>
          <cell r="AV14">
            <v>2</v>
          </cell>
          <cell r="AW14">
            <v>6</v>
          </cell>
          <cell r="AX14">
            <v>1556</v>
          </cell>
        </row>
        <row r="15">
          <cell r="AJ15">
            <v>9</v>
          </cell>
          <cell r="AL15">
            <v>2</v>
          </cell>
          <cell r="AM15">
            <v>152</v>
          </cell>
          <cell r="AN15">
            <v>10</v>
          </cell>
          <cell r="AO15">
            <v>9</v>
          </cell>
          <cell r="AP15">
            <v>34</v>
          </cell>
          <cell r="AQ15">
            <v>135</v>
          </cell>
          <cell r="AW15">
            <v>1</v>
          </cell>
          <cell r="AX15">
            <v>352</v>
          </cell>
        </row>
        <row r="16">
          <cell r="AJ16">
            <v>2</v>
          </cell>
          <cell r="AL16">
            <v>0</v>
          </cell>
          <cell r="AM16">
            <v>24</v>
          </cell>
          <cell r="AN16">
            <v>2</v>
          </cell>
          <cell r="AO16">
            <v>3</v>
          </cell>
          <cell r="AP16">
            <v>10</v>
          </cell>
          <cell r="AQ16">
            <v>35</v>
          </cell>
          <cell r="AW16">
            <v>0</v>
          </cell>
          <cell r="AX16">
            <v>76</v>
          </cell>
        </row>
        <row r="17">
          <cell r="AJ17">
            <v>7</v>
          </cell>
          <cell r="AL17">
            <v>2</v>
          </cell>
          <cell r="AM17">
            <v>128</v>
          </cell>
          <cell r="AN17">
            <v>8</v>
          </cell>
          <cell r="AO17">
            <v>6</v>
          </cell>
          <cell r="AP17">
            <v>24</v>
          </cell>
          <cell r="AQ17">
            <v>100</v>
          </cell>
          <cell r="AW17">
            <v>1</v>
          </cell>
          <cell r="AX17">
            <v>276</v>
          </cell>
        </row>
        <row r="18">
          <cell r="AJ18">
            <v>154</v>
          </cell>
          <cell r="AK18">
            <v>6</v>
          </cell>
          <cell r="AL18">
            <v>566</v>
          </cell>
          <cell r="AM18">
            <v>6573</v>
          </cell>
          <cell r="AN18">
            <v>15</v>
          </cell>
          <cell r="AO18">
            <v>55</v>
          </cell>
          <cell r="AP18">
            <v>982</v>
          </cell>
          <cell r="AQ18">
            <v>5226</v>
          </cell>
          <cell r="AR18">
            <v>107</v>
          </cell>
          <cell r="AS18">
            <v>3</v>
          </cell>
          <cell r="AU18">
            <v>4</v>
          </cell>
          <cell r="AV18">
            <v>3</v>
          </cell>
          <cell r="AW18">
            <v>26</v>
          </cell>
          <cell r="AX18">
            <v>13720</v>
          </cell>
        </row>
        <row r="19">
          <cell r="AJ19">
            <v>36</v>
          </cell>
          <cell r="AK19">
            <v>4</v>
          </cell>
          <cell r="AL19">
            <v>102</v>
          </cell>
          <cell r="AM19">
            <v>2056</v>
          </cell>
          <cell r="AN19">
            <v>1</v>
          </cell>
          <cell r="AO19">
            <v>17</v>
          </cell>
          <cell r="AP19">
            <v>465</v>
          </cell>
          <cell r="AQ19">
            <v>1443</v>
          </cell>
          <cell r="AR19">
            <v>51</v>
          </cell>
          <cell r="AS19">
            <v>2</v>
          </cell>
          <cell r="AU19">
            <v>2</v>
          </cell>
          <cell r="AV19">
            <v>2</v>
          </cell>
          <cell r="AW19">
            <v>4</v>
          </cell>
          <cell r="AX19">
            <v>4185</v>
          </cell>
        </row>
        <row r="20">
          <cell r="AJ20">
            <v>118</v>
          </cell>
          <cell r="AK20">
            <v>2</v>
          </cell>
          <cell r="AL20">
            <v>464</v>
          </cell>
          <cell r="AM20">
            <v>4517</v>
          </cell>
          <cell r="AN20">
            <v>14</v>
          </cell>
          <cell r="AO20">
            <v>38</v>
          </cell>
          <cell r="AP20">
            <v>517</v>
          </cell>
          <cell r="AQ20">
            <v>3783</v>
          </cell>
          <cell r="AR20">
            <v>56</v>
          </cell>
          <cell r="AS20">
            <v>1</v>
          </cell>
          <cell r="AU20">
            <v>2</v>
          </cell>
          <cell r="AV20">
            <v>1</v>
          </cell>
          <cell r="AW20">
            <v>22</v>
          </cell>
          <cell r="AX20">
            <v>9535</v>
          </cell>
        </row>
        <row r="21">
          <cell r="AJ21">
            <v>184</v>
          </cell>
          <cell r="AK21">
            <v>9</v>
          </cell>
          <cell r="AL21">
            <v>204</v>
          </cell>
          <cell r="AM21">
            <v>12349</v>
          </cell>
          <cell r="AN21">
            <v>6</v>
          </cell>
          <cell r="AO21">
            <v>29</v>
          </cell>
          <cell r="AP21">
            <v>1428</v>
          </cell>
          <cell r="AQ21">
            <v>18194</v>
          </cell>
          <cell r="AR21">
            <v>879</v>
          </cell>
          <cell r="AV21">
            <v>35</v>
          </cell>
          <cell r="AX21">
            <v>33317</v>
          </cell>
        </row>
        <row r="22">
          <cell r="AJ22">
            <v>59</v>
          </cell>
          <cell r="AK22">
            <v>7</v>
          </cell>
          <cell r="AL22">
            <v>60</v>
          </cell>
          <cell r="AM22">
            <v>3827</v>
          </cell>
          <cell r="AN22">
            <v>1</v>
          </cell>
          <cell r="AO22">
            <v>7</v>
          </cell>
          <cell r="AP22">
            <v>681</v>
          </cell>
          <cell r="AQ22">
            <v>5292</v>
          </cell>
          <cell r="AR22">
            <v>338</v>
          </cell>
          <cell r="AV22">
            <v>8</v>
          </cell>
          <cell r="AX22">
            <v>10280</v>
          </cell>
        </row>
        <row r="23">
          <cell r="AJ23">
            <v>125</v>
          </cell>
          <cell r="AK23">
            <v>2</v>
          </cell>
          <cell r="AL23">
            <v>144</v>
          </cell>
          <cell r="AM23">
            <v>8522</v>
          </cell>
          <cell r="AN23">
            <v>5</v>
          </cell>
          <cell r="AO23">
            <v>22</v>
          </cell>
          <cell r="AP23">
            <v>747</v>
          </cell>
          <cell r="AQ23">
            <v>12902</v>
          </cell>
          <cell r="AR23">
            <v>541</v>
          </cell>
          <cell r="AV23">
            <v>27</v>
          </cell>
          <cell r="AX23">
            <v>23037</v>
          </cell>
        </row>
        <row r="24">
          <cell r="AJ24">
            <v>160</v>
          </cell>
          <cell r="AK24">
            <v>38</v>
          </cell>
          <cell r="AL24">
            <v>1099</v>
          </cell>
          <cell r="AM24">
            <v>9644</v>
          </cell>
          <cell r="AN24">
            <v>7</v>
          </cell>
          <cell r="AO24">
            <v>64</v>
          </cell>
          <cell r="AP24">
            <v>1116</v>
          </cell>
          <cell r="AQ24">
            <v>3731</v>
          </cell>
          <cell r="AR24">
            <v>102</v>
          </cell>
          <cell r="AV24">
            <v>4</v>
          </cell>
          <cell r="AW24">
            <v>44</v>
          </cell>
          <cell r="AX24">
            <v>16009</v>
          </cell>
        </row>
        <row r="25">
          <cell r="AJ25">
            <v>68</v>
          </cell>
          <cell r="AK25">
            <v>14</v>
          </cell>
          <cell r="AL25">
            <v>454</v>
          </cell>
          <cell r="AM25">
            <v>3703</v>
          </cell>
          <cell r="AN25">
            <v>4</v>
          </cell>
          <cell r="AO25">
            <v>20</v>
          </cell>
          <cell r="AP25">
            <v>673</v>
          </cell>
          <cell r="AQ25">
            <v>1307</v>
          </cell>
          <cell r="AR25">
            <v>49</v>
          </cell>
          <cell r="AV25">
            <v>3</v>
          </cell>
          <cell r="AW25">
            <v>15</v>
          </cell>
          <cell r="AX25">
            <v>6310</v>
          </cell>
        </row>
        <row r="26">
          <cell r="AJ26">
            <v>92</v>
          </cell>
          <cell r="AK26">
            <v>24</v>
          </cell>
          <cell r="AL26">
            <v>645</v>
          </cell>
          <cell r="AM26">
            <v>5941</v>
          </cell>
          <cell r="AN26">
            <v>3</v>
          </cell>
          <cell r="AO26">
            <v>44</v>
          </cell>
          <cell r="AP26">
            <v>443</v>
          </cell>
          <cell r="AQ26">
            <v>2424</v>
          </cell>
          <cell r="AR26">
            <v>53</v>
          </cell>
          <cell r="AV26">
            <v>1</v>
          </cell>
          <cell r="AW26">
            <v>29</v>
          </cell>
          <cell r="AX26">
            <v>9699</v>
          </cell>
        </row>
        <row r="27">
          <cell r="AJ27">
            <v>49</v>
          </cell>
          <cell r="AK27">
            <v>23</v>
          </cell>
          <cell r="AL27">
            <v>98</v>
          </cell>
          <cell r="AM27">
            <v>2670</v>
          </cell>
          <cell r="AN27">
            <v>1</v>
          </cell>
          <cell r="AO27">
            <v>25</v>
          </cell>
          <cell r="AP27">
            <v>492</v>
          </cell>
          <cell r="AQ27">
            <v>6382</v>
          </cell>
          <cell r="AR27">
            <v>124</v>
          </cell>
          <cell r="AS27">
            <v>4</v>
          </cell>
          <cell r="AU27">
            <v>3</v>
          </cell>
          <cell r="AW27">
            <v>8</v>
          </cell>
          <cell r="AX27">
            <v>9879</v>
          </cell>
        </row>
        <row r="28">
          <cell r="AJ28">
            <v>18</v>
          </cell>
          <cell r="AK28">
            <v>22</v>
          </cell>
          <cell r="AL28">
            <v>38</v>
          </cell>
          <cell r="AM28">
            <v>875</v>
          </cell>
          <cell r="AN28">
            <v>1</v>
          </cell>
          <cell r="AO28">
            <v>22</v>
          </cell>
          <cell r="AP28">
            <v>282</v>
          </cell>
          <cell r="AQ28">
            <v>1603</v>
          </cell>
          <cell r="AR28">
            <v>54</v>
          </cell>
          <cell r="AS28">
            <v>0</v>
          </cell>
          <cell r="AU28">
            <v>1</v>
          </cell>
          <cell r="AW28">
            <v>7</v>
          </cell>
          <cell r="AX28">
            <v>2923</v>
          </cell>
        </row>
        <row r="29">
          <cell r="AJ29">
            <v>31</v>
          </cell>
          <cell r="AK29">
            <v>1</v>
          </cell>
          <cell r="AL29">
            <v>60</v>
          </cell>
          <cell r="AM29">
            <v>1795</v>
          </cell>
          <cell r="AN29">
            <v>0</v>
          </cell>
          <cell r="AO29">
            <v>3</v>
          </cell>
          <cell r="AP29">
            <v>210</v>
          </cell>
          <cell r="AQ29">
            <v>4779</v>
          </cell>
          <cell r="AR29">
            <v>70</v>
          </cell>
          <cell r="AS29">
            <v>4</v>
          </cell>
          <cell r="AU29">
            <v>2</v>
          </cell>
          <cell r="AW29">
            <v>1</v>
          </cell>
          <cell r="AX29">
            <v>6956</v>
          </cell>
        </row>
        <row r="30">
          <cell r="AJ30">
            <v>112</v>
          </cell>
          <cell r="AK30">
            <v>3</v>
          </cell>
          <cell r="AL30">
            <v>259</v>
          </cell>
          <cell r="AM30">
            <v>2175</v>
          </cell>
          <cell r="AN30">
            <v>2</v>
          </cell>
          <cell r="AO30">
            <v>5</v>
          </cell>
          <cell r="AP30">
            <v>514</v>
          </cell>
          <cell r="AQ30">
            <v>3458</v>
          </cell>
          <cell r="AR30">
            <v>49</v>
          </cell>
          <cell r="AS30">
            <v>1</v>
          </cell>
          <cell r="AV30">
            <v>3</v>
          </cell>
          <cell r="AW30">
            <v>39</v>
          </cell>
          <cell r="AX30">
            <v>6620</v>
          </cell>
        </row>
        <row r="31">
          <cell r="AJ31">
            <v>38</v>
          </cell>
          <cell r="AK31">
            <v>2</v>
          </cell>
          <cell r="AL31">
            <v>74</v>
          </cell>
          <cell r="AM31">
            <v>785</v>
          </cell>
          <cell r="AN31">
            <v>1</v>
          </cell>
          <cell r="AO31">
            <v>2</v>
          </cell>
          <cell r="AP31">
            <v>286</v>
          </cell>
          <cell r="AQ31">
            <v>1047</v>
          </cell>
          <cell r="AR31">
            <v>28</v>
          </cell>
          <cell r="AS31">
            <v>1</v>
          </cell>
          <cell r="AV31">
            <v>3</v>
          </cell>
          <cell r="AW31">
            <v>23</v>
          </cell>
          <cell r="AX31">
            <v>2290</v>
          </cell>
        </row>
        <row r="32">
          <cell r="AJ32">
            <v>74</v>
          </cell>
          <cell r="AK32">
            <v>1</v>
          </cell>
          <cell r="AL32">
            <v>185</v>
          </cell>
          <cell r="AM32">
            <v>1390</v>
          </cell>
          <cell r="AN32">
            <v>1</v>
          </cell>
          <cell r="AO32">
            <v>3</v>
          </cell>
          <cell r="AP32">
            <v>228</v>
          </cell>
          <cell r="AQ32">
            <v>2411</v>
          </cell>
          <cell r="AR32">
            <v>21</v>
          </cell>
          <cell r="AS32">
            <v>0</v>
          </cell>
          <cell r="AV32">
            <v>0</v>
          </cell>
          <cell r="AW32">
            <v>16</v>
          </cell>
          <cell r="AX32">
            <v>4330</v>
          </cell>
        </row>
        <row r="33">
          <cell r="AJ33">
            <v>68</v>
          </cell>
          <cell r="AK33">
            <v>14</v>
          </cell>
          <cell r="AL33">
            <v>456</v>
          </cell>
          <cell r="AM33">
            <v>1689</v>
          </cell>
          <cell r="AO33">
            <v>6</v>
          </cell>
          <cell r="AP33">
            <v>306</v>
          </cell>
          <cell r="AQ33">
            <v>1693</v>
          </cell>
          <cell r="AR33">
            <v>37</v>
          </cell>
          <cell r="AW33">
            <v>27</v>
          </cell>
          <cell r="AX33">
            <v>4296</v>
          </cell>
        </row>
        <row r="34">
          <cell r="AJ34">
            <v>33</v>
          </cell>
          <cell r="AK34">
            <v>11</v>
          </cell>
          <cell r="AL34">
            <v>186</v>
          </cell>
          <cell r="AM34">
            <v>737</v>
          </cell>
          <cell r="AO34">
            <v>2</v>
          </cell>
          <cell r="AP34">
            <v>147</v>
          </cell>
          <cell r="AQ34">
            <v>674</v>
          </cell>
          <cell r="AR34">
            <v>17</v>
          </cell>
          <cell r="AW34">
            <v>17</v>
          </cell>
          <cell r="AX34">
            <v>1824</v>
          </cell>
        </row>
        <row r="35">
          <cell r="AJ35">
            <v>35</v>
          </cell>
          <cell r="AK35">
            <v>3</v>
          </cell>
          <cell r="AL35">
            <v>270</v>
          </cell>
          <cell r="AM35">
            <v>952</v>
          </cell>
          <cell r="AO35">
            <v>4</v>
          </cell>
          <cell r="AP35">
            <v>159</v>
          </cell>
          <cell r="AQ35">
            <v>1019</v>
          </cell>
          <cell r="AR35">
            <v>20</v>
          </cell>
          <cell r="AW35">
            <v>10</v>
          </cell>
          <cell r="AX35">
            <v>2472</v>
          </cell>
        </row>
        <row r="36">
          <cell r="AJ36">
            <v>60</v>
          </cell>
          <cell r="AK36">
            <v>10</v>
          </cell>
          <cell r="AL36">
            <v>171</v>
          </cell>
          <cell r="AM36">
            <v>2018</v>
          </cell>
          <cell r="AN36">
            <v>1</v>
          </cell>
          <cell r="AO36">
            <v>9</v>
          </cell>
          <cell r="AP36">
            <v>181</v>
          </cell>
          <cell r="AQ36">
            <v>1266</v>
          </cell>
          <cell r="AR36">
            <v>5</v>
          </cell>
          <cell r="AV36">
            <v>2</v>
          </cell>
          <cell r="AW36">
            <v>3</v>
          </cell>
          <cell r="AX36">
            <v>3726</v>
          </cell>
        </row>
        <row r="37">
          <cell r="AJ37">
            <v>39</v>
          </cell>
          <cell r="AK37">
            <v>4</v>
          </cell>
          <cell r="AL37">
            <v>79</v>
          </cell>
          <cell r="AM37">
            <v>745</v>
          </cell>
          <cell r="AN37">
            <v>0</v>
          </cell>
          <cell r="AO37">
            <v>7</v>
          </cell>
          <cell r="AP37">
            <v>120</v>
          </cell>
          <cell r="AQ37">
            <v>398</v>
          </cell>
          <cell r="AR37">
            <v>4</v>
          </cell>
          <cell r="AV37">
            <v>0</v>
          </cell>
          <cell r="AW37">
            <v>3</v>
          </cell>
          <cell r="AX37">
            <v>1399</v>
          </cell>
        </row>
        <row r="38">
          <cell r="AJ38">
            <v>21</v>
          </cell>
          <cell r="AK38">
            <v>6</v>
          </cell>
          <cell r="AL38">
            <v>92</v>
          </cell>
          <cell r="AM38">
            <v>1273</v>
          </cell>
          <cell r="AN38">
            <v>1</v>
          </cell>
          <cell r="AO38">
            <v>2</v>
          </cell>
          <cell r="AP38">
            <v>61</v>
          </cell>
          <cell r="AQ38">
            <v>868</v>
          </cell>
          <cell r="AR38">
            <v>1</v>
          </cell>
          <cell r="AV38">
            <v>2</v>
          </cell>
          <cell r="AW38">
            <v>0</v>
          </cell>
          <cell r="AX38">
            <v>2327</v>
          </cell>
        </row>
        <row r="39">
          <cell r="AJ39">
            <v>362</v>
          </cell>
          <cell r="AK39">
            <v>487</v>
          </cell>
          <cell r="AL39">
            <v>695</v>
          </cell>
          <cell r="AM39">
            <v>5078</v>
          </cell>
          <cell r="AN39">
            <v>42</v>
          </cell>
          <cell r="AO39">
            <v>145</v>
          </cell>
          <cell r="AP39">
            <v>1346</v>
          </cell>
          <cell r="AQ39">
            <v>5051</v>
          </cell>
          <cell r="AR39">
            <v>117</v>
          </cell>
          <cell r="AS39">
            <v>1</v>
          </cell>
          <cell r="AU39">
            <v>1</v>
          </cell>
          <cell r="AV39">
            <v>26</v>
          </cell>
          <cell r="AW39">
            <v>288</v>
          </cell>
          <cell r="AX39">
            <v>13639</v>
          </cell>
        </row>
        <row r="40">
          <cell r="AJ40">
            <v>210</v>
          </cell>
          <cell r="AK40">
            <v>319</v>
          </cell>
          <cell r="AL40">
            <v>285</v>
          </cell>
          <cell r="AM40">
            <v>1877</v>
          </cell>
          <cell r="AN40">
            <v>27</v>
          </cell>
          <cell r="AO40">
            <v>99</v>
          </cell>
          <cell r="AP40">
            <v>761</v>
          </cell>
          <cell r="AQ40">
            <v>1648</v>
          </cell>
          <cell r="AR40">
            <v>43</v>
          </cell>
          <cell r="AS40">
            <v>1</v>
          </cell>
          <cell r="AU40">
            <v>1</v>
          </cell>
          <cell r="AV40">
            <v>18</v>
          </cell>
          <cell r="AW40">
            <v>156</v>
          </cell>
          <cell r="AX40">
            <v>5445</v>
          </cell>
        </row>
        <row r="41">
          <cell r="AJ41">
            <v>152</v>
          </cell>
          <cell r="AK41">
            <v>168</v>
          </cell>
          <cell r="AL41">
            <v>410</v>
          </cell>
          <cell r="AM41">
            <v>3201</v>
          </cell>
          <cell r="AN41">
            <v>15</v>
          </cell>
          <cell r="AO41">
            <v>46</v>
          </cell>
          <cell r="AP41">
            <v>585</v>
          </cell>
          <cell r="AQ41">
            <v>3403</v>
          </cell>
          <cell r="AR41">
            <v>74</v>
          </cell>
          <cell r="AS41">
            <v>0</v>
          </cell>
          <cell r="AU41">
            <v>0</v>
          </cell>
          <cell r="AV41">
            <v>8</v>
          </cell>
          <cell r="AW41">
            <v>132</v>
          </cell>
          <cell r="AX41">
            <v>8194</v>
          </cell>
        </row>
        <row r="42">
          <cell r="AJ42">
            <v>218</v>
          </cell>
          <cell r="AK42">
            <v>87</v>
          </cell>
          <cell r="AL42">
            <v>933</v>
          </cell>
          <cell r="AM42">
            <v>4289</v>
          </cell>
          <cell r="AO42">
            <v>16</v>
          </cell>
          <cell r="AP42">
            <v>564</v>
          </cell>
          <cell r="AQ42">
            <v>2896</v>
          </cell>
          <cell r="AR42">
            <v>28</v>
          </cell>
          <cell r="AW42">
            <v>28</v>
          </cell>
          <cell r="AX42">
            <v>9059</v>
          </cell>
        </row>
        <row r="43">
          <cell r="AJ43">
            <v>135</v>
          </cell>
          <cell r="AK43">
            <v>62</v>
          </cell>
          <cell r="AL43">
            <v>313</v>
          </cell>
          <cell r="AM43">
            <v>1590</v>
          </cell>
          <cell r="AO43">
            <v>9</v>
          </cell>
          <cell r="AP43">
            <v>315</v>
          </cell>
          <cell r="AQ43">
            <v>1004</v>
          </cell>
          <cell r="AR43">
            <v>10</v>
          </cell>
          <cell r="AW43">
            <v>19</v>
          </cell>
          <cell r="AX43">
            <v>3457</v>
          </cell>
        </row>
        <row r="44">
          <cell r="AJ44">
            <v>83</v>
          </cell>
          <cell r="AK44">
            <v>25</v>
          </cell>
          <cell r="AL44">
            <v>620</v>
          </cell>
          <cell r="AM44">
            <v>2699</v>
          </cell>
          <cell r="AO44">
            <v>7</v>
          </cell>
          <cell r="AP44">
            <v>249</v>
          </cell>
          <cell r="AQ44">
            <v>1892</v>
          </cell>
          <cell r="AR44">
            <v>18</v>
          </cell>
          <cell r="AW44">
            <v>9</v>
          </cell>
          <cell r="AX44">
            <v>5602</v>
          </cell>
        </row>
        <row r="45">
          <cell r="AJ45">
            <v>787</v>
          </cell>
          <cell r="AK45">
            <v>123</v>
          </cell>
          <cell r="AL45">
            <v>304</v>
          </cell>
          <cell r="AM45">
            <v>4101</v>
          </cell>
          <cell r="AN45">
            <v>2</v>
          </cell>
          <cell r="AO45">
            <v>52</v>
          </cell>
          <cell r="AP45">
            <v>82</v>
          </cell>
          <cell r="AQ45">
            <v>826</v>
          </cell>
          <cell r="AR45">
            <v>13</v>
          </cell>
          <cell r="AU45">
            <v>1</v>
          </cell>
          <cell r="AV45">
            <v>22</v>
          </cell>
          <cell r="AW45">
            <v>174</v>
          </cell>
          <cell r="AX45">
            <v>6487</v>
          </cell>
        </row>
        <row r="46">
          <cell r="AJ46">
            <v>698</v>
          </cell>
          <cell r="AK46">
            <v>106</v>
          </cell>
          <cell r="AL46">
            <v>156</v>
          </cell>
          <cell r="AM46">
            <v>1326</v>
          </cell>
          <cell r="AN46">
            <v>2</v>
          </cell>
          <cell r="AO46">
            <v>44</v>
          </cell>
          <cell r="AP46">
            <v>28</v>
          </cell>
          <cell r="AQ46">
            <v>245</v>
          </cell>
          <cell r="AR46">
            <v>4</v>
          </cell>
          <cell r="AU46">
            <v>1</v>
          </cell>
          <cell r="AV46">
            <v>22</v>
          </cell>
          <cell r="AW46">
            <v>140</v>
          </cell>
          <cell r="AX46">
            <v>2772</v>
          </cell>
        </row>
        <row r="47">
          <cell r="AJ47">
            <v>89</v>
          </cell>
          <cell r="AK47">
            <v>17</v>
          </cell>
          <cell r="AL47">
            <v>148</v>
          </cell>
          <cell r="AM47">
            <v>2775</v>
          </cell>
          <cell r="AN47">
            <v>0</v>
          </cell>
          <cell r="AO47">
            <v>8</v>
          </cell>
          <cell r="AP47">
            <v>54</v>
          </cell>
          <cell r="AQ47">
            <v>581</v>
          </cell>
          <cell r="AR47">
            <v>9</v>
          </cell>
          <cell r="AU47">
            <v>0</v>
          </cell>
          <cell r="AV47">
            <v>0</v>
          </cell>
          <cell r="AW47">
            <v>34</v>
          </cell>
          <cell r="AX47">
            <v>3715</v>
          </cell>
        </row>
        <row r="48">
          <cell r="AJ48">
            <v>170</v>
          </cell>
          <cell r="AK48">
            <v>4</v>
          </cell>
          <cell r="AL48">
            <v>934</v>
          </cell>
          <cell r="AM48">
            <v>7646</v>
          </cell>
          <cell r="AN48">
            <v>5</v>
          </cell>
          <cell r="AO48">
            <v>17</v>
          </cell>
          <cell r="AP48">
            <v>831</v>
          </cell>
          <cell r="AQ48">
            <v>5713</v>
          </cell>
          <cell r="AR48">
            <v>73</v>
          </cell>
          <cell r="AV48">
            <v>1</v>
          </cell>
          <cell r="AW48">
            <v>23</v>
          </cell>
          <cell r="AX48">
            <v>15417</v>
          </cell>
        </row>
        <row r="49">
          <cell r="AJ49">
            <v>116</v>
          </cell>
          <cell r="AK49">
            <v>2</v>
          </cell>
          <cell r="AL49">
            <v>457</v>
          </cell>
          <cell r="AM49">
            <v>3498</v>
          </cell>
          <cell r="AN49">
            <v>3</v>
          </cell>
          <cell r="AO49">
            <v>4</v>
          </cell>
          <cell r="AP49">
            <v>549</v>
          </cell>
          <cell r="AQ49">
            <v>2312</v>
          </cell>
          <cell r="AR49">
            <v>37</v>
          </cell>
          <cell r="AV49">
            <v>1</v>
          </cell>
          <cell r="AW49">
            <v>13</v>
          </cell>
          <cell r="AX49">
            <v>6992</v>
          </cell>
        </row>
        <row r="50">
          <cell r="AJ50">
            <v>54</v>
          </cell>
          <cell r="AK50">
            <v>2</v>
          </cell>
          <cell r="AL50">
            <v>477</v>
          </cell>
          <cell r="AM50">
            <v>4148</v>
          </cell>
          <cell r="AN50">
            <v>2</v>
          </cell>
          <cell r="AO50">
            <v>13</v>
          </cell>
          <cell r="AP50">
            <v>282</v>
          </cell>
          <cell r="AQ50">
            <v>3401</v>
          </cell>
          <cell r="AR50">
            <v>36</v>
          </cell>
          <cell r="AV50">
            <v>0</v>
          </cell>
          <cell r="AW50">
            <v>10</v>
          </cell>
          <cell r="AX50">
            <v>8425</v>
          </cell>
        </row>
        <row r="51">
          <cell r="AJ51">
            <v>102</v>
          </cell>
          <cell r="AK51">
            <v>25</v>
          </cell>
          <cell r="AL51">
            <v>488</v>
          </cell>
          <cell r="AM51">
            <v>8310</v>
          </cell>
          <cell r="AN51">
            <v>2</v>
          </cell>
          <cell r="AO51">
            <v>21</v>
          </cell>
          <cell r="AP51">
            <v>1012</v>
          </cell>
          <cell r="AQ51">
            <v>6397</v>
          </cell>
          <cell r="AR51">
            <v>144</v>
          </cell>
          <cell r="AS51">
            <v>2</v>
          </cell>
          <cell r="AV51">
            <v>8</v>
          </cell>
          <cell r="AX51">
            <v>16511</v>
          </cell>
        </row>
        <row r="52">
          <cell r="AJ52">
            <v>33</v>
          </cell>
          <cell r="AK52">
            <v>24</v>
          </cell>
          <cell r="AL52">
            <v>145</v>
          </cell>
          <cell r="AM52">
            <v>2636</v>
          </cell>
          <cell r="AN52">
            <v>1</v>
          </cell>
          <cell r="AO52">
            <v>8</v>
          </cell>
          <cell r="AP52">
            <v>541</v>
          </cell>
          <cell r="AQ52">
            <v>1657</v>
          </cell>
          <cell r="AR52">
            <v>43</v>
          </cell>
          <cell r="AS52">
            <v>1</v>
          </cell>
          <cell r="AV52">
            <v>2</v>
          </cell>
          <cell r="AX52">
            <v>5091</v>
          </cell>
        </row>
        <row r="53">
          <cell r="AJ53">
            <v>69</v>
          </cell>
          <cell r="AK53">
            <v>1</v>
          </cell>
          <cell r="AL53">
            <v>343</v>
          </cell>
          <cell r="AM53">
            <v>5674</v>
          </cell>
          <cell r="AN53">
            <v>1</v>
          </cell>
          <cell r="AO53">
            <v>13</v>
          </cell>
          <cell r="AP53">
            <v>471</v>
          </cell>
          <cell r="AQ53">
            <v>4740</v>
          </cell>
          <cell r="AR53">
            <v>101</v>
          </cell>
          <cell r="AS53">
            <v>1</v>
          </cell>
          <cell r="AV53">
            <v>6</v>
          </cell>
          <cell r="AX53">
            <v>11420</v>
          </cell>
        </row>
        <row r="54">
          <cell r="AJ54">
            <v>31</v>
          </cell>
          <cell r="AK54">
            <v>65</v>
          </cell>
          <cell r="AL54">
            <v>62</v>
          </cell>
          <cell r="AM54">
            <v>251</v>
          </cell>
          <cell r="AN54">
            <v>7</v>
          </cell>
          <cell r="AO54">
            <v>10</v>
          </cell>
          <cell r="AP54">
            <v>28</v>
          </cell>
          <cell r="AQ54">
            <v>57</v>
          </cell>
          <cell r="AR54">
            <v>4</v>
          </cell>
          <cell r="AV54">
            <v>1</v>
          </cell>
          <cell r="AW54">
            <v>19</v>
          </cell>
          <cell r="AX54">
            <v>535</v>
          </cell>
        </row>
        <row r="55">
          <cell r="AJ55">
            <v>25</v>
          </cell>
          <cell r="AK55">
            <v>51</v>
          </cell>
          <cell r="AL55">
            <v>29</v>
          </cell>
          <cell r="AM55">
            <v>141</v>
          </cell>
          <cell r="AN55">
            <v>3</v>
          </cell>
          <cell r="AO55">
            <v>7</v>
          </cell>
          <cell r="AP55">
            <v>7</v>
          </cell>
          <cell r="AQ55">
            <v>27</v>
          </cell>
          <cell r="AR55">
            <v>1</v>
          </cell>
          <cell r="AV55">
            <v>1</v>
          </cell>
          <cell r="AW55">
            <v>12</v>
          </cell>
          <cell r="AX55">
            <v>304</v>
          </cell>
        </row>
        <row r="56">
          <cell r="AJ56">
            <v>6</v>
          </cell>
          <cell r="AK56">
            <v>14</v>
          </cell>
          <cell r="AL56">
            <v>33</v>
          </cell>
          <cell r="AM56">
            <v>110</v>
          </cell>
          <cell r="AN56">
            <v>4</v>
          </cell>
          <cell r="AO56">
            <v>3</v>
          </cell>
          <cell r="AP56">
            <v>21</v>
          </cell>
          <cell r="AQ56">
            <v>30</v>
          </cell>
          <cell r="AR56">
            <v>3</v>
          </cell>
          <cell r="AV56">
            <v>0</v>
          </cell>
          <cell r="AW56">
            <v>7</v>
          </cell>
          <cell r="AX56">
            <v>231</v>
          </cell>
        </row>
        <row r="57">
          <cell r="AJ57">
            <v>5</v>
          </cell>
          <cell r="AK57">
            <v>2</v>
          </cell>
          <cell r="AL57">
            <v>103</v>
          </cell>
          <cell r="AM57">
            <v>467</v>
          </cell>
          <cell r="AO57">
            <v>1</v>
          </cell>
          <cell r="AP57">
            <v>25</v>
          </cell>
          <cell r="AQ57">
            <v>175</v>
          </cell>
          <cell r="AR57">
            <v>2</v>
          </cell>
          <cell r="AW57">
            <v>43</v>
          </cell>
          <cell r="AX57">
            <v>823</v>
          </cell>
        </row>
        <row r="58">
          <cell r="AJ58">
            <v>2</v>
          </cell>
          <cell r="AK58">
            <v>2</v>
          </cell>
          <cell r="AL58">
            <v>46</v>
          </cell>
          <cell r="AM58">
            <v>202</v>
          </cell>
          <cell r="AO58">
            <v>1</v>
          </cell>
          <cell r="AP58">
            <v>11</v>
          </cell>
          <cell r="AQ58">
            <v>71</v>
          </cell>
          <cell r="AR58">
            <v>1</v>
          </cell>
          <cell r="AW58">
            <v>36</v>
          </cell>
          <cell r="AX58">
            <v>372</v>
          </cell>
        </row>
        <row r="59">
          <cell r="AJ59">
            <v>3</v>
          </cell>
          <cell r="AK59">
            <v>0</v>
          </cell>
          <cell r="AL59">
            <v>57</v>
          </cell>
          <cell r="AM59">
            <v>265</v>
          </cell>
          <cell r="AO59">
            <v>0</v>
          </cell>
          <cell r="AP59">
            <v>14</v>
          </cell>
          <cell r="AQ59">
            <v>104</v>
          </cell>
          <cell r="AR59">
            <v>1</v>
          </cell>
          <cell r="AW59">
            <v>7</v>
          </cell>
          <cell r="AX59">
            <v>451</v>
          </cell>
        </row>
        <row r="60">
          <cell r="AJ60">
            <v>60</v>
          </cell>
          <cell r="AK60">
            <v>9</v>
          </cell>
          <cell r="AL60">
            <v>338</v>
          </cell>
          <cell r="AM60">
            <v>3991</v>
          </cell>
          <cell r="AN60">
            <v>1</v>
          </cell>
          <cell r="AO60">
            <v>7</v>
          </cell>
          <cell r="AP60">
            <v>589</v>
          </cell>
          <cell r="AQ60">
            <v>4090</v>
          </cell>
          <cell r="AR60">
            <v>30</v>
          </cell>
          <cell r="AT60">
            <v>4</v>
          </cell>
          <cell r="AU60">
            <v>6</v>
          </cell>
          <cell r="AW60">
            <v>25</v>
          </cell>
          <cell r="AX60">
            <v>9150</v>
          </cell>
        </row>
        <row r="61">
          <cell r="AJ61">
            <v>26</v>
          </cell>
          <cell r="AK61">
            <v>3</v>
          </cell>
          <cell r="AL61">
            <v>97</v>
          </cell>
          <cell r="AM61">
            <v>1409</v>
          </cell>
          <cell r="AN61">
            <v>0</v>
          </cell>
          <cell r="AO61">
            <v>1</v>
          </cell>
          <cell r="AP61">
            <v>331</v>
          </cell>
          <cell r="AQ61">
            <v>1308</v>
          </cell>
          <cell r="AR61">
            <v>13</v>
          </cell>
          <cell r="AT61">
            <v>2</v>
          </cell>
          <cell r="AU61">
            <v>5</v>
          </cell>
          <cell r="AW61">
            <v>14</v>
          </cell>
          <cell r="AX61">
            <v>3209</v>
          </cell>
        </row>
        <row r="62">
          <cell r="AJ62">
            <v>34</v>
          </cell>
          <cell r="AK62">
            <v>6</v>
          </cell>
          <cell r="AL62">
            <v>241</v>
          </cell>
          <cell r="AM62">
            <v>2582</v>
          </cell>
          <cell r="AN62">
            <v>1</v>
          </cell>
          <cell r="AO62">
            <v>6</v>
          </cell>
          <cell r="AP62">
            <v>258</v>
          </cell>
          <cell r="AQ62">
            <v>2782</v>
          </cell>
          <cell r="AR62">
            <v>17</v>
          </cell>
          <cell r="AT62">
            <v>2</v>
          </cell>
          <cell r="AU62">
            <v>1</v>
          </cell>
          <cell r="AW62">
            <v>11</v>
          </cell>
          <cell r="AX62">
            <v>5941</v>
          </cell>
        </row>
        <row r="63">
          <cell r="AJ63">
            <v>1460</v>
          </cell>
          <cell r="AK63">
            <v>409</v>
          </cell>
          <cell r="AL63">
            <v>1162</v>
          </cell>
          <cell r="AM63">
            <v>3743</v>
          </cell>
          <cell r="AN63">
            <v>55</v>
          </cell>
          <cell r="AO63">
            <v>44</v>
          </cell>
          <cell r="AP63">
            <v>882</v>
          </cell>
          <cell r="AQ63">
            <v>1125</v>
          </cell>
          <cell r="AR63">
            <v>53</v>
          </cell>
          <cell r="AV63">
            <v>96</v>
          </cell>
          <cell r="AW63">
            <v>264</v>
          </cell>
          <cell r="AX63">
            <v>9293</v>
          </cell>
        </row>
        <row r="64">
          <cell r="AJ64">
            <v>471</v>
          </cell>
          <cell r="AK64">
            <v>138</v>
          </cell>
          <cell r="AL64">
            <v>273</v>
          </cell>
          <cell r="AM64">
            <v>999</v>
          </cell>
          <cell r="AN64">
            <v>15</v>
          </cell>
          <cell r="AO64">
            <v>24</v>
          </cell>
          <cell r="AP64">
            <v>437</v>
          </cell>
          <cell r="AQ64">
            <v>283</v>
          </cell>
          <cell r="AR64">
            <v>16</v>
          </cell>
          <cell r="AV64">
            <v>30</v>
          </cell>
          <cell r="AW64">
            <v>68</v>
          </cell>
          <cell r="AX64">
            <v>2754</v>
          </cell>
        </row>
        <row r="65">
          <cell r="AJ65">
            <v>989</v>
          </cell>
          <cell r="AK65">
            <v>271</v>
          </cell>
          <cell r="AL65">
            <v>889</v>
          </cell>
          <cell r="AM65">
            <v>2744</v>
          </cell>
          <cell r="AN65">
            <v>40</v>
          </cell>
          <cell r="AO65">
            <v>20</v>
          </cell>
          <cell r="AP65">
            <v>445</v>
          </cell>
          <cell r="AQ65">
            <v>842</v>
          </cell>
          <cell r="AR65">
            <v>37</v>
          </cell>
          <cell r="AV65">
            <v>66</v>
          </cell>
          <cell r="AW65">
            <v>196</v>
          </cell>
          <cell r="AX65">
            <v>6539</v>
          </cell>
        </row>
        <row r="66">
          <cell r="AJ66">
            <v>126</v>
          </cell>
          <cell r="AK66">
            <v>14</v>
          </cell>
          <cell r="AL66">
            <v>908</v>
          </cell>
          <cell r="AM66">
            <v>6545</v>
          </cell>
          <cell r="AN66">
            <v>8</v>
          </cell>
          <cell r="AO66">
            <v>44</v>
          </cell>
          <cell r="AP66">
            <v>932</v>
          </cell>
          <cell r="AQ66">
            <v>3042</v>
          </cell>
          <cell r="AR66">
            <v>40</v>
          </cell>
          <cell r="AS66">
            <v>1</v>
          </cell>
          <cell r="AU66">
            <v>11</v>
          </cell>
          <cell r="AV66">
            <v>1</v>
          </cell>
          <cell r="AW66">
            <v>34</v>
          </cell>
          <cell r="AX66">
            <v>11706</v>
          </cell>
        </row>
        <row r="67">
          <cell r="AJ67">
            <v>69</v>
          </cell>
          <cell r="AK67">
            <v>10</v>
          </cell>
          <cell r="AL67">
            <v>353</v>
          </cell>
          <cell r="AM67">
            <v>2415</v>
          </cell>
          <cell r="AN67">
            <v>6</v>
          </cell>
          <cell r="AO67">
            <v>13</v>
          </cell>
          <cell r="AP67">
            <v>498</v>
          </cell>
          <cell r="AQ67">
            <v>936</v>
          </cell>
          <cell r="AR67">
            <v>19</v>
          </cell>
          <cell r="AS67">
            <v>1</v>
          </cell>
          <cell r="AU67">
            <v>6</v>
          </cell>
          <cell r="AV67">
            <v>1</v>
          </cell>
          <cell r="AW67">
            <v>26</v>
          </cell>
          <cell r="AX67">
            <v>4353</v>
          </cell>
        </row>
        <row r="68">
          <cell r="AJ68">
            <v>57</v>
          </cell>
          <cell r="AK68">
            <v>4</v>
          </cell>
          <cell r="AL68">
            <v>555</v>
          </cell>
          <cell r="AM68">
            <v>4130</v>
          </cell>
          <cell r="AN68">
            <v>2</v>
          </cell>
          <cell r="AO68">
            <v>31</v>
          </cell>
          <cell r="AP68">
            <v>434</v>
          </cell>
          <cell r="AQ68">
            <v>2106</v>
          </cell>
          <cell r="AR68">
            <v>21</v>
          </cell>
          <cell r="AS68">
            <v>0</v>
          </cell>
          <cell r="AU68">
            <v>5</v>
          </cell>
          <cell r="AV68">
            <v>0</v>
          </cell>
          <cell r="AW68">
            <v>8</v>
          </cell>
          <cell r="AX68">
            <v>7353</v>
          </cell>
        </row>
        <row r="69">
          <cell r="AJ69">
            <v>74</v>
          </cell>
          <cell r="AK69">
            <v>25</v>
          </cell>
          <cell r="AL69">
            <v>596</v>
          </cell>
          <cell r="AM69">
            <v>3026</v>
          </cell>
          <cell r="AN69">
            <v>3</v>
          </cell>
          <cell r="AO69">
            <v>6</v>
          </cell>
          <cell r="AP69">
            <v>300</v>
          </cell>
          <cell r="AQ69">
            <v>2810</v>
          </cell>
          <cell r="AR69">
            <v>30</v>
          </cell>
          <cell r="AV69">
            <v>40</v>
          </cell>
          <cell r="AW69">
            <v>146</v>
          </cell>
          <cell r="AX69">
            <v>7056</v>
          </cell>
        </row>
        <row r="70">
          <cell r="AJ70">
            <v>41</v>
          </cell>
          <cell r="AK70">
            <v>11</v>
          </cell>
          <cell r="AL70">
            <v>207</v>
          </cell>
          <cell r="AM70">
            <v>1090</v>
          </cell>
          <cell r="AN70">
            <v>3</v>
          </cell>
          <cell r="AO70">
            <v>3</v>
          </cell>
          <cell r="AP70">
            <v>161</v>
          </cell>
          <cell r="AQ70">
            <v>883</v>
          </cell>
          <cell r="AR70">
            <v>9</v>
          </cell>
          <cell r="AV70">
            <v>39</v>
          </cell>
          <cell r="AW70">
            <v>120</v>
          </cell>
          <cell r="AX70">
            <v>2567</v>
          </cell>
        </row>
        <row r="71">
          <cell r="AJ71">
            <v>33</v>
          </cell>
          <cell r="AK71">
            <v>14</v>
          </cell>
          <cell r="AL71">
            <v>389</v>
          </cell>
          <cell r="AM71">
            <v>1936</v>
          </cell>
          <cell r="AN71">
            <v>0</v>
          </cell>
          <cell r="AO71">
            <v>3</v>
          </cell>
          <cell r="AP71">
            <v>139</v>
          </cell>
          <cell r="AQ71">
            <v>1927</v>
          </cell>
          <cell r="AR71">
            <v>21</v>
          </cell>
          <cell r="AV71">
            <v>1</v>
          </cell>
          <cell r="AW71">
            <v>26</v>
          </cell>
          <cell r="AX71">
            <v>4489</v>
          </cell>
        </row>
        <row r="72">
          <cell r="AJ72">
            <v>349</v>
          </cell>
          <cell r="AK72">
            <v>60</v>
          </cell>
          <cell r="AL72">
            <v>428</v>
          </cell>
          <cell r="AM72">
            <v>3818</v>
          </cell>
          <cell r="AN72">
            <v>34</v>
          </cell>
          <cell r="AO72">
            <v>51</v>
          </cell>
          <cell r="AP72">
            <v>799</v>
          </cell>
          <cell r="AQ72">
            <v>7646</v>
          </cell>
          <cell r="AR72">
            <v>129</v>
          </cell>
          <cell r="AS72">
            <v>1</v>
          </cell>
          <cell r="AV72">
            <v>3</v>
          </cell>
          <cell r="AW72">
            <v>211</v>
          </cell>
          <cell r="AX72">
            <v>13529</v>
          </cell>
        </row>
        <row r="73">
          <cell r="AJ73">
            <v>161</v>
          </cell>
          <cell r="AK73">
            <v>34</v>
          </cell>
          <cell r="AL73">
            <v>148</v>
          </cell>
          <cell r="AM73">
            <v>1482</v>
          </cell>
          <cell r="AN73">
            <v>10</v>
          </cell>
          <cell r="AO73">
            <v>18</v>
          </cell>
          <cell r="AP73">
            <v>424</v>
          </cell>
          <cell r="AQ73">
            <v>2711</v>
          </cell>
          <cell r="AR73">
            <v>63</v>
          </cell>
          <cell r="AS73">
            <v>0</v>
          </cell>
          <cell r="AV73">
            <v>0</v>
          </cell>
          <cell r="AW73">
            <v>96</v>
          </cell>
          <cell r="AX73">
            <v>5147</v>
          </cell>
        </row>
        <row r="74">
          <cell r="AJ74">
            <v>188</v>
          </cell>
          <cell r="AK74">
            <v>26</v>
          </cell>
          <cell r="AL74">
            <v>280</v>
          </cell>
          <cell r="AM74">
            <v>2336</v>
          </cell>
          <cell r="AN74">
            <v>24</v>
          </cell>
          <cell r="AO74">
            <v>33</v>
          </cell>
          <cell r="AP74">
            <v>375</v>
          </cell>
          <cell r="AQ74">
            <v>4935</v>
          </cell>
          <cell r="AR74">
            <v>66</v>
          </cell>
          <cell r="AS74">
            <v>1</v>
          </cell>
          <cell r="AV74">
            <v>3</v>
          </cell>
          <cell r="AW74">
            <v>115</v>
          </cell>
          <cell r="AX74">
            <v>8382</v>
          </cell>
        </row>
        <row r="75">
          <cell r="AJ75">
            <v>99</v>
          </cell>
          <cell r="AK75">
            <v>42</v>
          </cell>
          <cell r="AL75">
            <v>664</v>
          </cell>
          <cell r="AM75">
            <v>3487</v>
          </cell>
          <cell r="AN75">
            <v>2</v>
          </cell>
          <cell r="AO75">
            <v>16</v>
          </cell>
          <cell r="AP75">
            <v>430</v>
          </cell>
          <cell r="AQ75">
            <v>5795</v>
          </cell>
          <cell r="AR75">
            <v>70</v>
          </cell>
          <cell r="AW75">
            <v>3</v>
          </cell>
          <cell r="AX75">
            <v>10608</v>
          </cell>
        </row>
        <row r="76">
          <cell r="AJ76">
            <v>38</v>
          </cell>
          <cell r="AK76">
            <v>19</v>
          </cell>
          <cell r="AL76">
            <v>190</v>
          </cell>
          <cell r="AM76">
            <v>1171</v>
          </cell>
          <cell r="AN76">
            <v>1</v>
          </cell>
          <cell r="AO76">
            <v>7</v>
          </cell>
          <cell r="AP76">
            <v>230</v>
          </cell>
          <cell r="AQ76">
            <v>1759</v>
          </cell>
          <cell r="AR76">
            <v>15</v>
          </cell>
          <cell r="AW76">
            <v>1</v>
          </cell>
          <cell r="AX76">
            <v>3431</v>
          </cell>
        </row>
        <row r="77">
          <cell r="AJ77">
            <v>61</v>
          </cell>
          <cell r="AK77">
            <v>23</v>
          </cell>
          <cell r="AL77">
            <v>474</v>
          </cell>
          <cell r="AM77">
            <v>2316</v>
          </cell>
          <cell r="AN77">
            <v>1</v>
          </cell>
          <cell r="AO77">
            <v>9</v>
          </cell>
          <cell r="AP77">
            <v>200</v>
          </cell>
          <cell r="AQ77">
            <v>4036</v>
          </cell>
          <cell r="AR77">
            <v>55</v>
          </cell>
          <cell r="AW77">
            <v>2</v>
          </cell>
          <cell r="AX77">
            <v>7177</v>
          </cell>
        </row>
        <row r="78">
          <cell r="AJ78">
            <v>40</v>
          </cell>
          <cell r="AK78">
            <v>14</v>
          </cell>
          <cell r="AL78">
            <v>253</v>
          </cell>
          <cell r="AM78">
            <v>1339</v>
          </cell>
          <cell r="AN78">
            <v>2</v>
          </cell>
          <cell r="AO78">
            <v>12</v>
          </cell>
          <cell r="AP78">
            <v>268</v>
          </cell>
          <cell r="AQ78">
            <v>1451</v>
          </cell>
          <cell r="AR78">
            <v>11</v>
          </cell>
          <cell r="AW78">
            <v>85</v>
          </cell>
          <cell r="AX78">
            <v>3475</v>
          </cell>
        </row>
        <row r="79">
          <cell r="AJ79">
            <v>18</v>
          </cell>
          <cell r="AK79">
            <v>11</v>
          </cell>
          <cell r="AL79">
            <v>112</v>
          </cell>
          <cell r="AM79">
            <v>580</v>
          </cell>
          <cell r="AN79">
            <v>0</v>
          </cell>
          <cell r="AO79">
            <v>10</v>
          </cell>
          <cell r="AP79">
            <v>142</v>
          </cell>
          <cell r="AQ79">
            <v>532</v>
          </cell>
          <cell r="AR79">
            <v>8</v>
          </cell>
          <cell r="AW79">
            <v>49</v>
          </cell>
          <cell r="AX79">
            <v>1462</v>
          </cell>
        </row>
        <row r="80">
          <cell r="AJ80">
            <v>22</v>
          </cell>
          <cell r="AK80">
            <v>3</v>
          </cell>
          <cell r="AL80">
            <v>141</v>
          </cell>
          <cell r="AM80">
            <v>759</v>
          </cell>
          <cell r="AN80">
            <v>2</v>
          </cell>
          <cell r="AO80">
            <v>2</v>
          </cell>
          <cell r="AP80">
            <v>126</v>
          </cell>
          <cell r="AQ80">
            <v>919</v>
          </cell>
          <cell r="AR80">
            <v>3</v>
          </cell>
          <cell r="AW80">
            <v>36</v>
          </cell>
          <cell r="AX80">
            <v>2013</v>
          </cell>
        </row>
        <row r="81">
          <cell r="AJ81">
            <v>5</v>
          </cell>
          <cell r="AL81">
            <v>70</v>
          </cell>
          <cell r="AM81">
            <v>1685</v>
          </cell>
          <cell r="AN81">
            <v>1</v>
          </cell>
          <cell r="AO81">
            <v>1</v>
          </cell>
          <cell r="AP81">
            <v>208</v>
          </cell>
          <cell r="AQ81">
            <v>1450</v>
          </cell>
          <cell r="AR81">
            <v>51</v>
          </cell>
          <cell r="AW81">
            <v>1</v>
          </cell>
          <cell r="AX81">
            <v>3472</v>
          </cell>
        </row>
        <row r="82">
          <cell r="AJ82">
            <v>3</v>
          </cell>
          <cell r="AL82">
            <v>23</v>
          </cell>
          <cell r="AM82">
            <v>619</v>
          </cell>
          <cell r="AN82">
            <v>1</v>
          </cell>
          <cell r="AO82">
            <v>0</v>
          </cell>
          <cell r="AP82">
            <v>99</v>
          </cell>
          <cell r="AQ82">
            <v>509</v>
          </cell>
          <cell r="AR82">
            <v>26</v>
          </cell>
          <cell r="AW82">
            <v>1</v>
          </cell>
          <cell r="AX82">
            <v>1281</v>
          </cell>
        </row>
        <row r="83">
          <cell r="AJ83">
            <v>2</v>
          </cell>
          <cell r="AL83">
            <v>47</v>
          </cell>
          <cell r="AM83">
            <v>1066</v>
          </cell>
          <cell r="AN83">
            <v>0</v>
          </cell>
          <cell r="AO83">
            <v>1</v>
          </cell>
          <cell r="AP83">
            <v>109</v>
          </cell>
          <cell r="AQ83">
            <v>941</v>
          </cell>
          <cell r="AR83">
            <v>25</v>
          </cell>
          <cell r="AW83">
            <v>0</v>
          </cell>
          <cell r="AX83">
            <v>2191</v>
          </cell>
        </row>
        <row r="84">
          <cell r="AJ84">
            <v>162</v>
          </cell>
          <cell r="AK84">
            <v>21</v>
          </cell>
          <cell r="AL84">
            <v>144</v>
          </cell>
          <cell r="AM84">
            <v>2733</v>
          </cell>
          <cell r="AN84">
            <v>4</v>
          </cell>
          <cell r="AO84">
            <v>8</v>
          </cell>
          <cell r="AP84">
            <v>744</v>
          </cell>
          <cell r="AQ84">
            <v>2434</v>
          </cell>
          <cell r="AR84">
            <v>73</v>
          </cell>
          <cell r="AW84">
            <v>98</v>
          </cell>
          <cell r="AX84">
            <v>6421</v>
          </cell>
        </row>
        <row r="85">
          <cell r="AJ85">
            <v>100</v>
          </cell>
          <cell r="AK85">
            <v>16</v>
          </cell>
          <cell r="AL85">
            <v>42</v>
          </cell>
          <cell r="AM85">
            <v>960</v>
          </cell>
          <cell r="AN85">
            <v>1</v>
          </cell>
          <cell r="AO85">
            <v>4</v>
          </cell>
          <cell r="AP85">
            <v>365</v>
          </cell>
          <cell r="AQ85">
            <v>831</v>
          </cell>
          <cell r="AR85">
            <v>39</v>
          </cell>
          <cell r="AW85">
            <v>84</v>
          </cell>
          <cell r="AX85">
            <v>2442</v>
          </cell>
        </row>
        <row r="86">
          <cell r="AJ86">
            <v>62</v>
          </cell>
          <cell r="AK86">
            <v>5</v>
          </cell>
          <cell r="AL86">
            <v>102</v>
          </cell>
          <cell r="AM86">
            <v>1773</v>
          </cell>
          <cell r="AN86">
            <v>3</v>
          </cell>
          <cell r="AO86">
            <v>4</v>
          </cell>
          <cell r="AP86">
            <v>379</v>
          </cell>
          <cell r="AQ86">
            <v>1603</v>
          </cell>
          <cell r="AR86">
            <v>34</v>
          </cell>
          <cell r="AW86">
            <v>14</v>
          </cell>
          <cell r="AX86">
            <v>3979</v>
          </cell>
        </row>
        <row r="87">
          <cell r="AJ87">
            <v>113</v>
          </cell>
          <cell r="AK87">
            <v>37</v>
          </cell>
          <cell r="AL87">
            <v>530</v>
          </cell>
          <cell r="AM87">
            <v>5417</v>
          </cell>
          <cell r="AN87">
            <v>17</v>
          </cell>
          <cell r="AO87">
            <v>26</v>
          </cell>
          <cell r="AP87">
            <v>1260</v>
          </cell>
          <cell r="AQ87">
            <v>7345</v>
          </cell>
          <cell r="AR87">
            <v>183</v>
          </cell>
          <cell r="AS87">
            <v>4</v>
          </cell>
          <cell r="AV87">
            <v>5</v>
          </cell>
          <cell r="AW87">
            <v>1</v>
          </cell>
          <cell r="AX87">
            <v>14938</v>
          </cell>
        </row>
        <row r="88">
          <cell r="AJ88">
            <v>29</v>
          </cell>
          <cell r="AK88">
            <v>35</v>
          </cell>
          <cell r="AL88">
            <v>104</v>
          </cell>
          <cell r="AM88">
            <v>1582</v>
          </cell>
          <cell r="AN88">
            <v>4</v>
          </cell>
          <cell r="AO88">
            <v>13</v>
          </cell>
          <cell r="AP88">
            <v>665</v>
          </cell>
          <cell r="AQ88">
            <v>1927</v>
          </cell>
          <cell r="AR88">
            <v>80</v>
          </cell>
          <cell r="AS88">
            <v>1</v>
          </cell>
          <cell r="AV88">
            <v>3</v>
          </cell>
          <cell r="AW88">
            <v>0</v>
          </cell>
          <cell r="AX88">
            <v>4443</v>
          </cell>
        </row>
        <row r="89">
          <cell r="AJ89">
            <v>84</v>
          </cell>
          <cell r="AK89">
            <v>2</v>
          </cell>
          <cell r="AL89">
            <v>426</v>
          </cell>
          <cell r="AM89">
            <v>3835</v>
          </cell>
          <cell r="AN89">
            <v>13</v>
          </cell>
          <cell r="AO89">
            <v>13</v>
          </cell>
          <cell r="AP89">
            <v>595</v>
          </cell>
          <cell r="AQ89">
            <v>5418</v>
          </cell>
          <cell r="AR89">
            <v>103</v>
          </cell>
          <cell r="AS89">
            <v>3</v>
          </cell>
          <cell r="AV89">
            <v>2</v>
          </cell>
          <cell r="AW89">
            <v>1</v>
          </cell>
          <cell r="AX89">
            <v>10495</v>
          </cell>
        </row>
        <row r="90">
          <cell r="AJ90">
            <v>96</v>
          </cell>
          <cell r="AK90">
            <v>1</v>
          </cell>
          <cell r="AL90">
            <v>284</v>
          </cell>
          <cell r="AM90">
            <v>3491</v>
          </cell>
          <cell r="AN90">
            <v>7</v>
          </cell>
          <cell r="AO90">
            <v>24</v>
          </cell>
          <cell r="AP90">
            <v>295</v>
          </cell>
          <cell r="AQ90">
            <v>3721</v>
          </cell>
          <cell r="AR90">
            <v>23</v>
          </cell>
          <cell r="AW90">
            <v>51</v>
          </cell>
          <cell r="AX90">
            <v>7993</v>
          </cell>
        </row>
        <row r="91">
          <cell r="AJ91">
            <v>42</v>
          </cell>
          <cell r="AK91">
            <v>0</v>
          </cell>
          <cell r="AL91">
            <v>125</v>
          </cell>
          <cell r="AM91">
            <v>1559</v>
          </cell>
          <cell r="AN91">
            <v>0</v>
          </cell>
          <cell r="AO91">
            <v>5</v>
          </cell>
          <cell r="AP91">
            <v>179</v>
          </cell>
          <cell r="AQ91">
            <v>1631</v>
          </cell>
          <cell r="AR91">
            <v>15</v>
          </cell>
          <cell r="AW91">
            <v>16</v>
          </cell>
          <cell r="AX91">
            <v>3572</v>
          </cell>
        </row>
        <row r="92">
          <cell r="AJ92">
            <v>54</v>
          </cell>
          <cell r="AK92">
            <v>1</v>
          </cell>
          <cell r="AL92">
            <v>159</v>
          </cell>
          <cell r="AM92">
            <v>1932</v>
          </cell>
          <cell r="AN92">
            <v>7</v>
          </cell>
          <cell r="AO92">
            <v>19</v>
          </cell>
          <cell r="AP92">
            <v>116</v>
          </cell>
          <cell r="AQ92">
            <v>2090</v>
          </cell>
          <cell r="AR92">
            <v>8</v>
          </cell>
          <cell r="AW92">
            <v>35</v>
          </cell>
          <cell r="AX92">
            <v>4421</v>
          </cell>
        </row>
        <row r="93">
          <cell r="AJ93">
            <v>97</v>
          </cell>
          <cell r="AK93">
            <v>30</v>
          </cell>
          <cell r="AL93">
            <v>435</v>
          </cell>
          <cell r="AM93">
            <v>3490</v>
          </cell>
          <cell r="AN93">
            <v>1</v>
          </cell>
          <cell r="AO93">
            <v>10</v>
          </cell>
          <cell r="AP93">
            <v>714</v>
          </cell>
          <cell r="AQ93">
            <v>5642</v>
          </cell>
          <cell r="AR93">
            <v>117</v>
          </cell>
          <cell r="AU93">
            <v>1</v>
          </cell>
          <cell r="AV93">
            <v>5</v>
          </cell>
          <cell r="AW93">
            <v>76</v>
          </cell>
          <cell r="AX93">
            <v>10618</v>
          </cell>
        </row>
        <row r="94">
          <cell r="AJ94">
            <v>49</v>
          </cell>
          <cell r="AK94">
            <v>12</v>
          </cell>
          <cell r="AL94">
            <v>198</v>
          </cell>
          <cell r="AM94">
            <v>1239</v>
          </cell>
          <cell r="AN94">
            <v>0</v>
          </cell>
          <cell r="AO94">
            <v>6</v>
          </cell>
          <cell r="AP94">
            <v>375</v>
          </cell>
          <cell r="AQ94">
            <v>1859</v>
          </cell>
          <cell r="AR94">
            <v>52</v>
          </cell>
          <cell r="AU94">
            <v>1</v>
          </cell>
          <cell r="AV94">
            <v>0</v>
          </cell>
          <cell r="AW94">
            <v>26</v>
          </cell>
          <cell r="AX94">
            <v>3817</v>
          </cell>
        </row>
        <row r="95">
          <cell r="AJ95">
            <v>48</v>
          </cell>
          <cell r="AK95">
            <v>18</v>
          </cell>
          <cell r="AL95">
            <v>237</v>
          </cell>
          <cell r="AM95">
            <v>2251</v>
          </cell>
          <cell r="AN95">
            <v>1</v>
          </cell>
          <cell r="AO95">
            <v>4</v>
          </cell>
          <cell r="AP95">
            <v>339</v>
          </cell>
          <cell r="AQ95">
            <v>3783</v>
          </cell>
          <cell r="AR95">
            <v>65</v>
          </cell>
          <cell r="AU95">
            <v>0</v>
          </cell>
          <cell r="AV95">
            <v>5</v>
          </cell>
          <cell r="AW95">
            <v>50</v>
          </cell>
          <cell r="AX95">
            <v>6801</v>
          </cell>
        </row>
        <row r="96">
          <cell r="AJ96">
            <v>204</v>
          </cell>
          <cell r="AK96">
            <v>66</v>
          </cell>
          <cell r="AL96">
            <v>781</v>
          </cell>
          <cell r="AM96">
            <v>9447</v>
          </cell>
          <cell r="AN96">
            <v>13</v>
          </cell>
          <cell r="AO96">
            <v>38</v>
          </cell>
          <cell r="AP96">
            <v>1670</v>
          </cell>
          <cell r="AQ96">
            <v>7133</v>
          </cell>
          <cell r="AR96">
            <v>367</v>
          </cell>
          <cell r="AS96">
            <v>2</v>
          </cell>
          <cell r="AV96">
            <v>13</v>
          </cell>
          <cell r="AW96">
            <v>48</v>
          </cell>
          <cell r="AX96">
            <v>19782</v>
          </cell>
        </row>
        <row r="97">
          <cell r="AJ97">
            <v>104</v>
          </cell>
          <cell r="AK97">
            <v>41</v>
          </cell>
          <cell r="AL97">
            <v>218</v>
          </cell>
          <cell r="AM97">
            <v>3103</v>
          </cell>
          <cell r="AN97">
            <v>9</v>
          </cell>
          <cell r="AO97">
            <v>19</v>
          </cell>
          <cell r="AP97">
            <v>892</v>
          </cell>
          <cell r="AQ97">
            <v>2107</v>
          </cell>
          <cell r="AR97">
            <v>141</v>
          </cell>
          <cell r="AS97">
            <v>2</v>
          </cell>
          <cell r="AV97">
            <v>7</v>
          </cell>
          <cell r="AW97">
            <v>15</v>
          </cell>
          <cell r="AX97">
            <v>6658</v>
          </cell>
        </row>
        <row r="98">
          <cell r="AJ98">
            <v>100</v>
          </cell>
          <cell r="AK98">
            <v>25</v>
          </cell>
          <cell r="AL98">
            <v>563</v>
          </cell>
          <cell r="AM98">
            <v>6344</v>
          </cell>
          <cell r="AN98">
            <v>4</v>
          </cell>
          <cell r="AO98">
            <v>19</v>
          </cell>
          <cell r="AP98">
            <v>778</v>
          </cell>
          <cell r="AQ98">
            <v>5026</v>
          </cell>
          <cell r="AR98">
            <v>226</v>
          </cell>
          <cell r="AS98">
            <v>0</v>
          </cell>
          <cell r="AV98">
            <v>6</v>
          </cell>
          <cell r="AW98">
            <v>33</v>
          </cell>
          <cell r="AX98">
            <v>13124</v>
          </cell>
        </row>
        <row r="99">
          <cell r="AJ99">
            <v>57</v>
          </cell>
          <cell r="AK99">
            <v>3</v>
          </cell>
          <cell r="AL99">
            <v>165</v>
          </cell>
          <cell r="AM99">
            <v>242</v>
          </cell>
          <cell r="AO99">
            <v>2</v>
          </cell>
          <cell r="AP99">
            <v>4</v>
          </cell>
          <cell r="AQ99">
            <v>27</v>
          </cell>
          <cell r="AW99">
            <v>4</v>
          </cell>
          <cell r="AX99">
            <v>504</v>
          </cell>
        </row>
        <row r="100">
          <cell r="AJ100">
            <v>48</v>
          </cell>
          <cell r="AK100">
            <v>3</v>
          </cell>
          <cell r="AL100">
            <v>109</v>
          </cell>
          <cell r="AM100">
            <v>140</v>
          </cell>
          <cell r="AO100">
            <v>1</v>
          </cell>
          <cell r="AP100">
            <v>4</v>
          </cell>
          <cell r="AQ100">
            <v>19</v>
          </cell>
          <cell r="AW100">
            <v>2</v>
          </cell>
          <cell r="AX100">
            <v>326</v>
          </cell>
        </row>
        <row r="101">
          <cell r="AJ101">
            <v>9</v>
          </cell>
          <cell r="AK101">
            <v>0</v>
          </cell>
          <cell r="AL101">
            <v>56</v>
          </cell>
          <cell r="AM101">
            <v>102</v>
          </cell>
          <cell r="AO101">
            <v>1</v>
          </cell>
          <cell r="AP101">
            <v>0</v>
          </cell>
          <cell r="AQ101">
            <v>8</v>
          </cell>
          <cell r="AW101">
            <v>2</v>
          </cell>
          <cell r="AX101">
            <v>178</v>
          </cell>
        </row>
        <row r="102">
          <cell r="AJ102">
            <v>148</v>
          </cell>
          <cell r="AK102">
            <v>82</v>
          </cell>
          <cell r="AL102">
            <v>152</v>
          </cell>
          <cell r="AM102">
            <v>276</v>
          </cell>
          <cell r="AN102">
            <v>4</v>
          </cell>
          <cell r="AO102">
            <v>2</v>
          </cell>
          <cell r="AP102">
            <v>7</v>
          </cell>
          <cell r="AQ102">
            <v>85</v>
          </cell>
          <cell r="AR102">
            <v>1</v>
          </cell>
          <cell r="AV102">
            <v>2</v>
          </cell>
          <cell r="AW102">
            <v>23</v>
          </cell>
          <cell r="AX102">
            <v>782</v>
          </cell>
        </row>
        <row r="103">
          <cell r="AJ103">
            <v>115</v>
          </cell>
          <cell r="AK103">
            <v>60</v>
          </cell>
          <cell r="AL103">
            <v>91</v>
          </cell>
          <cell r="AM103">
            <v>131</v>
          </cell>
          <cell r="AN103">
            <v>3</v>
          </cell>
          <cell r="AO103">
            <v>2</v>
          </cell>
          <cell r="AP103">
            <v>4</v>
          </cell>
          <cell r="AQ103">
            <v>30</v>
          </cell>
          <cell r="AR103">
            <v>1</v>
          </cell>
          <cell r="AV103">
            <v>2</v>
          </cell>
          <cell r="AW103">
            <v>13</v>
          </cell>
          <cell r="AX103">
            <v>452</v>
          </cell>
        </row>
        <row r="104">
          <cell r="AJ104">
            <v>33</v>
          </cell>
          <cell r="AK104">
            <v>22</v>
          </cell>
          <cell r="AL104">
            <v>61</v>
          </cell>
          <cell r="AM104">
            <v>145</v>
          </cell>
          <cell r="AN104">
            <v>1</v>
          </cell>
          <cell r="AO104">
            <v>0</v>
          </cell>
          <cell r="AP104">
            <v>3</v>
          </cell>
          <cell r="AQ104">
            <v>55</v>
          </cell>
          <cell r="AR104">
            <v>0</v>
          </cell>
          <cell r="AV104">
            <v>0</v>
          </cell>
          <cell r="AW104">
            <v>10</v>
          </cell>
          <cell r="AX104">
            <v>330</v>
          </cell>
        </row>
      </sheetData>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4"/>
  <sheetViews>
    <sheetView tabSelected="1" zoomScale="90" zoomScaleNormal="90" workbookViewId="0">
      <selection activeCell="B8" sqref="B8"/>
    </sheetView>
  </sheetViews>
  <sheetFormatPr baseColWidth="10" defaultRowHeight="14.25" x14ac:dyDescent="0.25"/>
  <cols>
    <col min="1" max="1" width="8.85546875" style="10" customWidth="1"/>
    <col min="2" max="8" width="18.28515625" style="1" customWidth="1"/>
    <col min="9" max="16384" width="11.42578125" style="1"/>
  </cols>
  <sheetData>
    <row r="1" spans="1:7" ht="60" customHeight="1" x14ac:dyDescent="0.25">
      <c r="A1" s="89"/>
      <c r="B1" s="89"/>
      <c r="C1" s="89"/>
      <c r="D1" s="89"/>
      <c r="E1" s="89"/>
      <c r="F1" s="89"/>
      <c r="G1" s="89"/>
    </row>
    <row r="2" spans="1:7" ht="15" customHeight="1" x14ac:dyDescent="0.25">
      <c r="A2" s="2"/>
      <c r="B2" s="2"/>
      <c r="C2" s="2"/>
      <c r="D2" s="2"/>
      <c r="E2" s="2"/>
      <c r="F2" s="2"/>
      <c r="G2" s="2"/>
    </row>
    <row r="3" spans="1:7" ht="21.75" customHeight="1" x14ac:dyDescent="0.25">
      <c r="A3" s="83" t="s">
        <v>20</v>
      </c>
      <c r="B3" s="84"/>
      <c r="C3" s="84"/>
      <c r="D3" s="84"/>
      <c r="E3" s="84"/>
      <c r="F3" s="84"/>
      <c r="G3" s="85"/>
    </row>
    <row r="4" spans="1:7" ht="12" customHeight="1" x14ac:dyDescent="0.25">
      <c r="A4" s="86"/>
      <c r="B4" s="87"/>
      <c r="C4" s="87"/>
      <c r="D4" s="87"/>
      <c r="E4" s="87"/>
      <c r="F4" s="87"/>
      <c r="G4" s="88"/>
    </row>
    <row r="5" spans="1:7" ht="14.25" customHeight="1" x14ac:dyDescent="0.25">
      <c r="A5" s="90" t="s">
        <v>66</v>
      </c>
      <c r="B5" s="91"/>
      <c r="C5" s="91"/>
      <c r="D5" s="91"/>
      <c r="E5" s="91"/>
      <c r="F5" s="91"/>
      <c r="G5" s="92"/>
    </row>
    <row r="6" spans="1:7" ht="15" customHeight="1" x14ac:dyDescent="0.25">
      <c r="A6" s="93"/>
      <c r="B6" s="94"/>
      <c r="C6" s="94"/>
      <c r="D6" s="94"/>
      <c r="E6" s="94"/>
      <c r="F6" s="94"/>
      <c r="G6" s="95"/>
    </row>
    <row r="7" spans="1:7" ht="14.25" customHeight="1" x14ac:dyDescent="0.25">
      <c r="A7" s="93"/>
      <c r="B7" s="94"/>
      <c r="C7" s="94"/>
      <c r="D7" s="94"/>
      <c r="E7" s="94"/>
      <c r="F7" s="94"/>
      <c r="G7" s="95"/>
    </row>
    <row r="8" spans="1:7" s="6" customFormat="1" ht="20.25" customHeight="1" x14ac:dyDescent="0.2">
      <c r="A8" s="3" t="s">
        <v>0</v>
      </c>
      <c r="B8" s="44" t="s">
        <v>67</v>
      </c>
      <c r="C8" s="4"/>
      <c r="D8" s="4"/>
      <c r="E8" s="4"/>
      <c r="F8" s="4"/>
      <c r="G8" s="5"/>
    </row>
    <row r="9" spans="1:7" s="6" customFormat="1" ht="20.25" customHeight="1" x14ac:dyDescent="0.2">
      <c r="A9" s="45"/>
      <c r="B9" s="8" t="s">
        <v>68</v>
      </c>
      <c r="C9" s="8"/>
      <c r="D9" s="8"/>
      <c r="E9" s="8"/>
      <c r="F9" s="8"/>
      <c r="G9" s="9"/>
    </row>
    <row r="10" spans="1:7" s="6" customFormat="1" ht="20.25" customHeight="1" x14ac:dyDescent="0.2">
      <c r="A10" s="47" t="s">
        <v>63</v>
      </c>
      <c r="B10" s="46" t="s">
        <v>59</v>
      </c>
      <c r="C10" s="48"/>
      <c r="D10" s="48"/>
      <c r="E10" s="48"/>
      <c r="F10" s="48"/>
      <c r="G10" s="49"/>
    </row>
    <row r="11" spans="1:7" s="6" customFormat="1" ht="20.25" customHeight="1" x14ac:dyDescent="0.2">
      <c r="A11" s="45"/>
      <c r="B11" s="8" t="s">
        <v>70</v>
      </c>
      <c r="C11" s="8"/>
      <c r="D11" s="8"/>
      <c r="E11" s="8"/>
      <c r="F11" s="8"/>
      <c r="G11" s="9"/>
    </row>
    <row r="12" spans="1:7" s="6" customFormat="1" ht="20.25" customHeight="1" x14ac:dyDescent="0.2">
      <c r="A12" s="3" t="s">
        <v>64</v>
      </c>
      <c r="B12" s="46" t="s">
        <v>65</v>
      </c>
      <c r="C12" s="4"/>
      <c r="D12" s="4"/>
      <c r="E12" s="4"/>
      <c r="F12" s="4"/>
      <c r="G12" s="5"/>
    </row>
    <row r="13" spans="1:7" s="6" customFormat="1" ht="26.25" customHeight="1" x14ac:dyDescent="0.2">
      <c r="A13" s="7"/>
      <c r="B13" s="8" t="s">
        <v>71</v>
      </c>
      <c r="C13" s="8"/>
      <c r="D13" s="8"/>
      <c r="E13" s="8"/>
      <c r="F13" s="8"/>
      <c r="G13" s="9"/>
    </row>
    <row r="14" spans="1:7" x14ac:dyDescent="0.25">
      <c r="A14" s="50" t="s">
        <v>69</v>
      </c>
      <c r="B14" s="51"/>
      <c r="C14" s="51"/>
      <c r="D14" s="51"/>
      <c r="E14" s="51"/>
      <c r="F14" s="51"/>
      <c r="G14" s="52"/>
    </row>
  </sheetData>
  <mergeCells count="3">
    <mergeCell ref="A3:G4"/>
    <mergeCell ref="A1:G1"/>
    <mergeCell ref="A5:G7"/>
  </mergeCells>
  <phoneticPr fontId="3" type="noConversion"/>
  <hyperlinks>
    <hyperlink ref="B8" location="'Ficha técnica '!A1" display="Ficha"/>
    <hyperlink ref="B10" location="'Ind docente máx nivel oficial'!A1" display="Indicador docente  máximo nivel educativo por sector oficial "/>
    <hyperlink ref="B12" location="'Ind docent_máx_nivel no oficial'!A1" display="Indicador docente  máximo nivel educativo por sector no oficial "/>
  </hyperlinks>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6"/>
  <sheetViews>
    <sheetView workbookViewId="0"/>
  </sheetViews>
  <sheetFormatPr baseColWidth="10" defaultRowHeight="14.25" x14ac:dyDescent="0.2"/>
  <cols>
    <col min="1" max="1" width="1.5703125" style="35" customWidth="1"/>
    <col min="2" max="14" width="9.28515625" style="35" customWidth="1"/>
    <col min="15" max="15" width="11.42578125" style="35"/>
    <col min="16" max="16" width="23.7109375" style="35" customWidth="1"/>
    <col min="17" max="17" width="69.28515625" style="35" customWidth="1"/>
    <col min="18" max="16384" width="11.42578125" style="35"/>
  </cols>
  <sheetData>
    <row r="2" spans="2:15" ht="28.5" customHeight="1" x14ac:dyDescent="0.2"/>
    <row r="3" spans="2:15" ht="18" customHeight="1" x14ac:dyDescent="0.2">
      <c r="B3" s="101"/>
      <c r="C3" s="101"/>
      <c r="D3" s="101"/>
      <c r="E3" s="101"/>
      <c r="F3" s="101"/>
      <c r="G3" s="101"/>
      <c r="H3" s="101"/>
      <c r="I3" s="101"/>
      <c r="J3" s="101"/>
      <c r="K3" s="101"/>
      <c r="L3" s="101"/>
      <c r="M3" s="101"/>
      <c r="N3" s="101"/>
    </row>
    <row r="4" spans="2:15" x14ac:dyDescent="0.2">
      <c r="B4" s="101"/>
      <c r="C4" s="101"/>
      <c r="D4" s="101"/>
      <c r="E4" s="101"/>
      <c r="F4" s="101"/>
      <c r="G4" s="101"/>
      <c r="H4" s="101"/>
      <c r="I4" s="101"/>
      <c r="J4" s="101"/>
      <c r="K4" s="101"/>
      <c r="L4" s="101"/>
      <c r="M4" s="101"/>
      <c r="N4" s="101"/>
    </row>
    <row r="5" spans="2:15" x14ac:dyDescent="0.2">
      <c r="B5" s="36"/>
      <c r="C5" s="36"/>
      <c r="D5" s="36"/>
      <c r="E5" s="36"/>
      <c r="F5" s="36"/>
      <c r="G5" s="36"/>
      <c r="H5" s="36"/>
      <c r="I5" s="36"/>
      <c r="J5" s="36"/>
      <c r="K5" s="36"/>
      <c r="L5" s="36"/>
      <c r="M5" s="36"/>
      <c r="N5" s="36"/>
    </row>
    <row r="6" spans="2:15" x14ac:dyDescent="0.2">
      <c r="B6" s="102" t="s">
        <v>20</v>
      </c>
      <c r="C6" s="103"/>
      <c r="D6" s="103"/>
      <c r="E6" s="103"/>
      <c r="F6" s="103"/>
      <c r="G6" s="103"/>
      <c r="H6" s="103"/>
      <c r="I6" s="103"/>
      <c r="J6" s="103"/>
      <c r="K6" s="103"/>
      <c r="L6" s="103"/>
      <c r="M6" s="103"/>
      <c r="N6" s="104"/>
      <c r="O6" s="37" t="s">
        <v>21</v>
      </c>
    </row>
    <row r="7" spans="2:15" x14ac:dyDescent="0.2">
      <c r="B7" s="105"/>
      <c r="C7" s="106"/>
      <c r="D7" s="106"/>
      <c r="E7" s="106"/>
      <c r="F7" s="106"/>
      <c r="G7" s="106"/>
      <c r="H7" s="106"/>
      <c r="I7" s="106"/>
      <c r="J7" s="106"/>
      <c r="K7" s="106"/>
      <c r="L7" s="106"/>
      <c r="M7" s="106"/>
      <c r="N7" s="107"/>
    </row>
    <row r="8" spans="2:15" ht="22.5" customHeight="1" x14ac:dyDescent="0.2">
      <c r="B8" s="108" t="s">
        <v>82</v>
      </c>
      <c r="C8" s="109"/>
      <c r="D8" s="109"/>
      <c r="E8" s="109"/>
      <c r="F8" s="109"/>
      <c r="G8" s="109"/>
      <c r="H8" s="109"/>
      <c r="I8" s="109"/>
      <c r="J8" s="109"/>
      <c r="K8" s="109"/>
      <c r="L8" s="109"/>
      <c r="M8" s="109"/>
      <c r="N8" s="110"/>
    </row>
    <row r="9" spans="2:15" x14ac:dyDescent="0.2">
      <c r="B9" s="111" t="s">
        <v>68</v>
      </c>
      <c r="C9" s="112"/>
      <c r="D9" s="112"/>
      <c r="E9" s="112"/>
      <c r="F9" s="112"/>
      <c r="G9" s="112"/>
      <c r="H9" s="112"/>
      <c r="I9" s="112"/>
      <c r="J9" s="112"/>
      <c r="K9" s="112"/>
      <c r="L9" s="112"/>
      <c r="M9" s="112"/>
      <c r="N9" s="113"/>
    </row>
    <row r="10" spans="2:15" ht="20.25" customHeight="1" x14ac:dyDescent="0.2">
      <c r="B10" s="114" t="s">
        <v>72</v>
      </c>
      <c r="C10" s="115"/>
      <c r="D10" s="115"/>
      <c r="E10" s="115"/>
      <c r="F10" s="115"/>
      <c r="G10" s="115"/>
      <c r="H10" s="115"/>
      <c r="I10" s="115"/>
      <c r="J10" s="115"/>
      <c r="K10" s="115"/>
      <c r="L10" s="115"/>
      <c r="M10" s="115"/>
      <c r="N10" s="116"/>
    </row>
    <row r="11" spans="2:15" x14ac:dyDescent="0.2">
      <c r="B11" s="98" t="s">
        <v>60</v>
      </c>
      <c r="C11" s="99"/>
      <c r="D11" s="99"/>
      <c r="E11" s="99"/>
      <c r="F11" s="99"/>
      <c r="G11" s="99"/>
      <c r="H11" s="99"/>
      <c r="I11" s="99"/>
      <c r="J11" s="99"/>
      <c r="K11" s="99"/>
      <c r="L11" s="99"/>
      <c r="M11" s="99"/>
      <c r="N11" s="100"/>
    </row>
    <row r="12" spans="2:15" ht="21.75" customHeight="1" x14ac:dyDescent="0.2">
      <c r="B12" s="119" t="s">
        <v>77</v>
      </c>
      <c r="C12" s="120"/>
      <c r="D12" s="120"/>
      <c r="E12" s="120"/>
      <c r="F12" s="120"/>
      <c r="G12" s="120"/>
      <c r="H12" s="120"/>
      <c r="I12" s="120"/>
      <c r="J12" s="120"/>
      <c r="K12" s="120"/>
      <c r="L12" s="120"/>
      <c r="M12" s="120"/>
      <c r="N12" s="121"/>
    </row>
    <row r="13" spans="2:15" ht="21.75" customHeight="1" x14ac:dyDescent="0.2">
      <c r="B13" s="122"/>
      <c r="C13" s="120"/>
      <c r="D13" s="120"/>
      <c r="E13" s="120"/>
      <c r="F13" s="120"/>
      <c r="G13" s="120"/>
      <c r="H13" s="120"/>
      <c r="I13" s="120"/>
      <c r="J13" s="120"/>
      <c r="K13" s="120"/>
      <c r="L13" s="120"/>
      <c r="M13" s="120"/>
      <c r="N13" s="121"/>
    </row>
    <row r="14" spans="2:15" ht="30" customHeight="1" x14ac:dyDescent="0.2">
      <c r="B14" s="119" t="s">
        <v>61</v>
      </c>
      <c r="C14" s="120"/>
      <c r="D14" s="120"/>
      <c r="E14" s="120"/>
      <c r="F14" s="120"/>
      <c r="G14" s="120"/>
      <c r="H14" s="120"/>
      <c r="I14" s="120"/>
      <c r="J14" s="120"/>
      <c r="K14" s="120"/>
      <c r="L14" s="120"/>
      <c r="M14" s="120"/>
      <c r="N14" s="121"/>
    </row>
    <row r="15" spans="2:15" ht="30" customHeight="1" x14ac:dyDescent="0.2">
      <c r="B15" s="122"/>
      <c r="C15" s="120"/>
      <c r="D15" s="120"/>
      <c r="E15" s="120"/>
      <c r="F15" s="120"/>
      <c r="G15" s="120"/>
      <c r="H15" s="120"/>
      <c r="I15" s="120"/>
      <c r="J15" s="120"/>
      <c r="K15" s="120"/>
      <c r="L15" s="120"/>
      <c r="M15" s="120"/>
      <c r="N15" s="121"/>
    </row>
    <row r="16" spans="2:15" s="38" customFormat="1" x14ac:dyDescent="0.2">
      <c r="B16" s="119" t="s">
        <v>76</v>
      </c>
      <c r="C16" s="120"/>
      <c r="D16" s="120"/>
      <c r="E16" s="120"/>
      <c r="F16" s="120"/>
      <c r="G16" s="120"/>
      <c r="H16" s="120"/>
      <c r="I16" s="120"/>
      <c r="J16" s="120"/>
      <c r="K16" s="120"/>
      <c r="L16" s="120"/>
      <c r="M16" s="120"/>
      <c r="N16" s="121"/>
    </row>
    <row r="17" spans="2:14" s="38" customFormat="1" x14ac:dyDescent="0.2">
      <c r="B17" s="122"/>
      <c r="C17" s="120"/>
      <c r="D17" s="120"/>
      <c r="E17" s="120"/>
      <c r="F17" s="120"/>
      <c r="G17" s="120"/>
      <c r="H17" s="120"/>
      <c r="I17" s="120"/>
      <c r="J17" s="120"/>
      <c r="K17" s="120"/>
      <c r="L17" s="120"/>
      <c r="M17" s="120"/>
      <c r="N17" s="121"/>
    </row>
    <row r="18" spans="2:14" x14ac:dyDescent="0.2">
      <c r="B18" s="98" t="s">
        <v>62</v>
      </c>
      <c r="C18" s="99"/>
      <c r="D18" s="99"/>
      <c r="E18" s="99"/>
      <c r="F18" s="99"/>
      <c r="G18" s="99"/>
      <c r="H18" s="99"/>
      <c r="I18" s="99"/>
      <c r="J18" s="99"/>
      <c r="K18" s="99"/>
      <c r="L18" s="99"/>
      <c r="M18" s="99"/>
      <c r="N18" s="100"/>
    </row>
    <row r="19" spans="2:14" ht="14.25" customHeight="1" x14ac:dyDescent="0.2">
      <c r="B19" s="117" t="s">
        <v>73</v>
      </c>
      <c r="C19" s="118"/>
      <c r="D19" s="118"/>
      <c r="E19" s="118"/>
      <c r="F19" s="118"/>
      <c r="G19" s="118"/>
      <c r="H19" s="118"/>
      <c r="I19" s="118"/>
      <c r="J19" s="118"/>
      <c r="K19" s="118"/>
      <c r="L19" s="118"/>
      <c r="M19" s="118"/>
      <c r="N19" s="123"/>
    </row>
    <row r="20" spans="2:14" x14ac:dyDescent="0.2">
      <c r="B20" s="117"/>
      <c r="C20" s="118"/>
      <c r="D20" s="118"/>
      <c r="E20" s="118"/>
      <c r="F20" s="118"/>
      <c r="G20" s="118"/>
      <c r="H20" s="118"/>
      <c r="I20" s="118"/>
      <c r="J20" s="118"/>
      <c r="K20" s="118"/>
      <c r="L20" s="118"/>
      <c r="M20" s="118"/>
      <c r="N20" s="123"/>
    </row>
    <row r="21" spans="2:14" x14ac:dyDescent="0.2">
      <c r="B21" s="39"/>
      <c r="C21" s="40"/>
      <c r="D21" s="40"/>
      <c r="E21" s="40"/>
      <c r="F21" s="40"/>
      <c r="G21" s="40"/>
      <c r="H21" s="40"/>
      <c r="I21" s="40"/>
      <c r="J21" s="40"/>
      <c r="K21" s="40"/>
      <c r="L21" s="40"/>
      <c r="M21" s="40"/>
      <c r="N21" s="41"/>
    </row>
    <row r="22" spans="2:14" ht="28.5" customHeight="1" x14ac:dyDescent="0.2">
      <c r="B22" s="96" t="s">
        <v>78</v>
      </c>
      <c r="C22" s="97"/>
      <c r="D22" s="40"/>
      <c r="E22" s="40"/>
      <c r="F22" s="40"/>
      <c r="G22" s="40"/>
      <c r="H22" s="40"/>
      <c r="I22" s="40"/>
      <c r="J22" s="40"/>
      <c r="K22" s="40"/>
      <c r="L22" s="40"/>
      <c r="M22" s="40"/>
      <c r="N22" s="41"/>
    </row>
    <row r="23" spans="2:14" x14ac:dyDescent="0.2">
      <c r="B23" s="39"/>
      <c r="C23" s="40"/>
      <c r="D23" s="40"/>
      <c r="E23" s="40"/>
      <c r="F23" s="40"/>
      <c r="G23" s="40"/>
      <c r="H23" s="40"/>
      <c r="I23" s="40"/>
      <c r="J23" s="40"/>
      <c r="K23" s="40"/>
      <c r="L23" s="40"/>
      <c r="M23" s="40"/>
      <c r="N23" s="41"/>
    </row>
    <row r="24" spans="2:14" x14ac:dyDescent="0.2">
      <c r="B24" s="39"/>
      <c r="C24" s="40"/>
      <c r="D24" s="40"/>
      <c r="E24" s="40"/>
      <c r="F24" s="40"/>
      <c r="G24" s="40"/>
      <c r="H24" s="40"/>
      <c r="I24" s="40"/>
      <c r="J24" s="40"/>
      <c r="K24" s="40"/>
      <c r="L24" s="40"/>
      <c r="M24" s="40"/>
      <c r="N24" s="41"/>
    </row>
    <row r="25" spans="2:14" x14ac:dyDescent="0.2">
      <c r="B25" s="39"/>
      <c r="C25" s="40"/>
      <c r="D25" s="40"/>
      <c r="E25" s="40"/>
      <c r="F25" s="40"/>
      <c r="G25" s="40"/>
      <c r="H25" s="40"/>
      <c r="I25" s="40"/>
      <c r="J25" s="40"/>
      <c r="K25" s="40"/>
      <c r="L25" s="40"/>
      <c r="M25" s="40"/>
      <c r="N25" s="41"/>
    </row>
    <row r="26" spans="2:14" x14ac:dyDescent="0.2">
      <c r="B26" s="39"/>
      <c r="C26" s="40"/>
      <c r="D26" s="40"/>
      <c r="E26" s="40"/>
      <c r="F26" s="40"/>
      <c r="G26" s="40"/>
      <c r="H26" s="40"/>
      <c r="I26" s="40"/>
      <c r="J26" s="40"/>
      <c r="K26" s="40"/>
      <c r="L26" s="40"/>
      <c r="M26" s="40"/>
      <c r="N26" s="41"/>
    </row>
    <row r="27" spans="2:14" x14ac:dyDescent="0.2">
      <c r="B27" s="39"/>
      <c r="C27" s="40"/>
      <c r="D27" s="40"/>
      <c r="E27" s="40"/>
      <c r="F27" s="40"/>
      <c r="G27" s="40"/>
      <c r="H27" s="40"/>
      <c r="I27" s="40"/>
      <c r="J27" s="40"/>
      <c r="K27" s="40"/>
      <c r="L27" s="40"/>
      <c r="M27" s="40"/>
      <c r="N27" s="41"/>
    </row>
    <row r="28" spans="2:14" x14ac:dyDescent="0.2">
      <c r="B28" s="39"/>
      <c r="C28" s="40"/>
      <c r="D28" s="40"/>
      <c r="E28" s="40"/>
      <c r="F28" s="40"/>
      <c r="G28" s="40"/>
      <c r="H28" s="40"/>
      <c r="I28" s="40"/>
      <c r="J28" s="40"/>
      <c r="K28" s="40"/>
      <c r="L28" s="40"/>
      <c r="M28" s="40"/>
      <c r="N28" s="41"/>
    </row>
    <row r="29" spans="2:14" x14ac:dyDescent="0.2">
      <c r="B29" s="39"/>
      <c r="C29" s="40"/>
      <c r="D29" s="40"/>
      <c r="E29" s="40"/>
      <c r="F29" s="40"/>
      <c r="G29" s="40"/>
      <c r="H29" s="40"/>
      <c r="I29" s="40"/>
      <c r="J29" s="40"/>
      <c r="K29" s="40"/>
      <c r="L29" s="40"/>
      <c r="M29" s="40"/>
      <c r="N29" s="41"/>
    </row>
    <row r="30" spans="2:14" x14ac:dyDescent="0.2">
      <c r="B30" s="39"/>
      <c r="C30" s="40"/>
      <c r="D30" s="40"/>
      <c r="E30" s="40"/>
      <c r="F30" s="40"/>
      <c r="G30" s="40"/>
      <c r="H30" s="40"/>
      <c r="I30" s="40"/>
      <c r="J30" s="40"/>
      <c r="K30" s="40"/>
      <c r="L30" s="40"/>
      <c r="M30" s="40"/>
      <c r="N30" s="41"/>
    </row>
    <row r="31" spans="2:14" x14ac:dyDescent="0.2">
      <c r="B31" s="39"/>
      <c r="C31" s="40"/>
      <c r="D31" s="40"/>
      <c r="E31" s="40"/>
      <c r="F31" s="40"/>
      <c r="G31" s="40"/>
      <c r="H31" s="40"/>
      <c r="I31" s="40"/>
      <c r="J31" s="40"/>
      <c r="K31" s="40"/>
      <c r="L31" s="40"/>
      <c r="M31" s="40"/>
      <c r="N31" s="41"/>
    </row>
    <row r="32" spans="2:14" x14ac:dyDescent="0.2">
      <c r="B32" s="39"/>
      <c r="C32" s="40"/>
      <c r="D32" s="40"/>
      <c r="E32" s="40"/>
      <c r="F32" s="40"/>
      <c r="G32" s="40"/>
      <c r="H32" s="40"/>
      <c r="I32" s="40"/>
      <c r="J32" s="40"/>
      <c r="K32" s="40"/>
      <c r="L32" s="40"/>
      <c r="M32" s="40"/>
      <c r="N32" s="41"/>
    </row>
    <row r="33" spans="2:14" x14ac:dyDescent="0.2">
      <c r="B33" s="39"/>
      <c r="C33" s="40"/>
      <c r="D33" s="40"/>
      <c r="E33" s="40"/>
      <c r="F33" s="40"/>
      <c r="G33" s="40"/>
      <c r="H33" s="40"/>
      <c r="I33" s="40"/>
      <c r="J33" s="40"/>
      <c r="K33" s="40"/>
      <c r="L33" s="40"/>
      <c r="M33" s="40"/>
      <c r="N33" s="41"/>
    </row>
    <row r="34" spans="2:14" x14ac:dyDescent="0.2">
      <c r="B34" s="117"/>
      <c r="C34" s="118"/>
      <c r="D34" s="118"/>
      <c r="E34" s="118"/>
      <c r="F34" s="118"/>
      <c r="G34" s="118"/>
      <c r="H34" s="118"/>
      <c r="I34" s="118"/>
      <c r="J34" s="118"/>
      <c r="K34" s="118"/>
      <c r="L34" s="40"/>
      <c r="M34" s="40"/>
      <c r="N34" s="41"/>
    </row>
    <row r="35" spans="2:14" x14ac:dyDescent="0.2">
      <c r="B35" s="39"/>
      <c r="C35" s="40"/>
      <c r="D35" s="40"/>
      <c r="E35" s="40"/>
      <c r="F35" s="40"/>
      <c r="G35" s="40"/>
      <c r="H35" s="40"/>
      <c r="I35" s="40"/>
      <c r="J35" s="40"/>
      <c r="K35" s="40"/>
      <c r="L35" s="40"/>
      <c r="M35" s="40"/>
      <c r="N35" s="41"/>
    </row>
    <row r="36" spans="2:14" ht="18" customHeight="1" x14ac:dyDescent="0.2">
      <c r="B36" s="96" t="s">
        <v>79</v>
      </c>
      <c r="C36" s="97"/>
      <c r="D36" s="40"/>
      <c r="E36" s="40"/>
      <c r="F36" s="40"/>
      <c r="G36" s="40"/>
      <c r="H36" s="40"/>
      <c r="I36" s="40"/>
      <c r="J36" s="40"/>
      <c r="K36" s="40"/>
      <c r="L36" s="40"/>
      <c r="M36" s="40"/>
      <c r="N36" s="41"/>
    </row>
    <row r="37" spans="2:14" x14ac:dyDescent="0.2">
      <c r="B37" s="39"/>
      <c r="C37" s="40"/>
      <c r="D37" s="40"/>
      <c r="E37" s="40"/>
      <c r="F37" s="40"/>
      <c r="G37" s="40"/>
      <c r="H37" s="40"/>
      <c r="I37" s="40"/>
      <c r="J37" s="40"/>
      <c r="K37" s="40"/>
      <c r="L37" s="40"/>
      <c r="M37" s="40"/>
      <c r="N37" s="41"/>
    </row>
    <row r="38" spans="2:14" ht="30" customHeight="1" x14ac:dyDescent="0.2">
      <c r="B38" s="39"/>
      <c r="C38" s="40"/>
      <c r="D38" s="40"/>
      <c r="E38" s="40"/>
      <c r="F38" s="40"/>
      <c r="G38" s="40"/>
      <c r="H38" s="40"/>
      <c r="I38" s="40"/>
      <c r="J38" s="40"/>
      <c r="K38" s="40"/>
      <c r="L38" s="40"/>
      <c r="M38" s="40"/>
      <c r="N38" s="41"/>
    </row>
    <row r="39" spans="2:14" ht="30" customHeight="1" x14ac:dyDescent="0.2">
      <c r="B39" s="39"/>
      <c r="C39" s="40"/>
      <c r="D39" s="40"/>
      <c r="E39" s="40"/>
      <c r="F39" s="40"/>
      <c r="G39" s="40"/>
      <c r="H39" s="40"/>
      <c r="I39" s="40"/>
      <c r="J39" s="40"/>
      <c r="K39" s="40"/>
      <c r="L39" s="40"/>
      <c r="M39" s="40"/>
      <c r="N39" s="41"/>
    </row>
    <row r="40" spans="2:14" ht="46.5" customHeight="1" x14ac:dyDescent="0.2">
      <c r="B40" s="39"/>
      <c r="C40" s="40"/>
      <c r="D40" s="40"/>
      <c r="E40" s="40"/>
      <c r="F40" s="40"/>
      <c r="G40" s="40"/>
      <c r="H40" s="40"/>
      <c r="I40" s="40"/>
      <c r="J40" s="40"/>
      <c r="K40" s="40"/>
      <c r="L40" s="40"/>
      <c r="M40" s="40"/>
      <c r="N40" s="41"/>
    </row>
    <row r="41" spans="2:14" ht="44.25" customHeight="1" x14ac:dyDescent="0.2">
      <c r="B41" s="39"/>
      <c r="C41" s="40"/>
      <c r="D41" s="40"/>
      <c r="E41" s="40"/>
      <c r="F41" s="40"/>
      <c r="G41" s="40"/>
      <c r="H41" s="40"/>
      <c r="I41" s="40"/>
      <c r="J41" s="40"/>
      <c r="K41" s="40"/>
      <c r="L41" s="40"/>
      <c r="M41" s="40"/>
      <c r="N41" s="41"/>
    </row>
    <row r="42" spans="2:14" x14ac:dyDescent="0.2">
      <c r="B42" s="39"/>
      <c r="C42" s="40"/>
      <c r="D42" s="40"/>
      <c r="E42" s="40"/>
      <c r="F42" s="40"/>
      <c r="G42" s="40"/>
      <c r="H42" s="40"/>
      <c r="I42" s="40"/>
      <c r="J42" s="40"/>
      <c r="K42" s="40"/>
      <c r="L42" s="40"/>
      <c r="M42" s="40"/>
      <c r="N42" s="41"/>
    </row>
    <row r="43" spans="2:14" x14ac:dyDescent="0.2">
      <c r="B43" s="60"/>
      <c r="C43" s="61"/>
      <c r="D43" s="61"/>
      <c r="E43" s="61"/>
      <c r="F43" s="61"/>
      <c r="G43" s="61"/>
      <c r="H43" s="61"/>
      <c r="I43" s="61"/>
      <c r="J43" s="61"/>
      <c r="K43" s="61"/>
      <c r="L43" s="61"/>
      <c r="M43" s="61"/>
      <c r="N43" s="62"/>
    </row>
    <row r="44" spans="2:14" x14ac:dyDescent="0.2">
      <c r="B44" s="59"/>
      <c r="C44" s="59"/>
      <c r="D44" s="59"/>
      <c r="E44" s="59"/>
      <c r="F44" s="59"/>
      <c r="G44" s="59"/>
      <c r="H44" s="59"/>
      <c r="I44" s="59"/>
      <c r="J44" s="59"/>
      <c r="K44" s="59"/>
      <c r="L44" s="59"/>
      <c r="M44" s="59"/>
      <c r="N44" s="59"/>
    </row>
    <row r="45" spans="2:14" x14ac:dyDescent="0.2">
      <c r="B45" s="53" t="s">
        <v>74</v>
      </c>
      <c r="C45" s="54"/>
      <c r="D45" s="54"/>
      <c r="E45" s="54"/>
      <c r="F45" s="54"/>
      <c r="G45" s="54"/>
      <c r="H45" s="54"/>
      <c r="I45" s="54"/>
      <c r="J45" s="54"/>
      <c r="K45" s="54"/>
      <c r="L45" s="54"/>
      <c r="M45" s="54"/>
      <c r="N45" s="55"/>
    </row>
    <row r="46" spans="2:14" x14ac:dyDescent="0.2">
      <c r="B46" s="56" t="s">
        <v>75</v>
      </c>
      <c r="C46" s="57"/>
      <c r="D46" s="57"/>
      <c r="E46" s="57"/>
      <c r="F46" s="57"/>
      <c r="G46" s="57"/>
      <c r="H46" s="57"/>
      <c r="I46" s="57"/>
      <c r="J46" s="57"/>
      <c r="K46" s="57"/>
      <c r="L46" s="57"/>
      <c r="M46" s="57"/>
      <c r="N46" s="58"/>
    </row>
  </sheetData>
  <mergeCells count="14">
    <mergeCell ref="B22:C22"/>
    <mergeCell ref="B36:C36"/>
    <mergeCell ref="B11:N11"/>
    <mergeCell ref="B3:N4"/>
    <mergeCell ref="B6:N7"/>
    <mergeCell ref="B8:N8"/>
    <mergeCell ref="B9:N9"/>
    <mergeCell ref="B10:N10"/>
    <mergeCell ref="B34:K34"/>
    <mergeCell ref="B12:N13"/>
    <mergeCell ref="B14:N15"/>
    <mergeCell ref="B16:N17"/>
    <mergeCell ref="B18:N18"/>
    <mergeCell ref="B19:N20"/>
  </mergeCells>
  <hyperlinks>
    <hyperlink ref="O6" location="Índice!A1" display="Índic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8"/>
  <sheetViews>
    <sheetView showGridLines="0" zoomScale="96" zoomScaleNormal="96" workbookViewId="0">
      <selection sqref="A1:F1"/>
    </sheetView>
  </sheetViews>
  <sheetFormatPr baseColWidth="10" defaultRowHeight="14.25" x14ac:dyDescent="0.25"/>
  <cols>
    <col min="1" max="1" width="48.42578125" style="16" bestFit="1" customWidth="1"/>
    <col min="2" max="2" width="10.28515625" style="21" customWidth="1"/>
    <col min="3" max="3" width="11" style="16" bestFit="1" customWidth="1"/>
    <col min="4" max="4" width="7.28515625" style="16" bestFit="1" customWidth="1"/>
    <col min="5" max="5" width="9.85546875" style="16" customWidth="1"/>
    <col min="6" max="6" width="9.5703125" style="16" customWidth="1"/>
    <col min="7" max="7" width="8" style="16" customWidth="1"/>
    <col min="8" max="8" width="11.7109375" style="16" customWidth="1"/>
    <col min="9" max="9" width="18.7109375" style="16" customWidth="1"/>
    <col min="10" max="10" width="12" style="16" bestFit="1" customWidth="1"/>
    <col min="11" max="11" width="13.140625" style="16" customWidth="1"/>
    <col min="12" max="14" width="6.7109375" style="16" customWidth="1"/>
    <col min="15" max="15" width="8.5703125" style="16" customWidth="1"/>
    <col min="16" max="16" width="12.28515625" style="16" customWidth="1"/>
    <col min="17" max="16384" width="11.42578125" style="16"/>
  </cols>
  <sheetData>
    <row r="1" spans="1:53" s="12" customFormat="1" ht="60" customHeight="1" x14ac:dyDescent="0.2">
      <c r="A1" s="124"/>
      <c r="B1" s="124"/>
      <c r="C1" s="124"/>
      <c r="D1" s="124"/>
      <c r="E1" s="124"/>
      <c r="F1" s="124"/>
    </row>
    <row r="2" spans="1:53" s="12" customFormat="1" ht="8.4499999999999993" customHeight="1" x14ac:dyDescent="0.2">
      <c r="A2" s="11"/>
      <c r="B2" s="19"/>
      <c r="C2" s="11"/>
      <c r="D2" s="11"/>
      <c r="E2" s="11"/>
      <c r="F2" s="11"/>
    </row>
    <row r="3" spans="1:53" s="12" customFormat="1" ht="14.1" customHeight="1" x14ac:dyDescent="0.2">
      <c r="A3" s="106" t="s">
        <v>20</v>
      </c>
      <c r="B3" s="106"/>
      <c r="C3" s="106"/>
      <c r="D3" s="106"/>
      <c r="E3" s="106"/>
      <c r="F3" s="106"/>
    </row>
    <row r="4" spans="1:53" s="12" customFormat="1" ht="17.100000000000001" customHeight="1" x14ac:dyDescent="0.25">
      <c r="A4" s="106"/>
      <c r="B4" s="106"/>
      <c r="C4" s="106"/>
      <c r="D4" s="106"/>
      <c r="E4" s="106"/>
      <c r="F4" s="106"/>
      <c r="H4" s="22" t="s">
        <v>21</v>
      </c>
    </row>
    <row r="5" spans="1:53" s="12" customFormat="1" ht="36" customHeight="1" x14ac:dyDescent="0.2">
      <c r="A5" s="125" t="s">
        <v>70</v>
      </c>
      <c r="B5" s="126"/>
      <c r="C5" s="126"/>
      <c r="D5" s="126"/>
      <c r="E5" s="126"/>
      <c r="F5" s="127"/>
      <c r="I5" s="17"/>
    </row>
    <row r="6" spans="1:53" s="12" customFormat="1" ht="12" x14ac:dyDescent="0.2">
      <c r="A6" s="13"/>
      <c r="B6" s="20"/>
      <c r="C6" s="63"/>
      <c r="D6" s="63"/>
      <c r="E6" s="63"/>
      <c r="F6" s="63"/>
      <c r="G6" s="64"/>
      <c r="H6" s="64"/>
      <c r="I6" s="64"/>
      <c r="J6" s="64"/>
      <c r="K6" s="64"/>
      <c r="L6" s="64"/>
      <c r="M6" s="64"/>
      <c r="N6" s="64"/>
      <c r="O6" s="64"/>
      <c r="P6" s="64"/>
    </row>
    <row r="7" spans="1:53" s="12" customFormat="1" ht="12.75" customHeight="1" x14ac:dyDescent="0.2">
      <c r="A7" s="135">
        <v>2020</v>
      </c>
      <c r="B7" s="136"/>
      <c r="C7" s="136"/>
      <c r="D7" s="136"/>
      <c r="E7" s="136"/>
      <c r="F7" s="137"/>
      <c r="G7" s="81"/>
      <c r="H7" s="81"/>
      <c r="I7" s="81"/>
      <c r="J7" s="81"/>
      <c r="K7" s="81"/>
      <c r="L7" s="81"/>
      <c r="M7" s="81"/>
      <c r="N7" s="81"/>
      <c r="O7" s="81"/>
      <c r="P7" s="81"/>
    </row>
    <row r="8" spans="1:53" s="15" customFormat="1" ht="15" customHeight="1" x14ac:dyDescent="0.2">
      <c r="A8" s="128" t="s">
        <v>23</v>
      </c>
      <c r="B8" s="128" t="s">
        <v>8</v>
      </c>
      <c r="C8" s="129" t="s">
        <v>17</v>
      </c>
      <c r="D8" s="129"/>
      <c r="E8" s="129"/>
      <c r="F8" s="129" t="s">
        <v>3</v>
      </c>
      <c r="G8" s="129" t="s">
        <v>4</v>
      </c>
      <c r="H8" s="129" t="s">
        <v>5</v>
      </c>
      <c r="I8" s="138" t="s">
        <v>11</v>
      </c>
      <c r="J8" s="129" t="s">
        <v>19</v>
      </c>
      <c r="K8" s="129"/>
      <c r="L8" s="129" t="s">
        <v>14</v>
      </c>
      <c r="M8" s="129"/>
      <c r="N8" s="129"/>
      <c r="O8" s="129" t="s">
        <v>7</v>
      </c>
      <c r="P8" s="129" t="s">
        <v>6</v>
      </c>
      <c r="R8" s="128" t="s">
        <v>8</v>
      </c>
      <c r="S8" s="129" t="s">
        <v>17</v>
      </c>
      <c r="T8" s="129"/>
      <c r="U8" s="129"/>
      <c r="V8" s="129" t="s">
        <v>3</v>
      </c>
      <c r="W8" s="129" t="s">
        <v>4</v>
      </c>
      <c r="X8" s="129" t="s">
        <v>5</v>
      </c>
      <c r="Y8" s="129" t="s">
        <v>11</v>
      </c>
      <c r="Z8" s="129" t="s">
        <v>19</v>
      </c>
      <c r="AA8" s="129"/>
      <c r="AB8" s="129" t="s">
        <v>14</v>
      </c>
      <c r="AC8" s="129"/>
      <c r="AD8" s="129"/>
      <c r="AE8" s="129" t="s">
        <v>7</v>
      </c>
      <c r="AF8" s="129" t="s">
        <v>6</v>
      </c>
    </row>
    <row r="9" spans="1:53" s="15" customFormat="1" ht="15" customHeight="1" x14ac:dyDescent="0.2">
      <c r="A9" s="128"/>
      <c r="B9" s="128"/>
      <c r="C9" s="42" t="s">
        <v>9</v>
      </c>
      <c r="D9" s="42" t="s">
        <v>10</v>
      </c>
      <c r="E9" s="42" t="s">
        <v>2</v>
      </c>
      <c r="F9" s="129"/>
      <c r="G9" s="129"/>
      <c r="H9" s="129"/>
      <c r="I9" s="139"/>
      <c r="J9" s="42" t="s">
        <v>18</v>
      </c>
      <c r="K9" s="42" t="s">
        <v>12</v>
      </c>
      <c r="L9" s="42" t="s">
        <v>13</v>
      </c>
      <c r="M9" s="42" t="s">
        <v>15</v>
      </c>
      <c r="N9" s="42" t="s">
        <v>16</v>
      </c>
      <c r="O9" s="129"/>
      <c r="P9" s="129"/>
      <c r="R9" s="128"/>
      <c r="S9" s="82" t="s">
        <v>9</v>
      </c>
      <c r="T9" s="82" t="s">
        <v>10</v>
      </c>
      <c r="U9" s="82" t="s">
        <v>2</v>
      </c>
      <c r="V9" s="129"/>
      <c r="W9" s="129"/>
      <c r="X9" s="129"/>
      <c r="Y9" s="129"/>
      <c r="Z9" s="82" t="s">
        <v>18</v>
      </c>
      <c r="AA9" s="82" t="s">
        <v>12</v>
      </c>
      <c r="AB9" s="82" t="s">
        <v>13</v>
      </c>
      <c r="AC9" s="82" t="s">
        <v>15</v>
      </c>
      <c r="AD9" s="82" t="s">
        <v>16</v>
      </c>
      <c r="AE9" s="129"/>
      <c r="AF9" s="129"/>
    </row>
    <row r="10" spans="1:53" s="18" customFormat="1" ht="12" x14ac:dyDescent="0.2">
      <c r="A10" s="76" t="s">
        <v>80</v>
      </c>
      <c r="B10" s="33" t="s">
        <v>1</v>
      </c>
      <c r="C10" s="70">
        <v>1.9</v>
      </c>
      <c r="D10" s="71">
        <v>0.6</v>
      </c>
      <c r="E10" s="71">
        <v>5</v>
      </c>
      <c r="F10" s="71">
        <v>43.9</v>
      </c>
      <c r="G10" s="71">
        <v>0.1</v>
      </c>
      <c r="H10" s="71">
        <v>0.3</v>
      </c>
      <c r="I10" s="71">
        <v>6.7</v>
      </c>
      <c r="J10" s="71">
        <v>39.9</v>
      </c>
      <c r="K10" s="71">
        <v>1</v>
      </c>
      <c r="L10" s="71">
        <v>0</v>
      </c>
      <c r="M10" s="71">
        <v>0</v>
      </c>
      <c r="N10" s="71">
        <v>0</v>
      </c>
      <c r="O10" s="71">
        <v>0.1</v>
      </c>
      <c r="P10" s="72">
        <v>0.6</v>
      </c>
      <c r="Q10" s="65"/>
      <c r="R10" s="33" t="s">
        <v>1</v>
      </c>
      <c r="T10" s="71"/>
      <c r="U10" s="71"/>
      <c r="V10" s="71"/>
      <c r="W10" s="71"/>
      <c r="X10" s="71"/>
      <c r="Y10" s="71"/>
      <c r="Z10" s="71"/>
      <c r="AA10" s="71"/>
      <c r="AB10" s="71"/>
      <c r="AC10" s="71"/>
      <c r="AD10" s="71"/>
      <c r="AE10" s="71"/>
      <c r="AF10" s="72"/>
    </row>
    <row r="11" spans="1:53" s="12" customFormat="1" ht="12" x14ac:dyDescent="0.2">
      <c r="A11" s="28"/>
      <c r="B11" s="32" t="s">
        <v>57</v>
      </c>
      <c r="C11" s="73">
        <v>2.7</v>
      </c>
      <c r="D11" s="74">
        <v>1</v>
      </c>
      <c r="E11" s="74">
        <v>4.9000000000000004</v>
      </c>
      <c r="F11" s="74">
        <v>43.4</v>
      </c>
      <c r="G11" s="74">
        <v>0.1</v>
      </c>
      <c r="H11" s="74">
        <v>0.4</v>
      </c>
      <c r="I11" s="74">
        <v>10</v>
      </c>
      <c r="J11" s="74">
        <v>35.1</v>
      </c>
      <c r="K11" s="74">
        <v>1.2</v>
      </c>
      <c r="L11" s="74">
        <v>0</v>
      </c>
      <c r="M11" s="74">
        <v>0</v>
      </c>
      <c r="N11" s="74">
        <v>0</v>
      </c>
      <c r="O11" s="74">
        <v>0.1</v>
      </c>
      <c r="P11" s="75">
        <v>0.9</v>
      </c>
      <c r="Q11" s="64"/>
      <c r="R11" s="32" t="s">
        <v>57</v>
      </c>
      <c r="S11" s="73"/>
      <c r="T11" s="74"/>
      <c r="U11" s="74"/>
      <c r="V11" s="74"/>
      <c r="W11" s="74"/>
      <c r="X11" s="74"/>
      <c r="Y11" s="74"/>
      <c r="Z11" s="74"/>
      <c r="AA11" s="74"/>
      <c r="AB11" s="74"/>
      <c r="AC11" s="74"/>
      <c r="AD11" s="74"/>
      <c r="AE11" s="74"/>
      <c r="AF11" s="75"/>
    </row>
    <row r="12" spans="1:53" s="12" customFormat="1" ht="12" x14ac:dyDescent="0.2">
      <c r="A12" s="29"/>
      <c r="B12" s="33" t="s">
        <v>58</v>
      </c>
      <c r="C12" s="70">
        <v>1.5</v>
      </c>
      <c r="D12" s="71">
        <v>0.4</v>
      </c>
      <c r="E12" s="71">
        <v>5</v>
      </c>
      <c r="F12" s="71">
        <v>44.1</v>
      </c>
      <c r="G12" s="71">
        <v>0.1</v>
      </c>
      <c r="H12" s="71">
        <v>0.2</v>
      </c>
      <c r="I12" s="71">
        <v>4.9000000000000004</v>
      </c>
      <c r="J12" s="71">
        <v>42.5</v>
      </c>
      <c r="K12" s="71">
        <v>0.9</v>
      </c>
      <c r="L12" s="71">
        <v>0</v>
      </c>
      <c r="M12" s="71">
        <v>0</v>
      </c>
      <c r="N12" s="71">
        <v>0</v>
      </c>
      <c r="O12" s="71">
        <v>0.1</v>
      </c>
      <c r="P12" s="72">
        <v>0.4</v>
      </c>
      <c r="Q12" s="64"/>
      <c r="R12" s="33" t="s">
        <v>58</v>
      </c>
      <c r="S12" s="70"/>
      <c r="T12" s="71"/>
      <c r="U12" s="71"/>
      <c r="V12" s="71"/>
      <c r="W12" s="71"/>
      <c r="X12" s="71"/>
      <c r="Y12" s="71"/>
      <c r="Z12" s="71"/>
      <c r="AA12" s="71"/>
      <c r="AB12" s="71"/>
      <c r="AC12" s="71"/>
      <c r="AD12" s="71"/>
      <c r="AE12" s="71"/>
      <c r="AF12" s="72"/>
    </row>
    <row r="13" spans="1:53" s="12" customFormat="1" ht="12" x14ac:dyDescent="0.2">
      <c r="A13" s="28" t="s">
        <v>24</v>
      </c>
      <c r="B13" s="32" t="s">
        <v>1</v>
      </c>
      <c r="C13" s="73">
        <v>16.2</v>
      </c>
      <c r="D13" s="74">
        <v>4.2</v>
      </c>
      <c r="E13" s="74">
        <v>15</v>
      </c>
      <c r="F13" s="74">
        <v>31</v>
      </c>
      <c r="G13" s="74">
        <v>0.2</v>
      </c>
      <c r="H13" s="74">
        <v>0.4</v>
      </c>
      <c r="I13" s="74">
        <v>6.5</v>
      </c>
      <c r="J13" s="74">
        <v>16.5</v>
      </c>
      <c r="K13" s="74">
        <v>0.2</v>
      </c>
      <c r="L13" s="74">
        <v>0</v>
      </c>
      <c r="M13" s="74">
        <v>0.1</v>
      </c>
      <c r="N13" s="74">
        <v>0</v>
      </c>
      <c r="O13" s="74">
        <v>1.5</v>
      </c>
      <c r="P13" s="75">
        <v>8.1</v>
      </c>
      <c r="Q13" s="64"/>
      <c r="R13" s="32" t="s">
        <v>1</v>
      </c>
      <c r="S13" s="74">
        <f>+[1]BaseDocNivel_Indicador!AJ6/[1]BaseDocNivel_Indicador!$AX6*100</f>
        <v>16.15566037735849</v>
      </c>
      <c r="T13" s="74">
        <f>+[1]BaseDocNivel_Indicador!AK6/[1]BaseDocNivel_Indicador!$AX6*100</f>
        <v>4.2452830188679247</v>
      </c>
      <c r="U13" s="74">
        <f>+[1]BaseDocNivel_Indicador!AL6/[1]BaseDocNivel_Indicador!$AX6*100</f>
        <v>14.976415094339623</v>
      </c>
      <c r="V13" s="74">
        <f>+[1]BaseDocNivel_Indicador!AM6/[1]BaseDocNivel_Indicador!$AX6*100</f>
        <v>31.014150943396224</v>
      </c>
      <c r="W13" s="74">
        <f>+[1]BaseDocNivel_Indicador!AN6/[1]BaseDocNivel_Indicador!$AX6*100</f>
        <v>0.23584905660377359</v>
      </c>
      <c r="X13" s="74">
        <f>+[1]BaseDocNivel_Indicador!AO6/[1]BaseDocNivel_Indicador!$AX6*100</f>
        <v>0.35377358490566041</v>
      </c>
      <c r="Y13" s="74">
        <f>+[1]BaseDocNivel_Indicador!AP6/[1]BaseDocNivel_Indicador!$AX6*100</f>
        <v>6.4858490566037732</v>
      </c>
      <c r="Z13" s="74">
        <f>+[1]BaseDocNivel_Indicador!AQ6/[1]BaseDocNivel_Indicador!$AX6*100</f>
        <v>16.509433962264151</v>
      </c>
      <c r="AA13" s="74">
        <f>+[1]BaseDocNivel_Indicador!AR6/[1]BaseDocNivel_Indicador!$AX6*100</f>
        <v>0.23584905660377359</v>
      </c>
      <c r="AB13" s="74">
        <f>+[1]BaseDocNivel_Indicador!AS6/[1]BaseDocNivel_Indicador!$AX6*100</f>
        <v>0</v>
      </c>
      <c r="AC13" s="74">
        <f>+[1]BaseDocNivel_Indicador!AT6/[1]BaseDocNivel_Indicador!$AX6*100</f>
        <v>0.11792452830188679</v>
      </c>
      <c r="AD13" s="74">
        <f>+[1]BaseDocNivel_Indicador!AU6/[1]BaseDocNivel_Indicador!$AX6*100</f>
        <v>0</v>
      </c>
      <c r="AE13" s="74">
        <f>+[1]BaseDocNivel_Indicador!AV6/[1]BaseDocNivel_Indicador!$AX6*100</f>
        <v>1.5330188679245282</v>
      </c>
      <c r="AF13" s="75">
        <f>+[1]BaseDocNivel_Indicador!AW6/[1]BaseDocNivel_Indicador!$AX6*100</f>
        <v>8.1367924528301891</v>
      </c>
      <c r="AH13" s="64">
        <f t="shared" ref="AH13:AU13" si="0">ROUND(S13,1)</f>
        <v>16.2</v>
      </c>
      <c r="AI13" s="64">
        <f t="shared" si="0"/>
        <v>4.2</v>
      </c>
      <c r="AJ13" s="64">
        <f t="shared" si="0"/>
        <v>15</v>
      </c>
      <c r="AK13" s="64">
        <f t="shared" si="0"/>
        <v>31</v>
      </c>
      <c r="AL13" s="64">
        <f t="shared" si="0"/>
        <v>0.2</v>
      </c>
      <c r="AM13" s="64">
        <f t="shared" si="0"/>
        <v>0.4</v>
      </c>
      <c r="AN13" s="64">
        <f t="shared" si="0"/>
        <v>6.5</v>
      </c>
      <c r="AO13" s="64">
        <f t="shared" si="0"/>
        <v>16.5</v>
      </c>
      <c r="AP13" s="64">
        <f t="shared" si="0"/>
        <v>0.2</v>
      </c>
      <c r="AQ13" s="64">
        <f t="shared" si="0"/>
        <v>0</v>
      </c>
      <c r="AR13" s="64">
        <f t="shared" si="0"/>
        <v>0.1</v>
      </c>
      <c r="AS13" s="64">
        <f t="shared" si="0"/>
        <v>0</v>
      </c>
      <c r="AT13" s="64">
        <f t="shared" si="0"/>
        <v>1.5</v>
      </c>
      <c r="AU13" s="64">
        <f t="shared" si="0"/>
        <v>8.1</v>
      </c>
      <c r="AW13" s="64"/>
      <c r="AX13" s="64"/>
      <c r="AY13" s="64"/>
      <c r="AZ13" s="64"/>
      <c r="BA13" s="64"/>
    </row>
    <row r="14" spans="1:53" s="12" customFormat="1" ht="12" x14ac:dyDescent="0.2">
      <c r="A14" s="29"/>
      <c r="B14" s="33" t="s">
        <v>57</v>
      </c>
      <c r="C14" s="70">
        <v>20.2</v>
      </c>
      <c r="D14" s="71">
        <v>6.5</v>
      </c>
      <c r="E14" s="71">
        <v>12.9</v>
      </c>
      <c r="F14" s="71">
        <v>30.8</v>
      </c>
      <c r="G14" s="71">
        <v>0.4</v>
      </c>
      <c r="H14" s="71">
        <v>0.2</v>
      </c>
      <c r="I14" s="71">
        <v>7.3</v>
      </c>
      <c r="J14" s="71">
        <v>11.3</v>
      </c>
      <c r="K14" s="71">
        <v>0.4</v>
      </c>
      <c r="L14" s="71">
        <v>0</v>
      </c>
      <c r="M14" s="71">
        <v>0.2</v>
      </c>
      <c r="N14" s="71">
        <v>0</v>
      </c>
      <c r="O14" s="71">
        <v>2.5</v>
      </c>
      <c r="P14" s="72">
        <v>7.3</v>
      </c>
      <c r="Q14" s="64"/>
      <c r="R14" s="33" t="s">
        <v>57</v>
      </c>
      <c r="S14" s="70">
        <f>+[1]BaseDocNivel_Indicador!AJ7/[1]BaseDocNivel_Indicador!$AX7*100</f>
        <v>20.208333333333332</v>
      </c>
      <c r="T14" s="71">
        <f>+[1]BaseDocNivel_Indicador!AK7/[1]BaseDocNivel_Indicador!$AX7*100</f>
        <v>6.4583333333333339</v>
      </c>
      <c r="U14" s="71">
        <f>+[1]BaseDocNivel_Indicador!AL7/[1]BaseDocNivel_Indicador!$AX7*100</f>
        <v>12.916666666666668</v>
      </c>
      <c r="V14" s="71">
        <f>+[1]BaseDocNivel_Indicador!AM7/[1]BaseDocNivel_Indicador!$AX7*100</f>
        <v>30.833333333333336</v>
      </c>
      <c r="W14" s="71">
        <f>+[1]BaseDocNivel_Indicador!AN7/[1]BaseDocNivel_Indicador!$AX7*100</f>
        <v>0.41666666666666669</v>
      </c>
      <c r="X14" s="71">
        <f>+[1]BaseDocNivel_Indicador!AO7/[1]BaseDocNivel_Indicador!$AX7*100</f>
        <v>0.20833333333333334</v>
      </c>
      <c r="Y14" s="71">
        <f>+[1]BaseDocNivel_Indicador!AP7/[1]BaseDocNivel_Indicador!$AX7*100</f>
        <v>7.291666666666667</v>
      </c>
      <c r="Z14" s="71">
        <f>+[1]BaseDocNivel_Indicador!AQ7/[1]BaseDocNivel_Indicador!$AX7*100</f>
        <v>11.25</v>
      </c>
      <c r="AA14" s="71">
        <f>+[1]BaseDocNivel_Indicador!AR7/[1]BaseDocNivel_Indicador!$AX7*100</f>
        <v>0.41666666666666669</v>
      </c>
      <c r="AB14" s="71">
        <f>+[1]BaseDocNivel_Indicador!AS7/[1]BaseDocNivel_Indicador!$AX7*100</f>
        <v>0</v>
      </c>
      <c r="AC14" s="71">
        <f>+[1]BaseDocNivel_Indicador!AT7/[1]BaseDocNivel_Indicador!$AX7*100</f>
        <v>0.20833333333333334</v>
      </c>
      <c r="AD14" s="71">
        <f>+[1]BaseDocNivel_Indicador!AU7/[1]BaseDocNivel_Indicador!$AX7*100</f>
        <v>0</v>
      </c>
      <c r="AE14" s="71">
        <f>+[1]BaseDocNivel_Indicador!AV7/[1]BaseDocNivel_Indicador!$AX7*100</f>
        <v>2.5</v>
      </c>
      <c r="AF14" s="72">
        <f>+[1]BaseDocNivel_Indicador!AW7/[1]BaseDocNivel_Indicador!$AX7*100</f>
        <v>7.291666666666667</v>
      </c>
      <c r="AH14" s="64">
        <f t="shared" ref="AH14:AH77" si="1">ROUND(S14,1)</f>
        <v>20.2</v>
      </c>
      <c r="AI14" s="64">
        <f t="shared" ref="AI14:AI77" si="2">ROUND(T14,1)</f>
        <v>6.5</v>
      </c>
      <c r="AJ14" s="64">
        <f t="shared" ref="AJ14:AJ77" si="3">ROUND(U14,1)</f>
        <v>12.9</v>
      </c>
      <c r="AK14" s="64">
        <f t="shared" ref="AK14:AK77" si="4">ROUND(V14,1)</f>
        <v>30.8</v>
      </c>
      <c r="AL14" s="64">
        <f t="shared" ref="AL14:AL77" si="5">ROUND(W14,1)</f>
        <v>0.4</v>
      </c>
      <c r="AM14" s="64">
        <f t="shared" ref="AM14:AM77" si="6">ROUND(X14,1)</f>
        <v>0.2</v>
      </c>
      <c r="AN14" s="64">
        <f t="shared" ref="AN14:AN77" si="7">ROUND(Y14,1)</f>
        <v>7.3</v>
      </c>
      <c r="AO14" s="64">
        <f t="shared" ref="AO14:AO77" si="8">ROUND(Z14,1)</f>
        <v>11.3</v>
      </c>
      <c r="AP14" s="64">
        <f t="shared" ref="AP14:AP77" si="9">ROUND(AA14,1)</f>
        <v>0.4</v>
      </c>
      <c r="AQ14" s="64">
        <f t="shared" ref="AQ14:AQ77" si="10">ROUND(AB14,1)</f>
        <v>0</v>
      </c>
      <c r="AR14" s="64">
        <f t="shared" ref="AR14:AR77" si="11">ROUND(AC14,1)</f>
        <v>0.2</v>
      </c>
      <c r="AS14" s="64">
        <f t="shared" ref="AS14:AS77" si="12">ROUND(AD14,1)</f>
        <v>0</v>
      </c>
      <c r="AT14" s="64">
        <f t="shared" ref="AT14:AT77" si="13">ROUND(AE14,1)</f>
        <v>2.5</v>
      </c>
      <c r="AU14" s="64">
        <f t="shared" ref="AU14:AU77" si="14">ROUND(AF14,1)</f>
        <v>7.3</v>
      </c>
      <c r="AW14" s="64"/>
      <c r="AX14" s="64"/>
      <c r="AY14" s="64"/>
      <c r="AZ14" s="64"/>
      <c r="BA14" s="64"/>
    </row>
    <row r="15" spans="1:53" s="12" customFormat="1" ht="12" x14ac:dyDescent="0.2">
      <c r="A15" s="28"/>
      <c r="B15" s="32" t="s">
        <v>58</v>
      </c>
      <c r="C15" s="73">
        <v>10.9</v>
      </c>
      <c r="D15" s="74">
        <v>1.4</v>
      </c>
      <c r="E15" s="74">
        <v>17.7</v>
      </c>
      <c r="F15" s="74">
        <v>31.3</v>
      </c>
      <c r="G15" s="74">
        <v>0</v>
      </c>
      <c r="H15" s="74">
        <v>0.5</v>
      </c>
      <c r="I15" s="74">
        <v>5.4</v>
      </c>
      <c r="J15" s="74">
        <v>23.4</v>
      </c>
      <c r="K15" s="74">
        <v>0</v>
      </c>
      <c r="L15" s="74">
        <v>0</v>
      </c>
      <c r="M15" s="74">
        <v>0</v>
      </c>
      <c r="N15" s="74">
        <v>0</v>
      </c>
      <c r="O15" s="74">
        <v>0.3</v>
      </c>
      <c r="P15" s="75">
        <v>9.1999999999999993</v>
      </c>
      <c r="Q15" s="64"/>
      <c r="R15" s="32" t="s">
        <v>58</v>
      </c>
      <c r="S15" s="73">
        <f>+[1]BaseDocNivel_Indicador!AJ8/[1]BaseDocNivel_Indicador!$AX8*100</f>
        <v>10.869565217391305</v>
      </c>
      <c r="T15" s="74">
        <f>+[1]BaseDocNivel_Indicador!AK8/[1]BaseDocNivel_Indicador!$AX8*100</f>
        <v>1.3586956521739131</v>
      </c>
      <c r="U15" s="74">
        <f>+[1]BaseDocNivel_Indicador!AL8/[1]BaseDocNivel_Indicador!$AX8*100</f>
        <v>17.663043478260871</v>
      </c>
      <c r="V15" s="74">
        <f>+[1]BaseDocNivel_Indicador!AM8/[1]BaseDocNivel_Indicador!$AX8*100</f>
        <v>31.25</v>
      </c>
      <c r="W15" s="74">
        <f>+[1]BaseDocNivel_Indicador!AN8/[1]BaseDocNivel_Indicador!$AX8*100</f>
        <v>0</v>
      </c>
      <c r="X15" s="74">
        <f>+[1]BaseDocNivel_Indicador!AO8/[1]BaseDocNivel_Indicador!$AX8*100</f>
        <v>0.54347826086956519</v>
      </c>
      <c r="Y15" s="74">
        <f>+[1]BaseDocNivel_Indicador!AP8/[1]BaseDocNivel_Indicador!$AX8*100</f>
        <v>5.4347826086956523</v>
      </c>
      <c r="Z15" s="74">
        <f>+[1]BaseDocNivel_Indicador!AQ8/[1]BaseDocNivel_Indicador!$AX8*100</f>
        <v>23.369565217391305</v>
      </c>
      <c r="AA15" s="74">
        <f>+[1]BaseDocNivel_Indicador!AR8/[1]BaseDocNivel_Indicador!$AX8*100</f>
        <v>0</v>
      </c>
      <c r="AB15" s="74">
        <f>+[1]BaseDocNivel_Indicador!AS8/[1]BaseDocNivel_Indicador!$AX8*100</f>
        <v>0</v>
      </c>
      <c r="AC15" s="74">
        <f>+[1]BaseDocNivel_Indicador!AT8/[1]BaseDocNivel_Indicador!$AX8*100</f>
        <v>0</v>
      </c>
      <c r="AD15" s="74">
        <f>+[1]BaseDocNivel_Indicador!AU8/[1]BaseDocNivel_Indicador!$AX8*100</f>
        <v>0</v>
      </c>
      <c r="AE15" s="74">
        <f>+[1]BaseDocNivel_Indicador!AV8/[1]BaseDocNivel_Indicador!$AX8*100</f>
        <v>0.27173913043478259</v>
      </c>
      <c r="AF15" s="75">
        <f>+[1]BaseDocNivel_Indicador!AW8/[1]BaseDocNivel_Indicador!$AX8*100</f>
        <v>9.2391304347826075</v>
      </c>
      <c r="AH15" s="64">
        <f t="shared" si="1"/>
        <v>10.9</v>
      </c>
      <c r="AI15" s="64">
        <f t="shared" si="2"/>
        <v>1.4</v>
      </c>
      <c r="AJ15" s="64">
        <f t="shared" si="3"/>
        <v>17.7</v>
      </c>
      <c r="AK15" s="64">
        <f t="shared" si="4"/>
        <v>31.3</v>
      </c>
      <c r="AL15" s="64">
        <f t="shared" si="5"/>
        <v>0</v>
      </c>
      <c r="AM15" s="64">
        <f t="shared" si="6"/>
        <v>0.5</v>
      </c>
      <c r="AN15" s="64">
        <f t="shared" si="7"/>
        <v>5.4</v>
      </c>
      <c r="AO15" s="64">
        <f t="shared" si="8"/>
        <v>23.4</v>
      </c>
      <c r="AP15" s="64">
        <f t="shared" si="9"/>
        <v>0</v>
      </c>
      <c r="AQ15" s="64">
        <f t="shared" si="10"/>
        <v>0</v>
      </c>
      <c r="AR15" s="64">
        <f t="shared" si="11"/>
        <v>0</v>
      </c>
      <c r="AS15" s="64">
        <f t="shared" si="12"/>
        <v>0</v>
      </c>
      <c r="AT15" s="64">
        <f t="shared" si="13"/>
        <v>0.3</v>
      </c>
      <c r="AU15" s="64">
        <f t="shared" si="14"/>
        <v>9.1999999999999993</v>
      </c>
      <c r="AW15" s="64"/>
      <c r="AX15" s="64"/>
      <c r="AY15" s="64"/>
      <c r="AZ15" s="64"/>
      <c r="BA15" s="64"/>
    </row>
    <row r="16" spans="1:53" s="12" customFormat="1" ht="12" x14ac:dyDescent="0.2">
      <c r="A16" s="29" t="s">
        <v>25</v>
      </c>
      <c r="B16" s="33" t="s">
        <v>1</v>
      </c>
      <c r="C16" s="70">
        <v>1.2</v>
      </c>
      <c r="D16" s="71">
        <v>0.2</v>
      </c>
      <c r="E16" s="71">
        <v>6.3</v>
      </c>
      <c r="F16" s="71">
        <v>50.7</v>
      </c>
      <c r="G16" s="71">
        <v>0</v>
      </c>
      <c r="H16" s="71">
        <v>0.4</v>
      </c>
      <c r="I16" s="71">
        <v>8.6999999999999993</v>
      </c>
      <c r="J16" s="71">
        <v>31.2</v>
      </c>
      <c r="K16" s="71">
        <v>1.1000000000000001</v>
      </c>
      <c r="L16" s="71">
        <v>0</v>
      </c>
      <c r="M16" s="71">
        <v>0</v>
      </c>
      <c r="N16" s="71">
        <v>0</v>
      </c>
      <c r="O16" s="71">
        <v>0</v>
      </c>
      <c r="P16" s="72">
        <v>0.2</v>
      </c>
      <c r="Q16" s="64"/>
      <c r="R16" s="33" t="s">
        <v>1</v>
      </c>
      <c r="S16" s="70">
        <f>+[1]BaseDocNivel_Indicador!AJ9/[1]BaseDocNivel_Indicador!$AX9*100</f>
        <v>1.1842070090085275</v>
      </c>
      <c r="T16" s="71">
        <f>+[1]BaseDocNivel_Indicador!AK9/[1]BaseDocNivel_Indicador!$AX9*100</f>
        <v>0.19781336042128897</v>
      </c>
      <c r="U16" s="71">
        <f>+[1]BaseDocNivel_Indicador!AL9/[1]BaseDocNivel_Indicador!$AX9*100</f>
        <v>6.3006228447699746</v>
      </c>
      <c r="V16" s="71">
        <f>+[1]BaseDocNivel_Indicador!AM9/[1]BaseDocNivel_Indicador!$AX9*100</f>
        <v>50.73912694806063</v>
      </c>
      <c r="W16" s="71">
        <f>+[1]BaseDocNivel_Indicador!AN9/[1]BaseDocNivel_Indicador!$AX9*100</f>
        <v>5.346307038413216E-3</v>
      </c>
      <c r="X16" s="71">
        <f>+[1]BaseDocNivel_Indicador!AO9/[1]BaseDocNivel_Indicador!$AX9*100</f>
        <v>0.35552941805447891</v>
      </c>
      <c r="Y16" s="71">
        <f>+[1]BaseDocNivel_Indicador!AP9/[1]BaseDocNivel_Indicador!$AX9*100</f>
        <v>8.658344248710204</v>
      </c>
      <c r="Z16" s="71">
        <f>+[1]BaseDocNivel_Indicador!AQ9/[1]BaseDocNivel_Indicador!$AX9*100</f>
        <v>31.235798871929216</v>
      </c>
      <c r="AA16" s="71">
        <f>+[1]BaseDocNivel_Indicador!AR9/[1]BaseDocNivel_Indicador!$AX9*100</f>
        <v>1.0853003287978829</v>
      </c>
      <c r="AB16" s="71">
        <f>+[1]BaseDocNivel_Indicador!AS9/[1]BaseDocNivel_Indicador!$AX9*100</f>
        <v>0</v>
      </c>
      <c r="AC16" s="71">
        <f>+[1]BaseDocNivel_Indicador!AT9/[1]BaseDocNivel_Indicador!$AX9*100</f>
        <v>0</v>
      </c>
      <c r="AD16" s="71">
        <f>+[1]BaseDocNivel_Indicador!AU9/[1]BaseDocNivel_Indicador!$AX9*100</f>
        <v>0</v>
      </c>
      <c r="AE16" s="71">
        <f>+[1]BaseDocNivel_Indicador!AV9/[1]BaseDocNivel_Indicador!$AX9*100</f>
        <v>2.1385228153652864E-2</v>
      </c>
      <c r="AF16" s="72">
        <f>+[1]BaseDocNivel_Indicador!AW9/[1]BaseDocNivel_Indicador!$AX9*100</f>
        <v>0.21652543505573524</v>
      </c>
      <c r="AH16" s="64">
        <f t="shared" si="1"/>
        <v>1.2</v>
      </c>
      <c r="AI16" s="64">
        <f t="shared" si="2"/>
        <v>0.2</v>
      </c>
      <c r="AJ16" s="64">
        <f t="shared" si="3"/>
        <v>6.3</v>
      </c>
      <c r="AK16" s="64">
        <f t="shared" si="4"/>
        <v>50.7</v>
      </c>
      <c r="AL16" s="64">
        <f t="shared" si="5"/>
        <v>0</v>
      </c>
      <c r="AM16" s="64">
        <f t="shared" si="6"/>
        <v>0.4</v>
      </c>
      <c r="AN16" s="64">
        <f t="shared" si="7"/>
        <v>8.6999999999999993</v>
      </c>
      <c r="AO16" s="64">
        <f t="shared" si="8"/>
        <v>31.2</v>
      </c>
      <c r="AP16" s="64">
        <f t="shared" si="9"/>
        <v>1.1000000000000001</v>
      </c>
      <c r="AQ16" s="64">
        <f t="shared" si="10"/>
        <v>0</v>
      </c>
      <c r="AR16" s="64">
        <f t="shared" si="11"/>
        <v>0</v>
      </c>
      <c r="AS16" s="64">
        <f t="shared" si="12"/>
        <v>0</v>
      </c>
      <c r="AT16" s="64">
        <f t="shared" si="13"/>
        <v>0</v>
      </c>
      <c r="AU16" s="64">
        <f t="shared" si="14"/>
        <v>0.2</v>
      </c>
      <c r="AW16" s="64"/>
      <c r="AX16" s="64"/>
      <c r="AY16" s="64"/>
      <c r="AZ16" s="64"/>
      <c r="BA16" s="64"/>
    </row>
    <row r="17" spans="1:53" s="12" customFormat="1" ht="12" x14ac:dyDescent="0.2">
      <c r="A17" s="28"/>
      <c r="B17" s="32" t="s">
        <v>57</v>
      </c>
      <c r="C17" s="73">
        <v>1.3</v>
      </c>
      <c r="D17" s="74">
        <v>0.3</v>
      </c>
      <c r="E17" s="74">
        <v>6.2</v>
      </c>
      <c r="F17" s="74">
        <v>49.6</v>
      </c>
      <c r="G17" s="74">
        <v>0</v>
      </c>
      <c r="H17" s="74">
        <v>0.3</v>
      </c>
      <c r="I17" s="74">
        <v>12.6</v>
      </c>
      <c r="J17" s="74">
        <v>28</v>
      </c>
      <c r="K17" s="74">
        <v>1.2</v>
      </c>
      <c r="L17" s="74">
        <v>0</v>
      </c>
      <c r="M17" s="74">
        <v>0</v>
      </c>
      <c r="N17" s="74">
        <v>0</v>
      </c>
      <c r="O17" s="74">
        <v>0</v>
      </c>
      <c r="P17" s="75">
        <v>0.4</v>
      </c>
      <c r="Q17" s="64"/>
      <c r="R17" s="32" t="s">
        <v>57</v>
      </c>
      <c r="S17" s="73">
        <f>+[1]BaseDocNivel_Indicador!AJ10/[1]BaseDocNivel_Indicador!$AX10*100</f>
        <v>1.3231939163498099</v>
      </c>
      <c r="T17" s="74">
        <f>+[1]BaseDocNivel_Indicador!AK10/[1]BaseDocNivel_Indicador!$AX10*100</f>
        <v>0.34220532319391639</v>
      </c>
      <c r="U17" s="74">
        <f>+[1]BaseDocNivel_Indicador!AL10/[1]BaseDocNivel_Indicador!$AX10*100</f>
        <v>6.1977186311787076</v>
      </c>
      <c r="V17" s="74">
        <f>+[1]BaseDocNivel_Indicador!AM10/[1]BaseDocNivel_Indicador!$AX10*100</f>
        <v>49.581749049429661</v>
      </c>
      <c r="W17" s="74">
        <f>+[1]BaseDocNivel_Indicador!AN10/[1]BaseDocNivel_Indicador!$AX10*100</f>
        <v>7.6045627376425855E-3</v>
      </c>
      <c r="X17" s="74">
        <f>+[1]BaseDocNivel_Indicador!AO10/[1]BaseDocNivel_Indicador!$AX10*100</f>
        <v>0.27376425855513309</v>
      </c>
      <c r="Y17" s="74">
        <f>+[1]BaseDocNivel_Indicador!AP10/[1]BaseDocNivel_Indicador!$AX10*100</f>
        <v>12.64638783269962</v>
      </c>
      <c r="Z17" s="74">
        <f>+[1]BaseDocNivel_Indicador!AQ10/[1]BaseDocNivel_Indicador!$AX10*100</f>
        <v>27.977186311787072</v>
      </c>
      <c r="AA17" s="74">
        <f>+[1]BaseDocNivel_Indicador!AR10/[1]BaseDocNivel_Indicador!$AX10*100</f>
        <v>1.1863117870722433</v>
      </c>
      <c r="AB17" s="74">
        <f>+[1]BaseDocNivel_Indicador!AS10/[1]BaseDocNivel_Indicador!$AX10*100</f>
        <v>0</v>
      </c>
      <c r="AC17" s="74">
        <f>+[1]BaseDocNivel_Indicador!AT10/[1]BaseDocNivel_Indicador!$AX10*100</f>
        <v>0</v>
      </c>
      <c r="AD17" s="74">
        <f>+[1]BaseDocNivel_Indicador!AU10/[1]BaseDocNivel_Indicador!$AX10*100</f>
        <v>0</v>
      </c>
      <c r="AE17" s="74">
        <f>+[1]BaseDocNivel_Indicador!AV10/[1]BaseDocNivel_Indicador!$AX10*100</f>
        <v>2.2813688212927757E-2</v>
      </c>
      <c r="AF17" s="75">
        <f>+[1]BaseDocNivel_Indicador!AW10/[1]BaseDocNivel_Indicador!$AX10*100</f>
        <v>0.44106463878326996</v>
      </c>
      <c r="AH17" s="64">
        <f t="shared" si="1"/>
        <v>1.3</v>
      </c>
      <c r="AI17" s="64">
        <f t="shared" si="2"/>
        <v>0.3</v>
      </c>
      <c r="AJ17" s="64">
        <f t="shared" si="3"/>
        <v>6.2</v>
      </c>
      <c r="AK17" s="64">
        <f t="shared" si="4"/>
        <v>49.6</v>
      </c>
      <c r="AL17" s="64">
        <f t="shared" si="5"/>
        <v>0</v>
      </c>
      <c r="AM17" s="64">
        <f t="shared" si="6"/>
        <v>0.3</v>
      </c>
      <c r="AN17" s="64">
        <f t="shared" si="7"/>
        <v>12.6</v>
      </c>
      <c r="AO17" s="64">
        <f t="shared" si="8"/>
        <v>28</v>
      </c>
      <c r="AP17" s="64">
        <f t="shared" si="9"/>
        <v>1.2</v>
      </c>
      <c r="AQ17" s="64">
        <f t="shared" si="10"/>
        <v>0</v>
      </c>
      <c r="AR17" s="64">
        <f t="shared" si="11"/>
        <v>0</v>
      </c>
      <c r="AS17" s="64">
        <f t="shared" si="12"/>
        <v>0</v>
      </c>
      <c r="AT17" s="64">
        <f t="shared" si="13"/>
        <v>0</v>
      </c>
      <c r="AU17" s="64">
        <f t="shared" si="14"/>
        <v>0.4</v>
      </c>
      <c r="AW17" s="64"/>
      <c r="AX17" s="64"/>
      <c r="AY17" s="64"/>
      <c r="AZ17" s="64"/>
      <c r="BA17" s="64"/>
    </row>
    <row r="18" spans="1:53" s="12" customFormat="1" ht="12" x14ac:dyDescent="0.2">
      <c r="A18" s="29"/>
      <c r="B18" s="33" t="s">
        <v>58</v>
      </c>
      <c r="C18" s="70">
        <v>1.1000000000000001</v>
      </c>
      <c r="D18" s="71">
        <v>0.1</v>
      </c>
      <c r="E18" s="71">
        <v>6.4</v>
      </c>
      <c r="F18" s="71">
        <v>51.4</v>
      </c>
      <c r="G18" s="71">
        <v>0</v>
      </c>
      <c r="H18" s="71">
        <v>0.4</v>
      </c>
      <c r="I18" s="71">
        <v>6.5</v>
      </c>
      <c r="J18" s="71">
        <v>33</v>
      </c>
      <c r="K18" s="71">
        <v>1</v>
      </c>
      <c r="L18" s="71">
        <v>0</v>
      </c>
      <c r="M18" s="71">
        <v>0</v>
      </c>
      <c r="N18" s="71">
        <v>0</v>
      </c>
      <c r="O18" s="71">
        <v>0</v>
      </c>
      <c r="P18" s="72">
        <v>0.1</v>
      </c>
      <c r="Q18" s="64"/>
      <c r="R18" s="33" t="s">
        <v>58</v>
      </c>
      <c r="S18" s="70">
        <f>+[1]BaseDocNivel_Indicador!AJ11/[1]BaseDocNivel_Indicador!$AX11*100</f>
        <v>1.1088668123170782</v>
      </c>
      <c r="T18" s="71">
        <f>+[1]BaseDocNivel_Indicador!AK11/[1]BaseDocNivel_Indicador!$AX11*100</f>
        <v>0.11954326229440619</v>
      </c>
      <c r="U18" s="71">
        <f>+[1]BaseDocNivel_Indicador!AL11/[1]BaseDocNivel_Indicador!$AX11*100</f>
        <v>6.356403808895668</v>
      </c>
      <c r="V18" s="71">
        <f>+[1]BaseDocNivel_Indicador!AM11/[1]BaseDocNivel_Indicador!$AX11*100</f>
        <v>51.366503153468813</v>
      </c>
      <c r="W18" s="71">
        <f>+[1]BaseDocNivel_Indicador!AN11/[1]BaseDocNivel_Indicador!$AX11*100</f>
        <v>4.1221814584278E-3</v>
      </c>
      <c r="X18" s="71">
        <f>+[1]BaseDocNivel_Indicador!AO11/[1]BaseDocNivel_Indicador!$AX11*100</f>
        <v>0.3998516014674966</v>
      </c>
      <c r="Y18" s="71">
        <f>+[1]BaseDocNivel_Indicador!AP11/[1]BaseDocNivel_Indicador!$AX11*100</f>
        <v>6.4965579784822136</v>
      </c>
      <c r="Z18" s="71">
        <f>+[1]BaseDocNivel_Indicador!AQ11/[1]BaseDocNivel_Indicador!$AX11*100</f>
        <v>33.002184756172966</v>
      </c>
      <c r="AA18" s="71">
        <f>+[1]BaseDocNivel_Indicador!AR11/[1]BaseDocNivel_Indicador!$AX11*100</f>
        <v>1.03054536460695</v>
      </c>
      <c r="AB18" s="71">
        <f>+[1]BaseDocNivel_Indicador!AS11/[1]BaseDocNivel_Indicador!$AX11*100</f>
        <v>0</v>
      </c>
      <c r="AC18" s="71">
        <f>+[1]BaseDocNivel_Indicador!AT11/[1]BaseDocNivel_Indicador!$AX11*100</f>
        <v>0</v>
      </c>
      <c r="AD18" s="71">
        <f>+[1]BaseDocNivel_Indicador!AU11/[1]BaseDocNivel_Indicador!$AX11*100</f>
        <v>0</v>
      </c>
      <c r="AE18" s="71">
        <f>+[1]BaseDocNivel_Indicador!AV11/[1]BaseDocNivel_Indicador!$AX11*100</f>
        <v>2.0610907292139002E-2</v>
      </c>
      <c r="AF18" s="72">
        <f>+[1]BaseDocNivel_Indicador!AW11/[1]BaseDocNivel_Indicador!$AX11*100</f>
        <v>9.4810173543839402E-2</v>
      </c>
      <c r="AH18" s="64">
        <f t="shared" si="1"/>
        <v>1.1000000000000001</v>
      </c>
      <c r="AI18" s="64">
        <f t="shared" si="2"/>
        <v>0.1</v>
      </c>
      <c r="AJ18" s="64">
        <f t="shared" si="3"/>
        <v>6.4</v>
      </c>
      <c r="AK18" s="64">
        <f t="shared" si="4"/>
        <v>51.4</v>
      </c>
      <c r="AL18" s="64">
        <f t="shared" si="5"/>
        <v>0</v>
      </c>
      <c r="AM18" s="64">
        <f t="shared" si="6"/>
        <v>0.4</v>
      </c>
      <c r="AN18" s="64">
        <f t="shared" si="7"/>
        <v>6.5</v>
      </c>
      <c r="AO18" s="64">
        <f t="shared" si="8"/>
        <v>33</v>
      </c>
      <c r="AP18" s="64">
        <f t="shared" si="9"/>
        <v>1</v>
      </c>
      <c r="AQ18" s="64">
        <f t="shared" si="10"/>
        <v>0</v>
      </c>
      <c r="AR18" s="64">
        <f t="shared" si="11"/>
        <v>0</v>
      </c>
      <c r="AS18" s="64">
        <f t="shared" si="12"/>
        <v>0</v>
      </c>
      <c r="AT18" s="64">
        <f t="shared" si="13"/>
        <v>0</v>
      </c>
      <c r="AU18" s="64">
        <f t="shared" si="14"/>
        <v>0.1</v>
      </c>
      <c r="AW18" s="64"/>
      <c r="AX18" s="64"/>
      <c r="AY18" s="64"/>
      <c r="AZ18" s="64"/>
      <c r="BA18" s="64"/>
    </row>
    <row r="19" spans="1:53" s="12" customFormat="1" ht="12" x14ac:dyDescent="0.2">
      <c r="A19" s="28" t="s">
        <v>26</v>
      </c>
      <c r="B19" s="32" t="s">
        <v>1</v>
      </c>
      <c r="C19" s="73">
        <v>3</v>
      </c>
      <c r="D19" s="74">
        <v>2</v>
      </c>
      <c r="E19" s="74">
        <v>5.6</v>
      </c>
      <c r="F19" s="74">
        <v>45.7</v>
      </c>
      <c r="G19" s="74">
        <v>0</v>
      </c>
      <c r="H19" s="74">
        <v>0.3</v>
      </c>
      <c r="I19" s="74">
        <v>4.4000000000000004</v>
      </c>
      <c r="J19" s="74">
        <v>37.200000000000003</v>
      </c>
      <c r="K19" s="74">
        <v>1.1000000000000001</v>
      </c>
      <c r="L19" s="74">
        <v>0</v>
      </c>
      <c r="M19" s="74">
        <v>0</v>
      </c>
      <c r="N19" s="74">
        <v>0</v>
      </c>
      <c r="O19" s="74">
        <v>0.1</v>
      </c>
      <c r="P19" s="75">
        <v>0.7</v>
      </c>
      <c r="Q19" s="64"/>
      <c r="R19" s="32" t="s">
        <v>1</v>
      </c>
      <c r="S19" s="73">
        <f>+[1]BaseDocNivel_Indicador!AJ12/[1]BaseDocNivel_Indicador!$AX12*100</f>
        <v>3.0216414863209473</v>
      </c>
      <c r="T19" s="74">
        <f>+[1]BaseDocNivel_Indicador!AK12/[1]BaseDocNivel_Indicador!$AX12*100</f>
        <v>2.0008166598611679</v>
      </c>
      <c r="U19" s="74">
        <f>+[1]BaseDocNivel_Indicador!AL12/[1]BaseDocNivel_Indicador!$AX12*100</f>
        <v>5.5532870559412011</v>
      </c>
      <c r="V19" s="74">
        <f>+[1]BaseDocNivel_Indicador!AM12/[1]BaseDocNivel_Indicador!$AX12*100</f>
        <v>45.732952225398122</v>
      </c>
      <c r="W19" s="74">
        <f>+[1]BaseDocNivel_Indicador!AN12/[1]BaseDocNivel_Indicador!$AX12*100</f>
        <v>0</v>
      </c>
      <c r="X19" s="74">
        <f>+[1]BaseDocNivel_Indicador!AO12/[1]BaseDocNivel_Indicador!$AX12*100</f>
        <v>0.32666394446712943</v>
      </c>
      <c r="Y19" s="74">
        <f>+[1]BaseDocNivel_Indicador!AP12/[1]BaseDocNivel_Indicador!$AX12*100</f>
        <v>4.369130257247857</v>
      </c>
      <c r="Z19" s="74">
        <f>+[1]BaseDocNivel_Indicador!AQ12/[1]BaseDocNivel_Indicador!$AX12*100</f>
        <v>37.198856676194367</v>
      </c>
      <c r="AA19" s="74">
        <f>+[1]BaseDocNivel_Indicador!AR12/[1]BaseDocNivel_Indicador!$AX12*100</f>
        <v>1.0616578195181707</v>
      </c>
      <c r="AB19" s="74">
        <f>+[1]BaseDocNivel_Indicador!AS12/[1]BaseDocNivel_Indicador!$AX12*100</f>
        <v>0</v>
      </c>
      <c r="AC19" s="74">
        <f>+[1]BaseDocNivel_Indicador!AT12/[1]BaseDocNivel_Indicador!$AX12*100</f>
        <v>0</v>
      </c>
      <c r="AD19" s="74">
        <f>+[1]BaseDocNivel_Indicador!AU12/[1]BaseDocNivel_Indicador!$AX12*100</f>
        <v>0</v>
      </c>
      <c r="AE19" s="74">
        <f>+[1]BaseDocNivel_Indicador!AV12/[1]BaseDocNivel_Indicador!$AX12*100</f>
        <v>8.1665986116782358E-2</v>
      </c>
      <c r="AF19" s="75">
        <f>+[1]BaseDocNivel_Indicador!AW12/[1]BaseDocNivel_Indicador!$AX12*100</f>
        <v>0.65332788893425886</v>
      </c>
      <c r="AH19" s="64">
        <f t="shared" si="1"/>
        <v>3</v>
      </c>
      <c r="AI19" s="64">
        <f t="shared" si="2"/>
        <v>2</v>
      </c>
      <c r="AJ19" s="64">
        <f t="shared" si="3"/>
        <v>5.6</v>
      </c>
      <c r="AK19" s="64">
        <f t="shared" si="4"/>
        <v>45.7</v>
      </c>
      <c r="AL19" s="64">
        <f t="shared" si="5"/>
        <v>0</v>
      </c>
      <c r="AM19" s="64">
        <f t="shared" si="6"/>
        <v>0.3</v>
      </c>
      <c r="AN19" s="64">
        <f t="shared" si="7"/>
        <v>4.4000000000000004</v>
      </c>
      <c r="AO19" s="64">
        <f t="shared" si="8"/>
        <v>37.200000000000003</v>
      </c>
      <c r="AP19" s="64">
        <f t="shared" si="9"/>
        <v>1.1000000000000001</v>
      </c>
      <c r="AQ19" s="64">
        <f t="shared" si="10"/>
        <v>0</v>
      </c>
      <c r="AR19" s="64">
        <f t="shared" si="11"/>
        <v>0</v>
      </c>
      <c r="AS19" s="64">
        <f t="shared" si="12"/>
        <v>0</v>
      </c>
      <c r="AT19" s="64">
        <f t="shared" si="13"/>
        <v>0.1</v>
      </c>
      <c r="AU19" s="64">
        <f t="shared" si="14"/>
        <v>0.7</v>
      </c>
      <c r="AW19" s="64"/>
      <c r="AX19" s="64"/>
      <c r="AY19" s="64"/>
      <c r="AZ19" s="64"/>
      <c r="BA19" s="64"/>
    </row>
    <row r="20" spans="1:53" s="12" customFormat="1" ht="12" x14ac:dyDescent="0.2">
      <c r="A20" s="29"/>
      <c r="B20" s="33" t="s">
        <v>57</v>
      </c>
      <c r="C20" s="70">
        <v>3.6</v>
      </c>
      <c r="D20" s="71">
        <v>3</v>
      </c>
      <c r="E20" s="71">
        <v>5.5</v>
      </c>
      <c r="F20" s="71">
        <v>46.2</v>
      </c>
      <c r="G20" s="71">
        <v>0</v>
      </c>
      <c r="H20" s="71">
        <v>0.4</v>
      </c>
      <c r="I20" s="71">
        <v>6.7</v>
      </c>
      <c r="J20" s="71">
        <v>32.299999999999997</v>
      </c>
      <c r="K20" s="71">
        <v>1.1000000000000001</v>
      </c>
      <c r="L20" s="71">
        <v>0</v>
      </c>
      <c r="M20" s="71">
        <v>0</v>
      </c>
      <c r="N20" s="71">
        <v>0</v>
      </c>
      <c r="O20" s="71">
        <v>0</v>
      </c>
      <c r="P20" s="72">
        <v>1.1000000000000001</v>
      </c>
      <c r="Q20" s="64"/>
      <c r="R20" s="33" t="s">
        <v>57</v>
      </c>
      <c r="S20" s="70">
        <f>+[1]BaseDocNivel_Indicador!AJ13/[1]BaseDocNivel_Indicador!$AX13*100</f>
        <v>3.5834266517357225</v>
      </c>
      <c r="T20" s="71">
        <f>+[1]BaseDocNivel_Indicador!AK13/[1]BaseDocNivel_Indicador!$AX13*100</f>
        <v>3.0235162374020157</v>
      </c>
      <c r="U20" s="71">
        <f>+[1]BaseDocNivel_Indicador!AL13/[1]BaseDocNivel_Indicador!$AX13*100</f>
        <v>5.4871220604703241</v>
      </c>
      <c r="V20" s="71">
        <f>+[1]BaseDocNivel_Indicador!AM13/[1]BaseDocNivel_Indicador!$AX13*100</f>
        <v>46.248600223964168</v>
      </c>
      <c r="W20" s="71">
        <f>+[1]BaseDocNivel_Indicador!AN13/[1]BaseDocNivel_Indicador!$AX13*100</f>
        <v>0</v>
      </c>
      <c r="X20" s="71">
        <f>+[1]BaseDocNivel_Indicador!AO13/[1]BaseDocNivel_Indicador!$AX13*100</f>
        <v>0.44792833146696531</v>
      </c>
      <c r="Y20" s="71">
        <f>+[1]BaseDocNivel_Indicador!AP13/[1]BaseDocNivel_Indicador!$AX13*100</f>
        <v>6.718924972004479</v>
      </c>
      <c r="Z20" s="71">
        <f>+[1]BaseDocNivel_Indicador!AQ13/[1]BaseDocNivel_Indicador!$AX13*100</f>
        <v>32.250839865621501</v>
      </c>
      <c r="AA20" s="71">
        <f>+[1]BaseDocNivel_Indicador!AR13/[1]BaseDocNivel_Indicador!$AX13*100</f>
        <v>1.1198208286674132</v>
      </c>
      <c r="AB20" s="71">
        <f>+[1]BaseDocNivel_Indicador!AS13/[1]BaseDocNivel_Indicador!$AX13*100</f>
        <v>0</v>
      </c>
      <c r="AC20" s="71">
        <f>+[1]BaseDocNivel_Indicador!AT13/[1]BaseDocNivel_Indicador!$AX13*100</f>
        <v>0</v>
      </c>
      <c r="AD20" s="71">
        <f>+[1]BaseDocNivel_Indicador!AU13/[1]BaseDocNivel_Indicador!$AX13*100</f>
        <v>0</v>
      </c>
      <c r="AE20" s="71">
        <f>+[1]BaseDocNivel_Indicador!AV13/[1]BaseDocNivel_Indicador!$AX13*100</f>
        <v>0</v>
      </c>
      <c r="AF20" s="72">
        <f>+[1]BaseDocNivel_Indicador!AW13/[1]BaseDocNivel_Indicador!$AX13*100</f>
        <v>1.1198208286674132</v>
      </c>
      <c r="AH20" s="64">
        <f t="shared" si="1"/>
        <v>3.6</v>
      </c>
      <c r="AI20" s="64">
        <f t="shared" si="2"/>
        <v>3</v>
      </c>
      <c r="AJ20" s="64">
        <f t="shared" si="3"/>
        <v>5.5</v>
      </c>
      <c r="AK20" s="64">
        <f t="shared" si="4"/>
        <v>46.2</v>
      </c>
      <c r="AL20" s="64">
        <f t="shared" si="5"/>
        <v>0</v>
      </c>
      <c r="AM20" s="64">
        <f t="shared" si="6"/>
        <v>0.4</v>
      </c>
      <c r="AN20" s="64">
        <f t="shared" si="7"/>
        <v>6.7</v>
      </c>
      <c r="AO20" s="64">
        <f t="shared" si="8"/>
        <v>32.299999999999997</v>
      </c>
      <c r="AP20" s="64">
        <f t="shared" si="9"/>
        <v>1.1000000000000001</v>
      </c>
      <c r="AQ20" s="64">
        <f t="shared" si="10"/>
        <v>0</v>
      </c>
      <c r="AR20" s="64">
        <f t="shared" si="11"/>
        <v>0</v>
      </c>
      <c r="AS20" s="64">
        <f t="shared" si="12"/>
        <v>0</v>
      </c>
      <c r="AT20" s="64">
        <f t="shared" si="13"/>
        <v>0</v>
      </c>
      <c r="AU20" s="64">
        <f t="shared" si="14"/>
        <v>1.1000000000000001</v>
      </c>
      <c r="AW20" s="64"/>
      <c r="AX20" s="64"/>
      <c r="AY20" s="64"/>
      <c r="AZ20" s="64"/>
      <c r="BA20" s="64"/>
    </row>
    <row r="21" spans="1:53" s="12" customFormat="1" ht="12" x14ac:dyDescent="0.2">
      <c r="A21" s="28"/>
      <c r="B21" s="32" t="s">
        <v>58</v>
      </c>
      <c r="C21" s="73">
        <v>2.7</v>
      </c>
      <c r="D21" s="74">
        <v>1.4</v>
      </c>
      <c r="E21" s="74">
        <v>5.6</v>
      </c>
      <c r="F21" s="74">
        <v>45.4</v>
      </c>
      <c r="G21" s="74">
        <v>0</v>
      </c>
      <c r="H21" s="74">
        <v>0.3</v>
      </c>
      <c r="I21" s="74">
        <v>3</v>
      </c>
      <c r="J21" s="74">
        <v>40</v>
      </c>
      <c r="K21" s="74">
        <v>1</v>
      </c>
      <c r="L21" s="74">
        <v>0</v>
      </c>
      <c r="M21" s="74">
        <v>0</v>
      </c>
      <c r="N21" s="74">
        <v>0</v>
      </c>
      <c r="O21" s="74">
        <v>0.1</v>
      </c>
      <c r="P21" s="75">
        <v>0.4</v>
      </c>
      <c r="Q21" s="64"/>
      <c r="R21" s="32" t="s">
        <v>58</v>
      </c>
      <c r="S21" s="73">
        <f>+[1]BaseDocNivel_Indicador!AJ14/[1]BaseDocNivel_Indicador!$AX14*100</f>
        <v>2.6992287917737787</v>
      </c>
      <c r="T21" s="74">
        <f>+[1]BaseDocNivel_Indicador!AK14/[1]BaseDocNivel_Indicador!$AX14*100</f>
        <v>1.4138817480719794</v>
      </c>
      <c r="U21" s="74">
        <f>+[1]BaseDocNivel_Indicador!AL14/[1]BaseDocNivel_Indicador!$AX14*100</f>
        <v>5.5912596401028276</v>
      </c>
      <c r="V21" s="74">
        <f>+[1]BaseDocNivel_Indicador!AM14/[1]BaseDocNivel_Indicador!$AX14*100</f>
        <v>45.437017994858614</v>
      </c>
      <c r="W21" s="74">
        <f>+[1]BaseDocNivel_Indicador!AN14/[1]BaseDocNivel_Indicador!$AX14*100</f>
        <v>0</v>
      </c>
      <c r="X21" s="74">
        <f>+[1]BaseDocNivel_Indicador!AO14/[1]BaseDocNivel_Indicador!$AX14*100</f>
        <v>0.25706940874035988</v>
      </c>
      <c r="Y21" s="74">
        <f>+[1]BaseDocNivel_Indicador!AP14/[1]BaseDocNivel_Indicador!$AX14*100</f>
        <v>3.020565552699229</v>
      </c>
      <c r="Z21" s="74">
        <f>+[1]BaseDocNivel_Indicador!AQ14/[1]BaseDocNivel_Indicador!$AX14*100</f>
        <v>40.038560411311053</v>
      </c>
      <c r="AA21" s="74">
        <f>+[1]BaseDocNivel_Indicador!AR14/[1]BaseDocNivel_Indicador!$AX14*100</f>
        <v>1.0282776349614395</v>
      </c>
      <c r="AB21" s="74">
        <f>+[1]BaseDocNivel_Indicador!AS14/[1]BaseDocNivel_Indicador!$AX14*100</f>
        <v>0</v>
      </c>
      <c r="AC21" s="74">
        <f>+[1]BaseDocNivel_Indicador!AT14/[1]BaseDocNivel_Indicador!$AX14*100</f>
        <v>0</v>
      </c>
      <c r="AD21" s="74">
        <f>+[1]BaseDocNivel_Indicador!AU14/[1]BaseDocNivel_Indicador!$AX14*100</f>
        <v>0</v>
      </c>
      <c r="AE21" s="74">
        <f>+[1]BaseDocNivel_Indicador!AV14/[1]BaseDocNivel_Indicador!$AX14*100</f>
        <v>0.12853470437017994</v>
      </c>
      <c r="AF21" s="75">
        <f>+[1]BaseDocNivel_Indicador!AW14/[1]BaseDocNivel_Indicador!$AX14*100</f>
        <v>0.38560411311053983</v>
      </c>
      <c r="AH21" s="64">
        <f t="shared" si="1"/>
        <v>2.7</v>
      </c>
      <c r="AI21" s="64">
        <f t="shared" si="2"/>
        <v>1.4</v>
      </c>
      <c r="AJ21" s="64">
        <f t="shared" si="3"/>
        <v>5.6</v>
      </c>
      <c r="AK21" s="64">
        <f t="shared" si="4"/>
        <v>45.4</v>
      </c>
      <c r="AL21" s="64">
        <f t="shared" si="5"/>
        <v>0</v>
      </c>
      <c r="AM21" s="64">
        <f t="shared" si="6"/>
        <v>0.3</v>
      </c>
      <c r="AN21" s="64">
        <f t="shared" si="7"/>
        <v>3</v>
      </c>
      <c r="AO21" s="64">
        <f t="shared" si="8"/>
        <v>40</v>
      </c>
      <c r="AP21" s="64">
        <f t="shared" si="9"/>
        <v>1</v>
      </c>
      <c r="AQ21" s="64">
        <f t="shared" si="10"/>
        <v>0</v>
      </c>
      <c r="AR21" s="64">
        <f t="shared" si="11"/>
        <v>0</v>
      </c>
      <c r="AS21" s="64">
        <f t="shared" si="12"/>
        <v>0</v>
      </c>
      <c r="AT21" s="64">
        <f t="shared" si="13"/>
        <v>0.1</v>
      </c>
      <c r="AU21" s="64">
        <f t="shared" si="14"/>
        <v>0.4</v>
      </c>
      <c r="AW21" s="64"/>
      <c r="AX21" s="64"/>
      <c r="AY21" s="64"/>
      <c r="AZ21" s="64"/>
      <c r="BA21" s="64"/>
    </row>
    <row r="22" spans="1:53" s="12" customFormat="1" ht="15" customHeight="1" x14ac:dyDescent="0.2">
      <c r="A22" s="29" t="s">
        <v>27</v>
      </c>
      <c r="B22" s="33" t="s">
        <v>1</v>
      </c>
      <c r="C22" s="70">
        <v>2.6</v>
      </c>
      <c r="D22" s="71">
        <v>0</v>
      </c>
      <c r="E22" s="71">
        <v>0.6</v>
      </c>
      <c r="F22" s="71">
        <v>43.2</v>
      </c>
      <c r="G22" s="71">
        <v>2.8</v>
      </c>
      <c r="H22" s="71">
        <v>2.6</v>
      </c>
      <c r="I22" s="71">
        <v>9.6999999999999993</v>
      </c>
      <c r="J22" s="71">
        <v>38.4</v>
      </c>
      <c r="K22" s="71">
        <v>0</v>
      </c>
      <c r="L22" s="71">
        <v>0</v>
      </c>
      <c r="M22" s="71">
        <v>0</v>
      </c>
      <c r="N22" s="71">
        <v>0</v>
      </c>
      <c r="O22" s="71">
        <v>0</v>
      </c>
      <c r="P22" s="72">
        <v>0.3</v>
      </c>
      <c r="Q22" s="64"/>
      <c r="R22" s="33" t="s">
        <v>1</v>
      </c>
      <c r="S22" s="70">
        <f>+[1]BaseDocNivel_Indicador!AJ15/[1]BaseDocNivel_Indicador!$AX15*100</f>
        <v>2.5568181818181821</v>
      </c>
      <c r="T22" s="71">
        <f>+[1]BaseDocNivel_Indicador!AK15/[1]BaseDocNivel_Indicador!$AX15*100</f>
        <v>0</v>
      </c>
      <c r="U22" s="71">
        <f>+[1]BaseDocNivel_Indicador!AL15/[1]BaseDocNivel_Indicador!$AX15*100</f>
        <v>0.56818181818181823</v>
      </c>
      <c r="V22" s="71">
        <f>+[1]BaseDocNivel_Indicador!AM15/[1]BaseDocNivel_Indicador!$AX15*100</f>
        <v>43.18181818181818</v>
      </c>
      <c r="W22" s="71">
        <f>+[1]BaseDocNivel_Indicador!AN15/[1]BaseDocNivel_Indicador!$AX15*100</f>
        <v>2.8409090909090908</v>
      </c>
      <c r="X22" s="71">
        <f>+[1]BaseDocNivel_Indicador!AO15/[1]BaseDocNivel_Indicador!$AX15*100</f>
        <v>2.5568181818181821</v>
      </c>
      <c r="Y22" s="71">
        <f>+[1]BaseDocNivel_Indicador!AP15/[1]BaseDocNivel_Indicador!$AX15*100</f>
        <v>9.6590909090909083</v>
      </c>
      <c r="Z22" s="71">
        <f>+[1]BaseDocNivel_Indicador!AQ15/[1]BaseDocNivel_Indicador!$AX15*100</f>
        <v>38.352272727272727</v>
      </c>
      <c r="AA22" s="71">
        <f>+[1]BaseDocNivel_Indicador!AR15/[1]BaseDocNivel_Indicador!$AX15*100</f>
        <v>0</v>
      </c>
      <c r="AB22" s="71">
        <f>+[1]BaseDocNivel_Indicador!AS15/[1]BaseDocNivel_Indicador!$AX15*100</f>
        <v>0</v>
      </c>
      <c r="AC22" s="71">
        <f>+[1]BaseDocNivel_Indicador!AT15/[1]BaseDocNivel_Indicador!$AX15*100</f>
        <v>0</v>
      </c>
      <c r="AD22" s="71">
        <f>+[1]BaseDocNivel_Indicador!AU15/[1]BaseDocNivel_Indicador!$AX15*100</f>
        <v>0</v>
      </c>
      <c r="AE22" s="71">
        <f>+[1]BaseDocNivel_Indicador!AV15/[1]BaseDocNivel_Indicador!$AX15*100</f>
        <v>0</v>
      </c>
      <c r="AF22" s="72">
        <f>+[1]BaseDocNivel_Indicador!AW15/[1]BaseDocNivel_Indicador!$AX15*100</f>
        <v>0.28409090909090912</v>
      </c>
      <c r="AH22" s="64">
        <f t="shared" si="1"/>
        <v>2.6</v>
      </c>
      <c r="AI22" s="64">
        <f t="shared" si="2"/>
        <v>0</v>
      </c>
      <c r="AJ22" s="64">
        <f t="shared" si="3"/>
        <v>0.6</v>
      </c>
      <c r="AK22" s="64">
        <f t="shared" si="4"/>
        <v>43.2</v>
      </c>
      <c r="AL22" s="64">
        <f t="shared" si="5"/>
        <v>2.8</v>
      </c>
      <c r="AM22" s="64">
        <f t="shared" si="6"/>
        <v>2.6</v>
      </c>
      <c r="AN22" s="64">
        <f t="shared" si="7"/>
        <v>9.6999999999999993</v>
      </c>
      <c r="AO22" s="64">
        <f t="shared" si="8"/>
        <v>38.4</v>
      </c>
      <c r="AP22" s="64">
        <f t="shared" si="9"/>
        <v>0</v>
      </c>
      <c r="AQ22" s="64">
        <f t="shared" si="10"/>
        <v>0</v>
      </c>
      <c r="AR22" s="64">
        <f t="shared" si="11"/>
        <v>0</v>
      </c>
      <c r="AS22" s="64">
        <f t="shared" si="12"/>
        <v>0</v>
      </c>
      <c r="AT22" s="64">
        <f t="shared" si="13"/>
        <v>0</v>
      </c>
      <c r="AU22" s="64">
        <f t="shared" si="14"/>
        <v>0.3</v>
      </c>
      <c r="AW22" s="64"/>
      <c r="AX22" s="64"/>
      <c r="AY22" s="64"/>
      <c r="AZ22" s="64"/>
      <c r="BA22" s="64"/>
    </row>
    <row r="23" spans="1:53" s="12" customFormat="1" ht="12" x14ac:dyDescent="0.2">
      <c r="A23" s="28"/>
      <c r="B23" s="32" t="s">
        <v>57</v>
      </c>
      <c r="C23" s="73">
        <v>2.6</v>
      </c>
      <c r="D23" s="74">
        <v>0</v>
      </c>
      <c r="E23" s="74">
        <v>0</v>
      </c>
      <c r="F23" s="74">
        <v>31.6</v>
      </c>
      <c r="G23" s="74">
        <v>2.6</v>
      </c>
      <c r="H23" s="74">
        <v>3.9</v>
      </c>
      <c r="I23" s="74">
        <v>13.2</v>
      </c>
      <c r="J23" s="74">
        <v>46.1</v>
      </c>
      <c r="K23" s="74">
        <v>0</v>
      </c>
      <c r="L23" s="74">
        <v>0</v>
      </c>
      <c r="M23" s="74">
        <v>0</v>
      </c>
      <c r="N23" s="74">
        <v>0</v>
      </c>
      <c r="O23" s="74">
        <v>0</v>
      </c>
      <c r="P23" s="75">
        <v>0</v>
      </c>
      <c r="Q23" s="64"/>
      <c r="R23" s="32" t="s">
        <v>57</v>
      </c>
      <c r="S23" s="73">
        <f>+[1]BaseDocNivel_Indicador!AJ16/[1]BaseDocNivel_Indicador!$AX16*100</f>
        <v>2.6315789473684208</v>
      </c>
      <c r="T23" s="74">
        <f>+[1]BaseDocNivel_Indicador!AK16/[1]BaseDocNivel_Indicador!$AX16*100</f>
        <v>0</v>
      </c>
      <c r="U23" s="74">
        <f>+[1]BaseDocNivel_Indicador!AL16/[1]BaseDocNivel_Indicador!$AX16*100</f>
        <v>0</v>
      </c>
      <c r="V23" s="74">
        <f>+[1]BaseDocNivel_Indicador!AM16/[1]BaseDocNivel_Indicador!$AX16*100</f>
        <v>31.578947368421051</v>
      </c>
      <c r="W23" s="74">
        <f>+[1]BaseDocNivel_Indicador!AN16/[1]BaseDocNivel_Indicador!$AX16*100</f>
        <v>2.6315789473684208</v>
      </c>
      <c r="X23" s="74">
        <f>+[1]BaseDocNivel_Indicador!AO16/[1]BaseDocNivel_Indicador!$AX16*100</f>
        <v>3.9473684210526314</v>
      </c>
      <c r="Y23" s="74">
        <f>+[1]BaseDocNivel_Indicador!AP16/[1]BaseDocNivel_Indicador!$AX16*100</f>
        <v>13.157894736842104</v>
      </c>
      <c r="Z23" s="74">
        <f>+[1]BaseDocNivel_Indicador!AQ16/[1]BaseDocNivel_Indicador!$AX16*100</f>
        <v>46.05263157894737</v>
      </c>
      <c r="AA23" s="74">
        <f>+[1]BaseDocNivel_Indicador!AR16/[1]BaseDocNivel_Indicador!$AX16*100</f>
        <v>0</v>
      </c>
      <c r="AB23" s="74">
        <f>+[1]BaseDocNivel_Indicador!AS16/[1]BaseDocNivel_Indicador!$AX16*100</f>
        <v>0</v>
      </c>
      <c r="AC23" s="74">
        <f>+[1]BaseDocNivel_Indicador!AT16/[1]BaseDocNivel_Indicador!$AX16*100</f>
        <v>0</v>
      </c>
      <c r="AD23" s="74">
        <f>+[1]BaseDocNivel_Indicador!AU16/[1]BaseDocNivel_Indicador!$AX16*100</f>
        <v>0</v>
      </c>
      <c r="AE23" s="74">
        <f>+[1]BaseDocNivel_Indicador!AV16/[1]BaseDocNivel_Indicador!$AX16*100</f>
        <v>0</v>
      </c>
      <c r="AF23" s="75">
        <f>+[1]BaseDocNivel_Indicador!AW16/[1]BaseDocNivel_Indicador!$AX16*100</f>
        <v>0</v>
      </c>
      <c r="AH23" s="64">
        <f t="shared" si="1"/>
        <v>2.6</v>
      </c>
      <c r="AI23" s="64">
        <f t="shared" si="2"/>
        <v>0</v>
      </c>
      <c r="AJ23" s="64">
        <f t="shared" si="3"/>
        <v>0</v>
      </c>
      <c r="AK23" s="64">
        <f t="shared" si="4"/>
        <v>31.6</v>
      </c>
      <c r="AL23" s="64">
        <f t="shared" si="5"/>
        <v>2.6</v>
      </c>
      <c r="AM23" s="64">
        <f t="shared" si="6"/>
        <v>3.9</v>
      </c>
      <c r="AN23" s="64">
        <f t="shared" si="7"/>
        <v>13.2</v>
      </c>
      <c r="AO23" s="64">
        <f t="shared" si="8"/>
        <v>46.1</v>
      </c>
      <c r="AP23" s="64">
        <f t="shared" si="9"/>
        <v>0</v>
      </c>
      <c r="AQ23" s="64">
        <f t="shared" si="10"/>
        <v>0</v>
      </c>
      <c r="AR23" s="64">
        <f t="shared" si="11"/>
        <v>0</v>
      </c>
      <c r="AS23" s="64">
        <f t="shared" si="12"/>
        <v>0</v>
      </c>
      <c r="AT23" s="64">
        <f t="shared" si="13"/>
        <v>0</v>
      </c>
      <c r="AU23" s="64">
        <f t="shared" si="14"/>
        <v>0</v>
      </c>
      <c r="AW23" s="64"/>
      <c r="AX23" s="64"/>
      <c r="AY23" s="64"/>
      <c r="AZ23" s="64"/>
      <c r="BA23" s="64"/>
    </row>
    <row r="24" spans="1:53" s="12" customFormat="1" ht="12" x14ac:dyDescent="0.2">
      <c r="A24" s="29"/>
      <c r="B24" s="33" t="s">
        <v>58</v>
      </c>
      <c r="C24" s="70">
        <v>2.5</v>
      </c>
      <c r="D24" s="71">
        <v>0</v>
      </c>
      <c r="E24" s="71">
        <v>0.7</v>
      </c>
      <c r="F24" s="71">
        <v>46.4</v>
      </c>
      <c r="G24" s="71">
        <v>2.9</v>
      </c>
      <c r="H24" s="71">
        <v>2.2000000000000002</v>
      </c>
      <c r="I24" s="71">
        <v>8.6999999999999993</v>
      </c>
      <c r="J24" s="71">
        <v>36.200000000000003</v>
      </c>
      <c r="K24" s="71">
        <v>0</v>
      </c>
      <c r="L24" s="71">
        <v>0</v>
      </c>
      <c r="M24" s="71">
        <v>0</v>
      </c>
      <c r="N24" s="71">
        <v>0</v>
      </c>
      <c r="O24" s="71">
        <v>0</v>
      </c>
      <c r="P24" s="72">
        <v>0.4</v>
      </c>
      <c r="Q24" s="64"/>
      <c r="R24" s="33" t="s">
        <v>58</v>
      </c>
      <c r="S24" s="70">
        <f>+[1]BaseDocNivel_Indicador!AJ17/[1]BaseDocNivel_Indicador!$AX17*100</f>
        <v>2.5362318840579712</v>
      </c>
      <c r="T24" s="71">
        <f>+[1]BaseDocNivel_Indicador!AK17/[1]BaseDocNivel_Indicador!$AX17*100</f>
        <v>0</v>
      </c>
      <c r="U24" s="71">
        <f>+[1]BaseDocNivel_Indicador!AL17/[1]BaseDocNivel_Indicador!$AX17*100</f>
        <v>0.72463768115942029</v>
      </c>
      <c r="V24" s="71">
        <f>+[1]BaseDocNivel_Indicador!AM17/[1]BaseDocNivel_Indicador!$AX17*100</f>
        <v>46.376811594202898</v>
      </c>
      <c r="W24" s="71">
        <f>+[1]BaseDocNivel_Indicador!AN17/[1]BaseDocNivel_Indicador!$AX17*100</f>
        <v>2.8985507246376812</v>
      </c>
      <c r="X24" s="71">
        <f>+[1]BaseDocNivel_Indicador!AO17/[1]BaseDocNivel_Indicador!$AX17*100</f>
        <v>2.1739130434782608</v>
      </c>
      <c r="Y24" s="71">
        <f>+[1]BaseDocNivel_Indicador!AP17/[1]BaseDocNivel_Indicador!$AX17*100</f>
        <v>8.695652173913043</v>
      </c>
      <c r="Z24" s="71">
        <f>+[1]BaseDocNivel_Indicador!AQ17/[1]BaseDocNivel_Indicador!$AX17*100</f>
        <v>36.231884057971016</v>
      </c>
      <c r="AA24" s="71">
        <f>+[1]BaseDocNivel_Indicador!AR17/[1]BaseDocNivel_Indicador!$AX17*100</f>
        <v>0</v>
      </c>
      <c r="AB24" s="71">
        <f>+[1]BaseDocNivel_Indicador!AS17/[1]BaseDocNivel_Indicador!$AX17*100</f>
        <v>0</v>
      </c>
      <c r="AC24" s="71">
        <f>+[1]BaseDocNivel_Indicador!AT17/[1]BaseDocNivel_Indicador!$AX17*100</f>
        <v>0</v>
      </c>
      <c r="AD24" s="71">
        <f>+[1]BaseDocNivel_Indicador!AU17/[1]BaseDocNivel_Indicador!$AX17*100</f>
        <v>0</v>
      </c>
      <c r="AE24" s="71">
        <f>+[1]BaseDocNivel_Indicador!AV17/[1]BaseDocNivel_Indicador!$AX17*100</f>
        <v>0</v>
      </c>
      <c r="AF24" s="72">
        <f>+[1]BaseDocNivel_Indicador!AW17/[1]BaseDocNivel_Indicador!$AX17*100</f>
        <v>0.36231884057971014</v>
      </c>
      <c r="AH24" s="64">
        <f t="shared" si="1"/>
        <v>2.5</v>
      </c>
      <c r="AI24" s="64">
        <f t="shared" si="2"/>
        <v>0</v>
      </c>
      <c r="AJ24" s="64">
        <f t="shared" si="3"/>
        <v>0.7</v>
      </c>
      <c r="AK24" s="64">
        <f t="shared" si="4"/>
        <v>46.4</v>
      </c>
      <c r="AL24" s="64">
        <f t="shared" si="5"/>
        <v>2.9</v>
      </c>
      <c r="AM24" s="64">
        <f t="shared" si="6"/>
        <v>2.2000000000000002</v>
      </c>
      <c r="AN24" s="64">
        <f t="shared" si="7"/>
        <v>8.6999999999999993</v>
      </c>
      <c r="AO24" s="64">
        <f t="shared" si="8"/>
        <v>36.200000000000003</v>
      </c>
      <c r="AP24" s="64">
        <f t="shared" si="9"/>
        <v>0</v>
      </c>
      <c r="AQ24" s="64">
        <f t="shared" si="10"/>
        <v>0</v>
      </c>
      <c r="AR24" s="64">
        <f t="shared" si="11"/>
        <v>0</v>
      </c>
      <c r="AS24" s="64">
        <f t="shared" si="12"/>
        <v>0</v>
      </c>
      <c r="AT24" s="64">
        <f t="shared" si="13"/>
        <v>0</v>
      </c>
      <c r="AU24" s="64">
        <f t="shared" si="14"/>
        <v>0.4</v>
      </c>
      <c r="AW24" s="64"/>
      <c r="AX24" s="64"/>
      <c r="AY24" s="64"/>
      <c r="AZ24" s="64"/>
      <c r="BA24" s="64"/>
    </row>
    <row r="25" spans="1:53" s="12" customFormat="1" ht="12" x14ac:dyDescent="0.2">
      <c r="A25" s="28" t="s">
        <v>28</v>
      </c>
      <c r="B25" s="32" t="s">
        <v>1</v>
      </c>
      <c r="C25" s="73">
        <v>1.1000000000000001</v>
      </c>
      <c r="D25" s="74">
        <v>0</v>
      </c>
      <c r="E25" s="74">
        <v>4.0999999999999996</v>
      </c>
      <c r="F25" s="74">
        <v>47.9</v>
      </c>
      <c r="G25" s="74">
        <v>0.1</v>
      </c>
      <c r="H25" s="74">
        <v>0.4</v>
      </c>
      <c r="I25" s="74">
        <v>7.2</v>
      </c>
      <c r="J25" s="74">
        <v>38.1</v>
      </c>
      <c r="K25" s="74">
        <v>0.8</v>
      </c>
      <c r="L25" s="74">
        <v>0</v>
      </c>
      <c r="M25" s="74">
        <v>0</v>
      </c>
      <c r="N25" s="74">
        <v>0</v>
      </c>
      <c r="O25" s="74">
        <v>0</v>
      </c>
      <c r="P25" s="75">
        <v>0.2</v>
      </c>
      <c r="Q25" s="64"/>
      <c r="R25" s="32" t="s">
        <v>1</v>
      </c>
      <c r="S25" s="73">
        <f>+[1]BaseDocNivel_Indicador!AJ18/[1]BaseDocNivel_Indicador!$AX18*100</f>
        <v>1.1224489795918366</v>
      </c>
      <c r="T25" s="74">
        <f>+[1]BaseDocNivel_Indicador!AK18/[1]BaseDocNivel_Indicador!$AX18*100</f>
        <v>4.3731778425655975E-2</v>
      </c>
      <c r="U25" s="74">
        <f>+[1]BaseDocNivel_Indicador!AL18/[1]BaseDocNivel_Indicador!$AX18*100</f>
        <v>4.1253644314868803</v>
      </c>
      <c r="V25" s="74">
        <f>+[1]BaseDocNivel_Indicador!AM18/[1]BaseDocNivel_Indicador!$AX18*100</f>
        <v>47.908163265306122</v>
      </c>
      <c r="W25" s="74">
        <f>+[1]BaseDocNivel_Indicador!AN18/[1]BaseDocNivel_Indicador!$AX18*100</f>
        <v>0.10932944606413994</v>
      </c>
      <c r="X25" s="74">
        <f>+[1]BaseDocNivel_Indicador!AO18/[1]BaseDocNivel_Indicador!$AX18*100</f>
        <v>0.4008746355685131</v>
      </c>
      <c r="Y25" s="74">
        <f>+[1]BaseDocNivel_Indicador!AP18/[1]BaseDocNivel_Indicador!$AX18*100</f>
        <v>7.1574344023323615</v>
      </c>
      <c r="Z25" s="74">
        <f>+[1]BaseDocNivel_Indicador!AQ18/[1]BaseDocNivel_Indicador!$AX18*100</f>
        <v>38.090379008746353</v>
      </c>
      <c r="AA25" s="74">
        <f>+[1]BaseDocNivel_Indicador!AR18/[1]BaseDocNivel_Indicador!$AX18*100</f>
        <v>0.77988338192419826</v>
      </c>
      <c r="AB25" s="74">
        <f>+[1]BaseDocNivel_Indicador!AS18/[1]BaseDocNivel_Indicador!$AX18*100</f>
        <v>2.1865889212827987E-2</v>
      </c>
      <c r="AC25" s="74">
        <f>+[1]BaseDocNivel_Indicador!AT18/[1]BaseDocNivel_Indicador!$AX18*100</f>
        <v>0</v>
      </c>
      <c r="AD25" s="74">
        <f>+[1]BaseDocNivel_Indicador!AU18/[1]BaseDocNivel_Indicador!$AX18*100</f>
        <v>2.9154518950437316E-2</v>
      </c>
      <c r="AE25" s="74">
        <f>+[1]BaseDocNivel_Indicador!AV18/[1]BaseDocNivel_Indicador!$AX18*100</f>
        <v>2.1865889212827987E-2</v>
      </c>
      <c r="AF25" s="75">
        <f>+[1]BaseDocNivel_Indicador!AW18/[1]BaseDocNivel_Indicador!$AX18*100</f>
        <v>0.18950437317784258</v>
      </c>
      <c r="AH25" s="64">
        <f t="shared" si="1"/>
        <v>1.1000000000000001</v>
      </c>
      <c r="AI25" s="64">
        <f t="shared" si="2"/>
        <v>0</v>
      </c>
      <c r="AJ25" s="64">
        <f t="shared" si="3"/>
        <v>4.0999999999999996</v>
      </c>
      <c r="AK25" s="64">
        <f t="shared" si="4"/>
        <v>47.9</v>
      </c>
      <c r="AL25" s="64">
        <f t="shared" si="5"/>
        <v>0.1</v>
      </c>
      <c r="AM25" s="64">
        <f t="shared" si="6"/>
        <v>0.4</v>
      </c>
      <c r="AN25" s="64">
        <f t="shared" si="7"/>
        <v>7.2</v>
      </c>
      <c r="AO25" s="64">
        <f t="shared" si="8"/>
        <v>38.1</v>
      </c>
      <c r="AP25" s="64">
        <f t="shared" si="9"/>
        <v>0.8</v>
      </c>
      <c r="AQ25" s="64">
        <f t="shared" si="10"/>
        <v>0</v>
      </c>
      <c r="AR25" s="64">
        <f t="shared" si="11"/>
        <v>0</v>
      </c>
      <c r="AS25" s="64">
        <f t="shared" si="12"/>
        <v>0</v>
      </c>
      <c r="AT25" s="64">
        <f t="shared" si="13"/>
        <v>0</v>
      </c>
      <c r="AU25" s="64">
        <f t="shared" si="14"/>
        <v>0.2</v>
      </c>
      <c r="AW25" s="64"/>
      <c r="AX25" s="64"/>
      <c r="AY25" s="64"/>
      <c r="AZ25" s="64"/>
      <c r="BA25" s="64"/>
    </row>
    <row r="26" spans="1:53" s="14" customFormat="1" ht="12" x14ac:dyDescent="0.2">
      <c r="A26" s="29"/>
      <c r="B26" s="33" t="s">
        <v>57</v>
      </c>
      <c r="C26" s="70">
        <v>0.9</v>
      </c>
      <c r="D26" s="71">
        <v>0.1</v>
      </c>
      <c r="E26" s="71">
        <v>2.4</v>
      </c>
      <c r="F26" s="71">
        <v>49.1</v>
      </c>
      <c r="G26" s="71">
        <v>0</v>
      </c>
      <c r="H26" s="71">
        <v>0.4</v>
      </c>
      <c r="I26" s="71">
        <v>11.1</v>
      </c>
      <c r="J26" s="71">
        <v>34.5</v>
      </c>
      <c r="K26" s="71">
        <v>1.2</v>
      </c>
      <c r="L26" s="71">
        <v>0</v>
      </c>
      <c r="M26" s="71">
        <v>0</v>
      </c>
      <c r="N26" s="71">
        <v>0</v>
      </c>
      <c r="O26" s="71">
        <v>0</v>
      </c>
      <c r="P26" s="72">
        <v>0.1</v>
      </c>
      <c r="Q26" s="66"/>
      <c r="R26" s="33" t="s">
        <v>57</v>
      </c>
      <c r="S26" s="70">
        <f>+[1]BaseDocNivel_Indicador!AJ19/[1]BaseDocNivel_Indicador!$AX19*100</f>
        <v>0.86021505376344087</v>
      </c>
      <c r="T26" s="71">
        <f>+[1]BaseDocNivel_Indicador!AK19/[1]BaseDocNivel_Indicador!$AX19*100</f>
        <v>9.5579450418160086E-2</v>
      </c>
      <c r="U26" s="71">
        <f>+[1]BaseDocNivel_Indicador!AL19/[1]BaseDocNivel_Indicador!$AX19*100</f>
        <v>2.4372759856630828</v>
      </c>
      <c r="V26" s="71">
        <f>+[1]BaseDocNivel_Indicador!AM19/[1]BaseDocNivel_Indicador!$AX19*100</f>
        <v>49.127837514934292</v>
      </c>
      <c r="W26" s="71">
        <f>+[1]BaseDocNivel_Indicador!AN19/[1]BaseDocNivel_Indicador!$AX19*100</f>
        <v>2.3894862604540022E-2</v>
      </c>
      <c r="X26" s="71">
        <f>+[1]BaseDocNivel_Indicador!AO19/[1]BaseDocNivel_Indicador!$AX19*100</f>
        <v>0.40621266427718039</v>
      </c>
      <c r="Y26" s="71">
        <f>+[1]BaseDocNivel_Indicador!AP19/[1]BaseDocNivel_Indicador!$AX19*100</f>
        <v>11.111111111111111</v>
      </c>
      <c r="Z26" s="71">
        <f>+[1]BaseDocNivel_Indicador!AQ19/[1]BaseDocNivel_Indicador!$AX19*100</f>
        <v>34.480286738351253</v>
      </c>
      <c r="AA26" s="71">
        <f>+[1]BaseDocNivel_Indicador!AR19/[1]BaseDocNivel_Indicador!$AX19*100</f>
        <v>1.2186379928315414</v>
      </c>
      <c r="AB26" s="71">
        <f>+[1]BaseDocNivel_Indicador!AS19/[1]BaseDocNivel_Indicador!$AX19*100</f>
        <v>4.7789725209080043E-2</v>
      </c>
      <c r="AC26" s="71">
        <f>+[1]BaseDocNivel_Indicador!AT19/[1]BaseDocNivel_Indicador!$AX19*100</f>
        <v>0</v>
      </c>
      <c r="AD26" s="71">
        <f>+[1]BaseDocNivel_Indicador!AU19/[1]BaseDocNivel_Indicador!$AX19*100</f>
        <v>4.7789725209080043E-2</v>
      </c>
      <c r="AE26" s="71">
        <f>+[1]BaseDocNivel_Indicador!AV19/[1]BaseDocNivel_Indicador!$AX19*100</f>
        <v>4.7789725209080043E-2</v>
      </c>
      <c r="AF26" s="72">
        <f>+[1]BaseDocNivel_Indicador!AW19/[1]BaseDocNivel_Indicador!$AX19*100</f>
        <v>9.5579450418160086E-2</v>
      </c>
      <c r="AH26" s="64">
        <f t="shared" si="1"/>
        <v>0.9</v>
      </c>
      <c r="AI26" s="64">
        <f t="shared" si="2"/>
        <v>0.1</v>
      </c>
      <c r="AJ26" s="64">
        <f t="shared" si="3"/>
        <v>2.4</v>
      </c>
      <c r="AK26" s="64">
        <f t="shared" si="4"/>
        <v>49.1</v>
      </c>
      <c r="AL26" s="64">
        <f t="shared" si="5"/>
        <v>0</v>
      </c>
      <c r="AM26" s="64">
        <f t="shared" si="6"/>
        <v>0.4</v>
      </c>
      <c r="AN26" s="64">
        <f t="shared" si="7"/>
        <v>11.1</v>
      </c>
      <c r="AO26" s="64">
        <f t="shared" si="8"/>
        <v>34.5</v>
      </c>
      <c r="AP26" s="64">
        <f t="shared" si="9"/>
        <v>1.2</v>
      </c>
      <c r="AQ26" s="64">
        <f t="shared" si="10"/>
        <v>0</v>
      </c>
      <c r="AR26" s="64">
        <f t="shared" si="11"/>
        <v>0</v>
      </c>
      <c r="AS26" s="64">
        <f t="shared" si="12"/>
        <v>0</v>
      </c>
      <c r="AT26" s="64">
        <f t="shared" si="13"/>
        <v>0</v>
      </c>
      <c r="AU26" s="64">
        <f t="shared" si="14"/>
        <v>0.1</v>
      </c>
      <c r="AW26" s="66"/>
      <c r="AX26" s="66"/>
      <c r="AY26" s="66"/>
      <c r="AZ26" s="66"/>
      <c r="BA26" s="66"/>
    </row>
    <row r="27" spans="1:53" x14ac:dyDescent="0.25">
      <c r="A27" s="28"/>
      <c r="B27" s="32" t="s">
        <v>58</v>
      </c>
      <c r="C27" s="73">
        <v>1.2</v>
      </c>
      <c r="D27" s="74">
        <v>0</v>
      </c>
      <c r="E27" s="74">
        <v>4.9000000000000004</v>
      </c>
      <c r="F27" s="74">
        <v>47.4</v>
      </c>
      <c r="G27" s="74">
        <v>0.1</v>
      </c>
      <c r="H27" s="74">
        <v>0.4</v>
      </c>
      <c r="I27" s="74">
        <v>5.4</v>
      </c>
      <c r="J27" s="74">
        <v>39.700000000000003</v>
      </c>
      <c r="K27" s="74">
        <v>0.6</v>
      </c>
      <c r="L27" s="74">
        <v>0</v>
      </c>
      <c r="M27" s="74">
        <v>0</v>
      </c>
      <c r="N27" s="74">
        <v>0</v>
      </c>
      <c r="O27" s="74">
        <v>0</v>
      </c>
      <c r="P27" s="75">
        <v>0.2</v>
      </c>
      <c r="Q27" s="67"/>
      <c r="R27" s="32" t="s">
        <v>58</v>
      </c>
      <c r="S27" s="73">
        <f>+[1]BaseDocNivel_Indicador!AJ20/[1]BaseDocNivel_Indicador!$AX20*100</f>
        <v>1.2375458835867854</v>
      </c>
      <c r="T27" s="74">
        <f>+[1]BaseDocNivel_Indicador!AK20/[1]BaseDocNivel_Indicador!$AX20*100</f>
        <v>2.097535395909806E-2</v>
      </c>
      <c r="U27" s="74">
        <f>+[1]BaseDocNivel_Indicador!AL20/[1]BaseDocNivel_Indicador!$AX20*100</f>
        <v>4.8662821185107497</v>
      </c>
      <c r="V27" s="74">
        <f>+[1]BaseDocNivel_Indicador!AM20/[1]BaseDocNivel_Indicador!$AX20*100</f>
        <v>47.372836916622965</v>
      </c>
      <c r="W27" s="74">
        <f>+[1]BaseDocNivel_Indicador!AN20/[1]BaseDocNivel_Indicador!$AX20*100</f>
        <v>0.14682747771368643</v>
      </c>
      <c r="X27" s="74">
        <f>+[1]BaseDocNivel_Indicador!AO20/[1]BaseDocNivel_Indicador!$AX20*100</f>
        <v>0.39853172522286318</v>
      </c>
      <c r="Y27" s="74">
        <f>+[1]BaseDocNivel_Indicador!AP20/[1]BaseDocNivel_Indicador!$AX20*100</f>
        <v>5.4221289984268486</v>
      </c>
      <c r="Z27" s="74">
        <f>+[1]BaseDocNivel_Indicador!AQ20/[1]BaseDocNivel_Indicador!$AX20*100</f>
        <v>39.674882013633976</v>
      </c>
      <c r="AA27" s="74">
        <f>+[1]BaseDocNivel_Indicador!AR20/[1]BaseDocNivel_Indicador!$AX20*100</f>
        <v>0.58730991085474571</v>
      </c>
      <c r="AB27" s="74">
        <f>+[1]BaseDocNivel_Indicador!AS20/[1]BaseDocNivel_Indicador!$AX20*100</f>
        <v>1.048767697954903E-2</v>
      </c>
      <c r="AC27" s="74">
        <f>+[1]BaseDocNivel_Indicador!AT20/[1]BaseDocNivel_Indicador!$AX20*100</f>
        <v>0</v>
      </c>
      <c r="AD27" s="74">
        <f>+[1]BaseDocNivel_Indicador!AU20/[1]BaseDocNivel_Indicador!$AX20*100</f>
        <v>2.097535395909806E-2</v>
      </c>
      <c r="AE27" s="74">
        <f>+[1]BaseDocNivel_Indicador!AV20/[1]BaseDocNivel_Indicador!$AX20*100</f>
        <v>1.048767697954903E-2</v>
      </c>
      <c r="AF27" s="75">
        <f>+[1]BaseDocNivel_Indicador!AW20/[1]BaseDocNivel_Indicador!$AX20*100</f>
        <v>0.23072889355007864</v>
      </c>
      <c r="AH27" s="64">
        <f t="shared" si="1"/>
        <v>1.2</v>
      </c>
      <c r="AI27" s="64">
        <f t="shared" si="2"/>
        <v>0</v>
      </c>
      <c r="AJ27" s="64">
        <f t="shared" si="3"/>
        <v>4.9000000000000004</v>
      </c>
      <c r="AK27" s="64">
        <f t="shared" si="4"/>
        <v>47.4</v>
      </c>
      <c r="AL27" s="64">
        <f t="shared" si="5"/>
        <v>0.1</v>
      </c>
      <c r="AM27" s="64">
        <f t="shared" si="6"/>
        <v>0.4</v>
      </c>
      <c r="AN27" s="64">
        <f t="shared" si="7"/>
        <v>5.4</v>
      </c>
      <c r="AO27" s="64">
        <f t="shared" si="8"/>
        <v>39.700000000000003</v>
      </c>
      <c r="AP27" s="64">
        <f t="shared" si="9"/>
        <v>0.6</v>
      </c>
      <c r="AQ27" s="64">
        <f t="shared" si="10"/>
        <v>0</v>
      </c>
      <c r="AR27" s="64">
        <f t="shared" si="11"/>
        <v>0</v>
      </c>
      <c r="AS27" s="64">
        <f t="shared" si="12"/>
        <v>0</v>
      </c>
      <c r="AT27" s="64">
        <f t="shared" si="13"/>
        <v>0</v>
      </c>
      <c r="AU27" s="64">
        <f t="shared" si="14"/>
        <v>0.2</v>
      </c>
      <c r="AW27" s="67"/>
      <c r="AX27" s="67"/>
      <c r="AY27" s="67"/>
      <c r="AZ27" s="67"/>
      <c r="BA27" s="67"/>
    </row>
    <row r="28" spans="1:53" x14ac:dyDescent="0.25">
      <c r="A28" s="29" t="s">
        <v>29</v>
      </c>
      <c r="B28" s="33" t="s">
        <v>1</v>
      </c>
      <c r="C28" s="70">
        <v>0.6</v>
      </c>
      <c r="D28" s="71">
        <v>0</v>
      </c>
      <c r="E28" s="71">
        <v>0.6</v>
      </c>
      <c r="F28" s="71">
        <v>37.1</v>
      </c>
      <c r="G28" s="71">
        <v>0</v>
      </c>
      <c r="H28" s="71">
        <v>0.1</v>
      </c>
      <c r="I28" s="71">
        <v>4.3</v>
      </c>
      <c r="J28" s="71">
        <v>54.6</v>
      </c>
      <c r="K28" s="71">
        <v>2.6</v>
      </c>
      <c r="L28" s="71">
        <v>0</v>
      </c>
      <c r="M28" s="71">
        <v>0</v>
      </c>
      <c r="N28" s="71">
        <v>0</v>
      </c>
      <c r="O28" s="71">
        <v>0.1</v>
      </c>
      <c r="P28" s="72">
        <v>0</v>
      </c>
      <c r="Q28" s="67"/>
      <c r="R28" s="33" t="s">
        <v>1</v>
      </c>
      <c r="S28" s="70">
        <f>+[1]BaseDocNivel_Indicador!AJ21/[1]BaseDocNivel_Indicador!$AX21*100</f>
        <v>0.55227061260017407</v>
      </c>
      <c r="T28" s="71">
        <f>+[1]BaseDocNivel_Indicador!AK21/[1]BaseDocNivel_Indicador!$AX21*100</f>
        <v>2.701323648587808E-2</v>
      </c>
      <c r="U28" s="71">
        <f>+[1]BaseDocNivel_Indicador!AL21/[1]BaseDocNivel_Indicador!$AX21*100</f>
        <v>0.61230002701323649</v>
      </c>
      <c r="V28" s="71">
        <f>+[1]BaseDocNivel_Indicador!AM21/[1]BaseDocNivel_Indicador!$AX21*100</f>
        <v>37.065161929345379</v>
      </c>
      <c r="W28" s="71">
        <f>+[1]BaseDocNivel_Indicador!AN21/[1]BaseDocNivel_Indicador!$AX21*100</f>
        <v>1.8008824323918718E-2</v>
      </c>
      <c r="X28" s="71">
        <f>+[1]BaseDocNivel_Indicador!AO21/[1]BaseDocNivel_Indicador!$AX21*100</f>
        <v>8.7042650898940477E-2</v>
      </c>
      <c r="Y28" s="71">
        <f>+[1]BaseDocNivel_Indicador!AP21/[1]BaseDocNivel_Indicador!$AX21*100</f>
        <v>4.2861001890926547</v>
      </c>
      <c r="Z28" s="71">
        <f>+[1]BaseDocNivel_Indicador!AQ21/[1]BaseDocNivel_Indicador!$AX21*100</f>
        <v>54.608758291562864</v>
      </c>
      <c r="AA28" s="71">
        <f>+[1]BaseDocNivel_Indicador!AR21/[1]BaseDocNivel_Indicador!$AX21*100</f>
        <v>2.6382927634540922</v>
      </c>
      <c r="AB28" s="71">
        <f>+[1]BaseDocNivel_Indicador!AS21/[1]BaseDocNivel_Indicador!$AX21*100</f>
        <v>0</v>
      </c>
      <c r="AC28" s="71">
        <f>+[1]BaseDocNivel_Indicador!AT21/[1]BaseDocNivel_Indicador!$AX21*100</f>
        <v>0</v>
      </c>
      <c r="AD28" s="71">
        <f>+[1]BaseDocNivel_Indicador!AU21/[1]BaseDocNivel_Indicador!$AX21*100</f>
        <v>0</v>
      </c>
      <c r="AE28" s="71">
        <f>+[1]BaseDocNivel_Indicador!AV21/[1]BaseDocNivel_Indicador!$AX21*100</f>
        <v>0.10505147522285919</v>
      </c>
      <c r="AF28" s="72">
        <f>+[1]BaseDocNivel_Indicador!AW21/[1]BaseDocNivel_Indicador!$AX21*100</f>
        <v>0</v>
      </c>
      <c r="AH28" s="64">
        <f t="shared" si="1"/>
        <v>0.6</v>
      </c>
      <c r="AI28" s="64">
        <f t="shared" si="2"/>
        <v>0</v>
      </c>
      <c r="AJ28" s="64">
        <f t="shared" si="3"/>
        <v>0.6</v>
      </c>
      <c r="AK28" s="64">
        <f t="shared" si="4"/>
        <v>37.1</v>
      </c>
      <c r="AL28" s="64">
        <f t="shared" si="5"/>
        <v>0</v>
      </c>
      <c r="AM28" s="64">
        <f t="shared" si="6"/>
        <v>0.1</v>
      </c>
      <c r="AN28" s="64">
        <f t="shared" si="7"/>
        <v>4.3</v>
      </c>
      <c r="AO28" s="64">
        <f t="shared" si="8"/>
        <v>54.6</v>
      </c>
      <c r="AP28" s="64">
        <f t="shared" si="9"/>
        <v>2.6</v>
      </c>
      <c r="AQ28" s="64">
        <f t="shared" si="10"/>
        <v>0</v>
      </c>
      <c r="AR28" s="64">
        <f t="shared" si="11"/>
        <v>0</v>
      </c>
      <c r="AS28" s="64">
        <f t="shared" si="12"/>
        <v>0</v>
      </c>
      <c r="AT28" s="64">
        <f t="shared" si="13"/>
        <v>0.1</v>
      </c>
      <c r="AU28" s="64">
        <f t="shared" si="14"/>
        <v>0</v>
      </c>
      <c r="AW28" s="67"/>
      <c r="AX28" s="67"/>
      <c r="AY28" s="67"/>
      <c r="AZ28" s="67"/>
      <c r="BA28" s="67"/>
    </row>
    <row r="29" spans="1:53" x14ac:dyDescent="0.25">
      <c r="A29" s="28"/>
      <c r="B29" s="32" t="s">
        <v>57</v>
      </c>
      <c r="C29" s="73">
        <v>0.6</v>
      </c>
      <c r="D29" s="74">
        <v>0.1</v>
      </c>
      <c r="E29" s="74">
        <v>0.6</v>
      </c>
      <c r="F29" s="74">
        <v>37.200000000000003</v>
      </c>
      <c r="G29" s="74">
        <v>0</v>
      </c>
      <c r="H29" s="74">
        <v>0.1</v>
      </c>
      <c r="I29" s="74">
        <v>6.6</v>
      </c>
      <c r="J29" s="74">
        <v>51.5</v>
      </c>
      <c r="K29" s="74">
        <v>3.3</v>
      </c>
      <c r="L29" s="74">
        <v>0</v>
      </c>
      <c r="M29" s="74">
        <v>0</v>
      </c>
      <c r="N29" s="74">
        <v>0</v>
      </c>
      <c r="O29" s="74">
        <v>0.1</v>
      </c>
      <c r="P29" s="75">
        <v>0</v>
      </c>
      <c r="Q29" s="67"/>
      <c r="R29" s="32" t="s">
        <v>57</v>
      </c>
      <c r="S29" s="73">
        <f>+[1]BaseDocNivel_Indicador!AJ22/[1]BaseDocNivel_Indicador!$AX22*100</f>
        <v>0.57392996108949423</v>
      </c>
      <c r="T29" s="74">
        <f>+[1]BaseDocNivel_Indicador!AK22/[1]BaseDocNivel_Indicador!$AX22*100</f>
        <v>6.8093385214007776E-2</v>
      </c>
      <c r="U29" s="74">
        <f>+[1]BaseDocNivel_Indicador!AL22/[1]BaseDocNivel_Indicador!$AX22*100</f>
        <v>0.58365758754863817</v>
      </c>
      <c r="V29" s="74">
        <f>+[1]BaseDocNivel_Indicador!AM22/[1]BaseDocNivel_Indicador!$AX22*100</f>
        <v>37.22762645914397</v>
      </c>
      <c r="W29" s="74">
        <f>+[1]BaseDocNivel_Indicador!AN22/[1]BaseDocNivel_Indicador!$AX22*100</f>
        <v>9.727626459143969E-3</v>
      </c>
      <c r="X29" s="74">
        <f>+[1]BaseDocNivel_Indicador!AO22/[1]BaseDocNivel_Indicador!$AX22*100</f>
        <v>6.8093385214007776E-2</v>
      </c>
      <c r="Y29" s="74">
        <f>+[1]BaseDocNivel_Indicador!AP22/[1]BaseDocNivel_Indicador!$AX22*100</f>
        <v>6.6245136186770432</v>
      </c>
      <c r="Z29" s="74">
        <f>+[1]BaseDocNivel_Indicador!AQ22/[1]BaseDocNivel_Indicador!$AX22*100</f>
        <v>51.478599221789878</v>
      </c>
      <c r="AA29" s="74">
        <f>+[1]BaseDocNivel_Indicador!AR22/[1]BaseDocNivel_Indicador!$AX22*100</f>
        <v>3.2879377431906618</v>
      </c>
      <c r="AB29" s="74">
        <f>+[1]BaseDocNivel_Indicador!AS22/[1]BaseDocNivel_Indicador!$AX22*100</f>
        <v>0</v>
      </c>
      <c r="AC29" s="74">
        <f>+[1]BaseDocNivel_Indicador!AT22/[1]BaseDocNivel_Indicador!$AX22*100</f>
        <v>0</v>
      </c>
      <c r="AD29" s="74">
        <f>+[1]BaseDocNivel_Indicador!AU22/[1]BaseDocNivel_Indicador!$AX22*100</f>
        <v>0</v>
      </c>
      <c r="AE29" s="74">
        <f>+[1]BaseDocNivel_Indicador!AV22/[1]BaseDocNivel_Indicador!$AX22*100</f>
        <v>7.7821011673151752E-2</v>
      </c>
      <c r="AF29" s="75">
        <f>+[1]BaseDocNivel_Indicador!AW22/[1]BaseDocNivel_Indicador!$AX22*100</f>
        <v>0</v>
      </c>
      <c r="AH29" s="64">
        <f t="shared" si="1"/>
        <v>0.6</v>
      </c>
      <c r="AI29" s="64">
        <f t="shared" si="2"/>
        <v>0.1</v>
      </c>
      <c r="AJ29" s="64">
        <f t="shared" si="3"/>
        <v>0.6</v>
      </c>
      <c r="AK29" s="64">
        <f t="shared" si="4"/>
        <v>37.200000000000003</v>
      </c>
      <c r="AL29" s="64">
        <f t="shared" si="5"/>
        <v>0</v>
      </c>
      <c r="AM29" s="64">
        <f t="shared" si="6"/>
        <v>0.1</v>
      </c>
      <c r="AN29" s="64">
        <f t="shared" si="7"/>
        <v>6.6</v>
      </c>
      <c r="AO29" s="64">
        <f t="shared" si="8"/>
        <v>51.5</v>
      </c>
      <c r="AP29" s="64">
        <f t="shared" si="9"/>
        <v>3.3</v>
      </c>
      <c r="AQ29" s="64">
        <f t="shared" si="10"/>
        <v>0</v>
      </c>
      <c r="AR29" s="64">
        <f t="shared" si="11"/>
        <v>0</v>
      </c>
      <c r="AS29" s="64">
        <f t="shared" si="12"/>
        <v>0</v>
      </c>
      <c r="AT29" s="64">
        <f t="shared" si="13"/>
        <v>0.1</v>
      </c>
      <c r="AU29" s="64">
        <f t="shared" si="14"/>
        <v>0</v>
      </c>
      <c r="AW29" s="67"/>
      <c r="AX29" s="67"/>
      <c r="AY29" s="67"/>
      <c r="AZ29" s="67"/>
      <c r="BA29" s="67"/>
    </row>
    <row r="30" spans="1:53" x14ac:dyDescent="0.25">
      <c r="A30" s="29"/>
      <c r="B30" s="33" t="s">
        <v>58</v>
      </c>
      <c r="C30" s="70">
        <v>0.5</v>
      </c>
      <c r="D30" s="71">
        <v>0</v>
      </c>
      <c r="E30" s="71">
        <v>0.6</v>
      </c>
      <c r="F30" s="71">
        <v>37</v>
      </c>
      <c r="G30" s="71">
        <v>0</v>
      </c>
      <c r="H30" s="71">
        <v>0.1</v>
      </c>
      <c r="I30" s="71">
        <v>3.2</v>
      </c>
      <c r="J30" s="71">
        <v>56</v>
      </c>
      <c r="K30" s="71">
        <v>2.2999999999999998</v>
      </c>
      <c r="L30" s="71">
        <v>0</v>
      </c>
      <c r="M30" s="71">
        <v>0</v>
      </c>
      <c r="N30" s="71">
        <v>0</v>
      </c>
      <c r="O30" s="71">
        <v>0.1</v>
      </c>
      <c r="P30" s="72">
        <v>0</v>
      </c>
      <c r="Q30" s="67"/>
      <c r="R30" s="33" t="s">
        <v>58</v>
      </c>
      <c r="S30" s="70">
        <f>+[1]BaseDocNivel_Indicador!AJ23/[1]BaseDocNivel_Indicador!$AX23*100</f>
        <v>0.54260537396362374</v>
      </c>
      <c r="T30" s="71">
        <f>+[1]BaseDocNivel_Indicador!AK23/[1]BaseDocNivel_Indicador!$AX23*100</f>
        <v>8.6816859834179805E-3</v>
      </c>
      <c r="U30" s="71">
        <f>+[1]BaseDocNivel_Indicador!AL23/[1]BaseDocNivel_Indicador!$AX23*100</f>
        <v>0.62508139080609448</v>
      </c>
      <c r="V30" s="71">
        <f>+[1]BaseDocNivel_Indicador!AM23/[1]BaseDocNivel_Indicador!$AX23*100</f>
        <v>36.992663975344016</v>
      </c>
      <c r="W30" s="71">
        <f>+[1]BaseDocNivel_Indicador!AN23/[1]BaseDocNivel_Indicador!$AX23*100</f>
        <v>2.1704214958544951E-2</v>
      </c>
      <c r="X30" s="71">
        <f>+[1]BaseDocNivel_Indicador!AO23/[1]BaseDocNivel_Indicador!$AX23*100</f>
        <v>9.5498545817597771E-2</v>
      </c>
      <c r="Y30" s="71">
        <f>+[1]BaseDocNivel_Indicador!AP23/[1]BaseDocNivel_Indicador!$AX23*100</f>
        <v>3.2426097148066155</v>
      </c>
      <c r="Z30" s="71">
        <f>+[1]BaseDocNivel_Indicador!AQ23/[1]BaseDocNivel_Indicador!$AX23*100</f>
        <v>56.005556279029392</v>
      </c>
      <c r="AA30" s="71">
        <f>+[1]BaseDocNivel_Indicador!AR23/[1]BaseDocNivel_Indicador!$AX23*100</f>
        <v>2.3483960585145636</v>
      </c>
      <c r="AB30" s="71">
        <f>+[1]BaseDocNivel_Indicador!AS23/[1]BaseDocNivel_Indicador!$AX23*100</f>
        <v>0</v>
      </c>
      <c r="AC30" s="71">
        <f>+[1]BaseDocNivel_Indicador!AT23/[1]BaseDocNivel_Indicador!$AX23*100</f>
        <v>0</v>
      </c>
      <c r="AD30" s="71">
        <f>+[1]BaseDocNivel_Indicador!AU23/[1]BaseDocNivel_Indicador!$AX23*100</f>
        <v>0</v>
      </c>
      <c r="AE30" s="71">
        <f>+[1]BaseDocNivel_Indicador!AV23/[1]BaseDocNivel_Indicador!$AX23*100</f>
        <v>0.11720276077614274</v>
      </c>
      <c r="AF30" s="72">
        <f>+[1]BaseDocNivel_Indicador!AW23/[1]BaseDocNivel_Indicador!$AX23*100</f>
        <v>0</v>
      </c>
      <c r="AH30" s="64">
        <f t="shared" si="1"/>
        <v>0.5</v>
      </c>
      <c r="AI30" s="64">
        <f t="shared" si="2"/>
        <v>0</v>
      </c>
      <c r="AJ30" s="64">
        <f t="shared" si="3"/>
        <v>0.6</v>
      </c>
      <c r="AK30" s="64">
        <f t="shared" si="4"/>
        <v>37</v>
      </c>
      <c r="AL30" s="64">
        <f t="shared" si="5"/>
        <v>0</v>
      </c>
      <c r="AM30" s="64">
        <f t="shared" si="6"/>
        <v>0.1</v>
      </c>
      <c r="AN30" s="64">
        <f t="shared" si="7"/>
        <v>3.2</v>
      </c>
      <c r="AO30" s="64">
        <f t="shared" si="8"/>
        <v>56</v>
      </c>
      <c r="AP30" s="64">
        <f t="shared" si="9"/>
        <v>2.2999999999999998</v>
      </c>
      <c r="AQ30" s="64">
        <f t="shared" si="10"/>
        <v>0</v>
      </c>
      <c r="AR30" s="64">
        <f t="shared" si="11"/>
        <v>0</v>
      </c>
      <c r="AS30" s="64">
        <f t="shared" si="12"/>
        <v>0</v>
      </c>
      <c r="AT30" s="64">
        <f t="shared" si="13"/>
        <v>0.1</v>
      </c>
      <c r="AU30" s="64">
        <f t="shared" si="14"/>
        <v>0</v>
      </c>
      <c r="AW30" s="67"/>
      <c r="AX30" s="67"/>
      <c r="AY30" s="67"/>
      <c r="AZ30" s="67"/>
      <c r="BA30" s="67"/>
    </row>
    <row r="31" spans="1:53" x14ac:dyDescent="0.25">
      <c r="A31" s="28" t="s">
        <v>30</v>
      </c>
      <c r="B31" s="32" t="s">
        <v>1</v>
      </c>
      <c r="C31" s="73">
        <v>1</v>
      </c>
      <c r="D31" s="74">
        <v>0.2</v>
      </c>
      <c r="E31" s="74">
        <v>6.9</v>
      </c>
      <c r="F31" s="74">
        <v>60.2</v>
      </c>
      <c r="G31" s="74">
        <v>0</v>
      </c>
      <c r="H31" s="74">
        <v>0.4</v>
      </c>
      <c r="I31" s="74">
        <v>7</v>
      </c>
      <c r="J31" s="74">
        <v>23.3</v>
      </c>
      <c r="K31" s="74">
        <v>0.6</v>
      </c>
      <c r="L31" s="74">
        <v>0</v>
      </c>
      <c r="M31" s="74">
        <v>0</v>
      </c>
      <c r="N31" s="74">
        <v>0</v>
      </c>
      <c r="O31" s="74">
        <v>0</v>
      </c>
      <c r="P31" s="75">
        <v>0.3</v>
      </c>
      <c r="Q31" s="67"/>
      <c r="R31" s="32" t="s">
        <v>1</v>
      </c>
      <c r="S31" s="73">
        <f>+[1]BaseDocNivel_Indicador!AJ24/[1]BaseDocNivel_Indicador!$AX24*100</f>
        <v>0.99943781622837158</v>
      </c>
      <c r="T31" s="74">
        <f>+[1]BaseDocNivel_Indicador!AK24/[1]BaseDocNivel_Indicador!$AX24*100</f>
        <v>0.23736648135423824</v>
      </c>
      <c r="U31" s="74">
        <f>+[1]BaseDocNivel_Indicador!AL24/[1]BaseDocNivel_Indicador!$AX24*100</f>
        <v>6.8648885002186271</v>
      </c>
      <c r="V31" s="74">
        <f>+[1]BaseDocNivel_Indicador!AM24/[1]BaseDocNivel_Indicador!$AX24*100</f>
        <v>60.241114373165097</v>
      </c>
      <c r="W31" s="74">
        <f>+[1]BaseDocNivel_Indicador!AN24/[1]BaseDocNivel_Indicador!$AX24*100</f>
        <v>4.3725404459991256E-2</v>
      </c>
      <c r="X31" s="74">
        <f>+[1]BaseDocNivel_Indicador!AO24/[1]BaseDocNivel_Indicador!$AX24*100</f>
        <v>0.39977512649134861</v>
      </c>
      <c r="Y31" s="74">
        <f>+[1]BaseDocNivel_Indicador!AP24/[1]BaseDocNivel_Indicador!$AX24*100</f>
        <v>6.971078768192891</v>
      </c>
      <c r="Z31" s="74">
        <f>+[1]BaseDocNivel_Indicador!AQ24/[1]BaseDocNivel_Indicador!$AX24*100</f>
        <v>23.305640577175339</v>
      </c>
      <c r="AA31" s="74">
        <f>+[1]BaseDocNivel_Indicador!AR24/[1]BaseDocNivel_Indicador!$AX24*100</f>
        <v>0.63714160784558693</v>
      </c>
      <c r="AB31" s="74">
        <f>+[1]BaseDocNivel_Indicador!AS24/[1]BaseDocNivel_Indicador!$AX24*100</f>
        <v>0</v>
      </c>
      <c r="AC31" s="74">
        <f>+[1]BaseDocNivel_Indicador!AT24/[1]BaseDocNivel_Indicador!$AX24*100</f>
        <v>0</v>
      </c>
      <c r="AD31" s="74">
        <f>+[1]BaseDocNivel_Indicador!AU24/[1]BaseDocNivel_Indicador!$AX24*100</f>
        <v>0</v>
      </c>
      <c r="AE31" s="74">
        <f>+[1]BaseDocNivel_Indicador!AV24/[1]BaseDocNivel_Indicador!$AX24*100</f>
        <v>2.4985945405709288E-2</v>
      </c>
      <c r="AF31" s="75">
        <f>+[1]BaseDocNivel_Indicador!AW24/[1]BaseDocNivel_Indicador!$AX24*100</f>
        <v>0.27484539946280218</v>
      </c>
      <c r="AH31" s="64">
        <f t="shared" si="1"/>
        <v>1</v>
      </c>
      <c r="AI31" s="64">
        <f t="shared" si="2"/>
        <v>0.2</v>
      </c>
      <c r="AJ31" s="64">
        <f t="shared" si="3"/>
        <v>6.9</v>
      </c>
      <c r="AK31" s="64">
        <f t="shared" si="4"/>
        <v>60.2</v>
      </c>
      <c r="AL31" s="64">
        <f t="shared" si="5"/>
        <v>0</v>
      </c>
      <c r="AM31" s="64">
        <f t="shared" si="6"/>
        <v>0.4</v>
      </c>
      <c r="AN31" s="64">
        <f t="shared" si="7"/>
        <v>7</v>
      </c>
      <c r="AO31" s="64">
        <f t="shared" si="8"/>
        <v>23.3</v>
      </c>
      <c r="AP31" s="64">
        <f t="shared" si="9"/>
        <v>0.6</v>
      </c>
      <c r="AQ31" s="64">
        <f t="shared" si="10"/>
        <v>0</v>
      </c>
      <c r="AR31" s="64">
        <f t="shared" si="11"/>
        <v>0</v>
      </c>
      <c r="AS31" s="64">
        <f t="shared" si="12"/>
        <v>0</v>
      </c>
      <c r="AT31" s="64">
        <f t="shared" si="13"/>
        <v>0</v>
      </c>
      <c r="AU31" s="64">
        <f t="shared" si="14"/>
        <v>0.3</v>
      </c>
      <c r="AW31" s="67"/>
      <c r="AX31" s="67"/>
      <c r="AY31" s="67"/>
      <c r="AZ31" s="67"/>
      <c r="BA31" s="67"/>
    </row>
    <row r="32" spans="1:53" x14ac:dyDescent="0.25">
      <c r="A32" s="29"/>
      <c r="B32" s="33" t="s">
        <v>57</v>
      </c>
      <c r="C32" s="70">
        <v>1.1000000000000001</v>
      </c>
      <c r="D32" s="71">
        <v>0.2</v>
      </c>
      <c r="E32" s="71">
        <v>7.2</v>
      </c>
      <c r="F32" s="71">
        <v>58.7</v>
      </c>
      <c r="G32" s="71">
        <v>0.1</v>
      </c>
      <c r="H32" s="71">
        <v>0.3</v>
      </c>
      <c r="I32" s="71">
        <v>10.7</v>
      </c>
      <c r="J32" s="71">
        <v>20.7</v>
      </c>
      <c r="K32" s="71">
        <v>0.8</v>
      </c>
      <c r="L32" s="71">
        <v>0</v>
      </c>
      <c r="M32" s="71">
        <v>0</v>
      </c>
      <c r="N32" s="71">
        <v>0</v>
      </c>
      <c r="O32" s="71">
        <v>0</v>
      </c>
      <c r="P32" s="72">
        <v>0.2</v>
      </c>
      <c r="Q32" s="67"/>
      <c r="R32" s="33" t="s">
        <v>57</v>
      </c>
      <c r="S32" s="70">
        <f>+[1]BaseDocNivel_Indicador!AJ25/[1]BaseDocNivel_Indicador!$AX25*100</f>
        <v>1.0776545166402536</v>
      </c>
      <c r="T32" s="71">
        <f>+[1]BaseDocNivel_Indicador!AK25/[1]BaseDocNivel_Indicador!$AX25*100</f>
        <v>0.22187004754358164</v>
      </c>
      <c r="U32" s="71">
        <f>+[1]BaseDocNivel_Indicador!AL25/[1]BaseDocNivel_Indicador!$AX25*100</f>
        <v>7.194928684627576</v>
      </c>
      <c r="V32" s="71">
        <f>+[1]BaseDocNivel_Indicador!AM25/[1]BaseDocNivel_Indicador!$AX25*100</f>
        <v>58.684627575277339</v>
      </c>
      <c r="W32" s="71">
        <f>+[1]BaseDocNivel_Indicador!AN25/[1]BaseDocNivel_Indicador!$AX25*100</f>
        <v>6.3391442155309036E-2</v>
      </c>
      <c r="X32" s="71">
        <f>+[1]BaseDocNivel_Indicador!AO25/[1]BaseDocNivel_Indicador!$AX25*100</f>
        <v>0.31695721077654515</v>
      </c>
      <c r="Y32" s="71">
        <f>+[1]BaseDocNivel_Indicador!AP25/[1]BaseDocNivel_Indicador!$AX25*100</f>
        <v>10.665610142630745</v>
      </c>
      <c r="Z32" s="71">
        <f>+[1]BaseDocNivel_Indicador!AQ25/[1]BaseDocNivel_Indicador!$AX25*100</f>
        <v>20.713153724247228</v>
      </c>
      <c r="AA32" s="71">
        <f>+[1]BaseDocNivel_Indicador!AR25/[1]BaseDocNivel_Indicador!$AX25*100</f>
        <v>0.77654516640253568</v>
      </c>
      <c r="AB32" s="71">
        <f>+[1]BaseDocNivel_Indicador!AS25/[1]BaseDocNivel_Indicador!$AX25*100</f>
        <v>0</v>
      </c>
      <c r="AC32" s="71">
        <f>+[1]BaseDocNivel_Indicador!AT25/[1]BaseDocNivel_Indicador!$AX25*100</f>
        <v>0</v>
      </c>
      <c r="AD32" s="71">
        <f>+[1]BaseDocNivel_Indicador!AU25/[1]BaseDocNivel_Indicador!$AX25*100</f>
        <v>0</v>
      </c>
      <c r="AE32" s="71">
        <f>+[1]BaseDocNivel_Indicador!AV25/[1]BaseDocNivel_Indicador!$AX25*100</f>
        <v>4.7543581616481777E-2</v>
      </c>
      <c r="AF32" s="72">
        <f>+[1]BaseDocNivel_Indicador!AW25/[1]BaseDocNivel_Indicador!$AX25*100</f>
        <v>0.23771790808240889</v>
      </c>
      <c r="AH32" s="64">
        <f t="shared" si="1"/>
        <v>1.1000000000000001</v>
      </c>
      <c r="AI32" s="64">
        <f t="shared" si="2"/>
        <v>0.2</v>
      </c>
      <c r="AJ32" s="64">
        <f t="shared" si="3"/>
        <v>7.2</v>
      </c>
      <c r="AK32" s="64">
        <f t="shared" si="4"/>
        <v>58.7</v>
      </c>
      <c r="AL32" s="64">
        <f t="shared" si="5"/>
        <v>0.1</v>
      </c>
      <c r="AM32" s="64">
        <f t="shared" si="6"/>
        <v>0.3</v>
      </c>
      <c r="AN32" s="64">
        <f t="shared" si="7"/>
        <v>10.7</v>
      </c>
      <c r="AO32" s="64">
        <f t="shared" si="8"/>
        <v>20.7</v>
      </c>
      <c r="AP32" s="64">
        <f t="shared" si="9"/>
        <v>0.8</v>
      </c>
      <c r="AQ32" s="64">
        <f t="shared" si="10"/>
        <v>0</v>
      </c>
      <c r="AR32" s="64">
        <f t="shared" si="11"/>
        <v>0</v>
      </c>
      <c r="AS32" s="64">
        <f t="shared" si="12"/>
        <v>0</v>
      </c>
      <c r="AT32" s="64">
        <f t="shared" si="13"/>
        <v>0</v>
      </c>
      <c r="AU32" s="64">
        <f t="shared" si="14"/>
        <v>0.2</v>
      </c>
      <c r="AW32" s="67"/>
      <c r="AX32" s="67"/>
      <c r="AY32" s="67"/>
      <c r="AZ32" s="67"/>
      <c r="BA32" s="67"/>
    </row>
    <row r="33" spans="1:53" x14ac:dyDescent="0.25">
      <c r="A33" s="28"/>
      <c r="B33" s="32" t="s">
        <v>58</v>
      </c>
      <c r="C33" s="73">
        <v>0.9</v>
      </c>
      <c r="D33" s="74">
        <v>0.2</v>
      </c>
      <c r="E33" s="74">
        <v>6.7</v>
      </c>
      <c r="F33" s="74">
        <v>61.3</v>
      </c>
      <c r="G33" s="74">
        <v>0</v>
      </c>
      <c r="H33" s="74">
        <v>0.5</v>
      </c>
      <c r="I33" s="74">
        <v>4.5999999999999996</v>
      </c>
      <c r="J33" s="74">
        <v>25</v>
      </c>
      <c r="K33" s="74">
        <v>0.5</v>
      </c>
      <c r="L33" s="74">
        <v>0</v>
      </c>
      <c r="M33" s="74">
        <v>0</v>
      </c>
      <c r="N33" s="74">
        <v>0</v>
      </c>
      <c r="O33" s="74">
        <v>0</v>
      </c>
      <c r="P33" s="75">
        <v>0.3</v>
      </c>
      <c r="Q33" s="67"/>
      <c r="R33" s="32" t="s">
        <v>58</v>
      </c>
      <c r="S33" s="73">
        <f>+[1]BaseDocNivel_Indicador!AJ26/[1]BaseDocNivel_Indicador!$AX26*100</f>
        <v>0.94855139705124236</v>
      </c>
      <c r="T33" s="74">
        <f>+[1]BaseDocNivel_Indicador!AK26/[1]BaseDocNivel_Indicador!$AX26*100</f>
        <v>0.24744819053510672</v>
      </c>
      <c r="U33" s="74">
        <f>+[1]BaseDocNivel_Indicador!AL26/[1]BaseDocNivel_Indicador!$AX26*100</f>
        <v>6.6501701206309924</v>
      </c>
      <c r="V33" s="74">
        <f>+[1]BaseDocNivel_Indicador!AM26/[1]BaseDocNivel_Indicador!$AX26*100</f>
        <v>61.253737498711203</v>
      </c>
      <c r="W33" s="74">
        <f>+[1]BaseDocNivel_Indicador!AN26/[1]BaseDocNivel_Indicador!$AX26*100</f>
        <v>3.093102381688834E-2</v>
      </c>
      <c r="X33" s="74">
        <f>+[1]BaseDocNivel_Indicador!AO26/[1]BaseDocNivel_Indicador!$AX26*100</f>
        <v>0.45365501598102892</v>
      </c>
      <c r="Y33" s="74">
        <f>+[1]BaseDocNivel_Indicador!AP26/[1]BaseDocNivel_Indicador!$AX26*100</f>
        <v>4.5674811836271783</v>
      </c>
      <c r="Z33" s="74">
        <f>+[1]BaseDocNivel_Indicador!AQ26/[1]BaseDocNivel_Indicador!$AX26*100</f>
        <v>24.992267244045777</v>
      </c>
      <c r="AA33" s="74">
        <f>+[1]BaseDocNivel_Indicador!AR26/[1]BaseDocNivel_Indicador!$AX26*100</f>
        <v>0.54644808743169404</v>
      </c>
      <c r="AB33" s="74">
        <f>+[1]BaseDocNivel_Indicador!AS26/[1]BaseDocNivel_Indicador!$AX26*100</f>
        <v>0</v>
      </c>
      <c r="AC33" s="74">
        <f>+[1]BaseDocNivel_Indicador!AT26/[1]BaseDocNivel_Indicador!$AX26*100</f>
        <v>0</v>
      </c>
      <c r="AD33" s="74">
        <f>+[1]BaseDocNivel_Indicador!AU26/[1]BaseDocNivel_Indicador!$AX26*100</f>
        <v>0</v>
      </c>
      <c r="AE33" s="74">
        <f>+[1]BaseDocNivel_Indicador!AV26/[1]BaseDocNivel_Indicador!$AX26*100</f>
        <v>1.0310341272296113E-2</v>
      </c>
      <c r="AF33" s="75">
        <f>+[1]BaseDocNivel_Indicador!AW26/[1]BaseDocNivel_Indicador!$AX26*100</f>
        <v>0.29899989689658724</v>
      </c>
      <c r="AH33" s="64">
        <f t="shared" si="1"/>
        <v>0.9</v>
      </c>
      <c r="AI33" s="64">
        <f t="shared" si="2"/>
        <v>0.2</v>
      </c>
      <c r="AJ33" s="64">
        <f t="shared" si="3"/>
        <v>6.7</v>
      </c>
      <c r="AK33" s="64">
        <f t="shared" si="4"/>
        <v>61.3</v>
      </c>
      <c r="AL33" s="64">
        <f t="shared" si="5"/>
        <v>0</v>
      </c>
      <c r="AM33" s="64">
        <f t="shared" si="6"/>
        <v>0.5</v>
      </c>
      <c r="AN33" s="64">
        <f t="shared" si="7"/>
        <v>4.5999999999999996</v>
      </c>
      <c r="AO33" s="64">
        <f t="shared" si="8"/>
        <v>25</v>
      </c>
      <c r="AP33" s="64">
        <f t="shared" si="9"/>
        <v>0.5</v>
      </c>
      <c r="AQ33" s="64">
        <f t="shared" si="10"/>
        <v>0</v>
      </c>
      <c r="AR33" s="64">
        <f t="shared" si="11"/>
        <v>0</v>
      </c>
      <c r="AS33" s="64">
        <f t="shared" si="12"/>
        <v>0</v>
      </c>
      <c r="AT33" s="64">
        <f t="shared" si="13"/>
        <v>0</v>
      </c>
      <c r="AU33" s="64">
        <f t="shared" si="14"/>
        <v>0.3</v>
      </c>
      <c r="AW33" s="67"/>
      <c r="AX33" s="67"/>
      <c r="AY33" s="67"/>
      <c r="AZ33" s="67"/>
      <c r="BA33" s="67"/>
    </row>
    <row r="34" spans="1:53" x14ac:dyDescent="0.25">
      <c r="A34" s="29" t="s">
        <v>31</v>
      </c>
      <c r="B34" s="33" t="s">
        <v>1</v>
      </c>
      <c r="C34" s="70">
        <v>0.5</v>
      </c>
      <c r="D34" s="71">
        <v>0.2</v>
      </c>
      <c r="E34" s="71">
        <v>1</v>
      </c>
      <c r="F34" s="71">
        <v>27</v>
      </c>
      <c r="G34" s="71">
        <v>0</v>
      </c>
      <c r="H34" s="71">
        <v>0.3</v>
      </c>
      <c r="I34" s="71">
        <v>5</v>
      </c>
      <c r="J34" s="71">
        <v>64.599999999999994</v>
      </c>
      <c r="K34" s="71">
        <v>1.3</v>
      </c>
      <c r="L34" s="71">
        <v>0</v>
      </c>
      <c r="M34" s="71">
        <v>0</v>
      </c>
      <c r="N34" s="71">
        <v>0</v>
      </c>
      <c r="O34" s="71">
        <v>0</v>
      </c>
      <c r="P34" s="72">
        <v>0.1</v>
      </c>
      <c r="Q34" s="67"/>
      <c r="R34" s="33" t="s">
        <v>1</v>
      </c>
      <c r="S34" s="70">
        <f>+[1]BaseDocNivel_Indicador!AJ27/[1]BaseDocNivel_Indicador!$AX27*100</f>
        <v>0.49600161959712524</v>
      </c>
      <c r="T34" s="71">
        <f>+[1]BaseDocNivel_Indicador!AK27/[1]BaseDocNivel_Indicador!$AX27*100</f>
        <v>0.23281708674967103</v>
      </c>
      <c r="U34" s="71">
        <f>+[1]BaseDocNivel_Indicador!AL27/[1]BaseDocNivel_Indicador!$AX27*100</f>
        <v>0.99200323919425049</v>
      </c>
      <c r="V34" s="71">
        <f>+[1]BaseDocNivel_Indicador!AM27/[1]BaseDocNivel_Indicador!$AX27*100</f>
        <v>27.027027027027028</v>
      </c>
      <c r="W34" s="71">
        <f>+[1]BaseDocNivel_Indicador!AN27/[1]BaseDocNivel_Indicador!$AX27*100</f>
        <v>1.0122482032594393E-2</v>
      </c>
      <c r="X34" s="71">
        <f>+[1]BaseDocNivel_Indicador!AO27/[1]BaseDocNivel_Indicador!$AX27*100</f>
        <v>0.25306205081485983</v>
      </c>
      <c r="Y34" s="71">
        <f>+[1]BaseDocNivel_Indicador!AP27/[1]BaseDocNivel_Indicador!$AX27*100</f>
        <v>4.9802611600364406</v>
      </c>
      <c r="Z34" s="71">
        <f>+[1]BaseDocNivel_Indicador!AQ27/[1]BaseDocNivel_Indicador!$AX27*100</f>
        <v>64.601680332017409</v>
      </c>
      <c r="AA34" s="71">
        <f>+[1]BaseDocNivel_Indicador!AR27/[1]BaseDocNivel_Indicador!$AX27*100</f>
        <v>1.2551877720417046</v>
      </c>
      <c r="AB34" s="71">
        <f>+[1]BaseDocNivel_Indicador!AS27/[1]BaseDocNivel_Indicador!$AX27*100</f>
        <v>4.0489928130377571E-2</v>
      </c>
      <c r="AC34" s="71">
        <f>+[1]BaseDocNivel_Indicador!AT27/[1]BaseDocNivel_Indicador!$AX27*100</f>
        <v>0</v>
      </c>
      <c r="AD34" s="71">
        <f>+[1]BaseDocNivel_Indicador!AU27/[1]BaseDocNivel_Indicador!$AX27*100</f>
        <v>3.036744609778318E-2</v>
      </c>
      <c r="AE34" s="71">
        <f>+[1]BaseDocNivel_Indicador!AV27/[1]BaseDocNivel_Indicador!$AX27*100</f>
        <v>0</v>
      </c>
      <c r="AF34" s="72">
        <f>+[1]BaseDocNivel_Indicador!AW27/[1]BaseDocNivel_Indicador!$AX27*100</f>
        <v>8.0979856260755143E-2</v>
      </c>
      <c r="AH34" s="64">
        <f t="shared" si="1"/>
        <v>0.5</v>
      </c>
      <c r="AI34" s="64">
        <f t="shared" si="2"/>
        <v>0.2</v>
      </c>
      <c r="AJ34" s="64">
        <f t="shared" si="3"/>
        <v>1</v>
      </c>
      <c r="AK34" s="64">
        <f t="shared" si="4"/>
        <v>27</v>
      </c>
      <c r="AL34" s="64">
        <f t="shared" si="5"/>
        <v>0</v>
      </c>
      <c r="AM34" s="64">
        <f t="shared" si="6"/>
        <v>0.3</v>
      </c>
      <c r="AN34" s="64">
        <f t="shared" si="7"/>
        <v>5</v>
      </c>
      <c r="AO34" s="64">
        <f t="shared" si="8"/>
        <v>64.599999999999994</v>
      </c>
      <c r="AP34" s="64">
        <f t="shared" si="9"/>
        <v>1.3</v>
      </c>
      <c r="AQ34" s="64">
        <f t="shared" si="10"/>
        <v>0</v>
      </c>
      <c r="AR34" s="64">
        <f t="shared" si="11"/>
        <v>0</v>
      </c>
      <c r="AS34" s="64">
        <f t="shared" si="12"/>
        <v>0</v>
      </c>
      <c r="AT34" s="64">
        <f t="shared" si="13"/>
        <v>0</v>
      </c>
      <c r="AU34" s="64">
        <f t="shared" si="14"/>
        <v>0.1</v>
      </c>
      <c r="AW34" s="67"/>
      <c r="AX34" s="67"/>
      <c r="AY34" s="67"/>
      <c r="AZ34" s="67"/>
      <c r="BA34" s="67"/>
    </row>
    <row r="35" spans="1:53" x14ac:dyDescent="0.25">
      <c r="A35" s="28"/>
      <c r="B35" s="32" t="s">
        <v>57</v>
      </c>
      <c r="C35" s="73">
        <v>0.6</v>
      </c>
      <c r="D35" s="74">
        <v>0.8</v>
      </c>
      <c r="E35" s="74">
        <v>1.3</v>
      </c>
      <c r="F35" s="74">
        <v>29.9</v>
      </c>
      <c r="G35" s="74">
        <v>0</v>
      </c>
      <c r="H35" s="74">
        <v>0.8</v>
      </c>
      <c r="I35" s="74">
        <v>9.6</v>
      </c>
      <c r="J35" s="74">
        <v>54.8</v>
      </c>
      <c r="K35" s="74">
        <v>1.8</v>
      </c>
      <c r="L35" s="74">
        <v>0</v>
      </c>
      <c r="M35" s="74">
        <v>0</v>
      </c>
      <c r="N35" s="74">
        <v>0</v>
      </c>
      <c r="O35" s="74">
        <v>0</v>
      </c>
      <c r="P35" s="75">
        <v>0.2</v>
      </c>
      <c r="Q35" s="67"/>
      <c r="R35" s="32" t="s">
        <v>57</v>
      </c>
      <c r="S35" s="73">
        <f>+[1]BaseDocNivel_Indicador!AJ28/[1]BaseDocNivel_Indicador!$AX28*100</f>
        <v>0.61580567909681838</v>
      </c>
      <c r="T35" s="74">
        <f>+[1]BaseDocNivel_Indicador!AK28/[1]BaseDocNivel_Indicador!$AX28*100</f>
        <v>0.752651385562778</v>
      </c>
      <c r="U35" s="74">
        <f>+[1]BaseDocNivel_Indicador!AL28/[1]BaseDocNivel_Indicador!$AX28*100</f>
        <v>1.3000342114266163</v>
      </c>
      <c r="V35" s="74">
        <f>+[1]BaseDocNivel_Indicador!AM28/[1]BaseDocNivel_Indicador!$AX28*100</f>
        <v>29.93499828942867</v>
      </c>
      <c r="W35" s="74">
        <f>+[1]BaseDocNivel_Indicador!AN28/[1]BaseDocNivel_Indicador!$AX28*100</f>
        <v>3.4211426616489904E-2</v>
      </c>
      <c r="X35" s="74">
        <f>+[1]BaseDocNivel_Indicador!AO28/[1]BaseDocNivel_Indicador!$AX28*100</f>
        <v>0.752651385562778</v>
      </c>
      <c r="Y35" s="74">
        <f>+[1]BaseDocNivel_Indicador!AP28/[1]BaseDocNivel_Indicador!$AX28*100</f>
        <v>9.6476223058501542</v>
      </c>
      <c r="Z35" s="74">
        <f>+[1]BaseDocNivel_Indicador!AQ28/[1]BaseDocNivel_Indicador!$AX28*100</f>
        <v>54.840916866233322</v>
      </c>
      <c r="AA35" s="74">
        <f>+[1]BaseDocNivel_Indicador!AR28/[1]BaseDocNivel_Indicador!$AX28*100</f>
        <v>1.8474170372904548</v>
      </c>
      <c r="AB35" s="74">
        <f>+[1]BaseDocNivel_Indicador!AS28/[1]BaseDocNivel_Indicador!$AX28*100</f>
        <v>0</v>
      </c>
      <c r="AC35" s="74">
        <f>+[1]BaseDocNivel_Indicador!AT28/[1]BaseDocNivel_Indicador!$AX28*100</f>
        <v>0</v>
      </c>
      <c r="AD35" s="74">
        <f>+[1]BaseDocNivel_Indicador!AU28/[1]BaseDocNivel_Indicador!$AX28*100</f>
        <v>3.4211426616489904E-2</v>
      </c>
      <c r="AE35" s="74">
        <f>+[1]BaseDocNivel_Indicador!AV28/[1]BaseDocNivel_Indicador!$AX28*100</f>
        <v>0</v>
      </c>
      <c r="AF35" s="75">
        <f>+[1]BaseDocNivel_Indicador!AW28/[1]BaseDocNivel_Indicador!$AX28*100</f>
        <v>0.23947998631542936</v>
      </c>
      <c r="AH35" s="64">
        <f t="shared" si="1"/>
        <v>0.6</v>
      </c>
      <c r="AI35" s="64">
        <f t="shared" si="2"/>
        <v>0.8</v>
      </c>
      <c r="AJ35" s="64">
        <f t="shared" si="3"/>
        <v>1.3</v>
      </c>
      <c r="AK35" s="64">
        <f t="shared" si="4"/>
        <v>29.9</v>
      </c>
      <c r="AL35" s="64">
        <f t="shared" si="5"/>
        <v>0</v>
      </c>
      <c r="AM35" s="64">
        <f t="shared" si="6"/>
        <v>0.8</v>
      </c>
      <c r="AN35" s="64">
        <f t="shared" si="7"/>
        <v>9.6</v>
      </c>
      <c r="AO35" s="64">
        <f t="shared" si="8"/>
        <v>54.8</v>
      </c>
      <c r="AP35" s="64">
        <f t="shared" si="9"/>
        <v>1.8</v>
      </c>
      <c r="AQ35" s="64">
        <f t="shared" si="10"/>
        <v>0</v>
      </c>
      <c r="AR35" s="64">
        <f t="shared" si="11"/>
        <v>0</v>
      </c>
      <c r="AS35" s="64">
        <f t="shared" si="12"/>
        <v>0</v>
      </c>
      <c r="AT35" s="64">
        <f t="shared" si="13"/>
        <v>0</v>
      </c>
      <c r="AU35" s="64">
        <f t="shared" si="14"/>
        <v>0.2</v>
      </c>
      <c r="AW35" s="67"/>
      <c r="AX35" s="67"/>
      <c r="AY35" s="67"/>
      <c r="AZ35" s="67"/>
      <c r="BA35" s="67"/>
    </row>
    <row r="36" spans="1:53" x14ac:dyDescent="0.25">
      <c r="A36" s="29"/>
      <c r="B36" s="33" t="s">
        <v>58</v>
      </c>
      <c r="C36" s="70">
        <v>0.4</v>
      </c>
      <c r="D36" s="71">
        <v>0</v>
      </c>
      <c r="E36" s="71">
        <v>0.9</v>
      </c>
      <c r="F36" s="71">
        <v>25.8</v>
      </c>
      <c r="G36" s="71">
        <v>0</v>
      </c>
      <c r="H36" s="71">
        <v>0</v>
      </c>
      <c r="I36" s="71">
        <v>3</v>
      </c>
      <c r="J36" s="71">
        <v>68.7</v>
      </c>
      <c r="K36" s="71">
        <v>1</v>
      </c>
      <c r="L36" s="71">
        <v>0.1</v>
      </c>
      <c r="M36" s="71">
        <v>0</v>
      </c>
      <c r="N36" s="71">
        <v>0</v>
      </c>
      <c r="O36" s="71">
        <v>0</v>
      </c>
      <c r="P36" s="72">
        <v>0</v>
      </c>
      <c r="Q36" s="67"/>
      <c r="R36" s="33" t="s">
        <v>58</v>
      </c>
      <c r="S36" s="70">
        <f>+[1]BaseDocNivel_Indicador!AJ29/[1]BaseDocNivel_Indicador!$AX29*100</f>
        <v>0.44565842438182862</v>
      </c>
      <c r="T36" s="71">
        <f>+[1]BaseDocNivel_Indicador!AK29/[1]BaseDocNivel_Indicador!$AX29*100</f>
        <v>1.437607820586544E-2</v>
      </c>
      <c r="U36" s="71">
        <f>+[1]BaseDocNivel_Indicador!AL29/[1]BaseDocNivel_Indicador!$AX29*100</f>
        <v>0.86256469235192634</v>
      </c>
      <c r="V36" s="71">
        <f>+[1]BaseDocNivel_Indicador!AM29/[1]BaseDocNivel_Indicador!$AX29*100</f>
        <v>25.805060379528467</v>
      </c>
      <c r="W36" s="71">
        <f>+[1]BaseDocNivel_Indicador!AN29/[1]BaseDocNivel_Indicador!$AX29*100</f>
        <v>0</v>
      </c>
      <c r="X36" s="71">
        <f>+[1]BaseDocNivel_Indicador!AO29/[1]BaseDocNivel_Indicador!$AX29*100</f>
        <v>4.3128234617596316E-2</v>
      </c>
      <c r="Y36" s="71">
        <f>+[1]BaseDocNivel_Indicador!AP29/[1]BaseDocNivel_Indicador!$AX29*100</f>
        <v>3.0189764232317424</v>
      </c>
      <c r="Z36" s="71">
        <f>+[1]BaseDocNivel_Indicador!AQ29/[1]BaseDocNivel_Indicador!$AX29*100</f>
        <v>68.703277745830931</v>
      </c>
      <c r="AA36" s="71">
        <f>+[1]BaseDocNivel_Indicador!AR29/[1]BaseDocNivel_Indicador!$AX29*100</f>
        <v>1.0063254744105807</v>
      </c>
      <c r="AB36" s="71">
        <f>+[1]BaseDocNivel_Indicador!AS29/[1]BaseDocNivel_Indicador!$AX29*100</f>
        <v>5.7504312823461759E-2</v>
      </c>
      <c r="AC36" s="71">
        <f>+[1]BaseDocNivel_Indicador!AT29/[1]BaseDocNivel_Indicador!$AX29*100</f>
        <v>0</v>
      </c>
      <c r="AD36" s="71">
        <f>+[1]BaseDocNivel_Indicador!AU29/[1]BaseDocNivel_Indicador!$AX29*100</f>
        <v>2.8752156411730879E-2</v>
      </c>
      <c r="AE36" s="71">
        <f>+[1]BaseDocNivel_Indicador!AV29/[1]BaseDocNivel_Indicador!$AX29*100</f>
        <v>0</v>
      </c>
      <c r="AF36" s="72">
        <f>+[1]BaseDocNivel_Indicador!AW29/[1]BaseDocNivel_Indicador!$AX29*100</f>
        <v>1.437607820586544E-2</v>
      </c>
      <c r="AH36" s="64">
        <f t="shared" si="1"/>
        <v>0.4</v>
      </c>
      <c r="AI36" s="64">
        <f t="shared" si="2"/>
        <v>0</v>
      </c>
      <c r="AJ36" s="64">
        <f t="shared" si="3"/>
        <v>0.9</v>
      </c>
      <c r="AK36" s="64">
        <f t="shared" si="4"/>
        <v>25.8</v>
      </c>
      <c r="AL36" s="64">
        <f t="shared" si="5"/>
        <v>0</v>
      </c>
      <c r="AM36" s="64">
        <f t="shared" si="6"/>
        <v>0</v>
      </c>
      <c r="AN36" s="64">
        <f t="shared" si="7"/>
        <v>3</v>
      </c>
      <c r="AO36" s="64">
        <f t="shared" si="8"/>
        <v>68.7</v>
      </c>
      <c r="AP36" s="64">
        <f t="shared" si="9"/>
        <v>1</v>
      </c>
      <c r="AQ36" s="64">
        <f t="shared" si="10"/>
        <v>0.1</v>
      </c>
      <c r="AR36" s="64">
        <f t="shared" si="11"/>
        <v>0</v>
      </c>
      <c r="AS36" s="64">
        <f t="shared" si="12"/>
        <v>0</v>
      </c>
      <c r="AT36" s="64">
        <f t="shared" si="13"/>
        <v>0</v>
      </c>
      <c r="AU36" s="64">
        <f t="shared" si="14"/>
        <v>0</v>
      </c>
      <c r="AW36" s="67"/>
      <c r="AX36" s="67"/>
      <c r="AY36" s="67"/>
      <c r="AZ36" s="67"/>
      <c r="BA36" s="67"/>
    </row>
    <row r="37" spans="1:53" x14ac:dyDescent="0.25">
      <c r="A37" s="28" t="s">
        <v>32</v>
      </c>
      <c r="B37" s="32" t="s">
        <v>1</v>
      </c>
      <c r="C37" s="73">
        <v>1.7</v>
      </c>
      <c r="D37" s="74">
        <v>0</v>
      </c>
      <c r="E37" s="74">
        <v>3.9</v>
      </c>
      <c r="F37" s="74">
        <v>32.9</v>
      </c>
      <c r="G37" s="74">
        <v>0</v>
      </c>
      <c r="H37" s="74">
        <v>0.1</v>
      </c>
      <c r="I37" s="74">
        <v>7.8</v>
      </c>
      <c r="J37" s="74">
        <v>52.2</v>
      </c>
      <c r="K37" s="74">
        <v>0.7</v>
      </c>
      <c r="L37" s="74">
        <v>0</v>
      </c>
      <c r="M37" s="74">
        <v>0</v>
      </c>
      <c r="N37" s="74">
        <v>0</v>
      </c>
      <c r="O37" s="74">
        <v>0</v>
      </c>
      <c r="P37" s="75">
        <v>0.6</v>
      </c>
      <c r="Q37" s="67"/>
      <c r="R37" s="32" t="s">
        <v>1</v>
      </c>
      <c r="S37" s="73">
        <f>+[1]BaseDocNivel_Indicador!AJ30/[1]BaseDocNivel_Indicador!$AX30*100</f>
        <v>1.6918429003021147</v>
      </c>
      <c r="T37" s="74">
        <f>+[1]BaseDocNivel_Indicador!AK30/[1]BaseDocNivel_Indicador!$AX30*100</f>
        <v>4.5317220543806644E-2</v>
      </c>
      <c r="U37" s="74">
        <f>+[1]BaseDocNivel_Indicador!AL30/[1]BaseDocNivel_Indicador!$AX30*100</f>
        <v>3.9123867069486402</v>
      </c>
      <c r="V37" s="74">
        <f>+[1]BaseDocNivel_Indicador!AM30/[1]BaseDocNivel_Indicador!$AX30*100</f>
        <v>32.854984894259822</v>
      </c>
      <c r="W37" s="74">
        <f>+[1]BaseDocNivel_Indicador!AN30/[1]BaseDocNivel_Indicador!$AX30*100</f>
        <v>3.0211480362537763E-2</v>
      </c>
      <c r="X37" s="74">
        <f>+[1]BaseDocNivel_Indicador!AO30/[1]BaseDocNivel_Indicador!$AX30*100</f>
        <v>7.5528700906344406E-2</v>
      </c>
      <c r="Y37" s="74">
        <f>+[1]BaseDocNivel_Indicador!AP30/[1]BaseDocNivel_Indicador!$AX30*100</f>
        <v>7.7643504531722058</v>
      </c>
      <c r="Z37" s="74">
        <f>+[1]BaseDocNivel_Indicador!AQ30/[1]BaseDocNivel_Indicador!$AX30*100</f>
        <v>52.235649546827787</v>
      </c>
      <c r="AA37" s="74">
        <f>+[1]BaseDocNivel_Indicador!AR30/[1]BaseDocNivel_Indicador!$AX30*100</f>
        <v>0.74018126888217517</v>
      </c>
      <c r="AB37" s="74">
        <f>+[1]BaseDocNivel_Indicador!AS30/[1]BaseDocNivel_Indicador!$AX30*100</f>
        <v>1.5105740181268881E-2</v>
      </c>
      <c r="AC37" s="74">
        <f>+[1]BaseDocNivel_Indicador!AT30/[1]BaseDocNivel_Indicador!$AX30*100</f>
        <v>0</v>
      </c>
      <c r="AD37" s="74">
        <f>+[1]BaseDocNivel_Indicador!AU30/[1]BaseDocNivel_Indicador!$AX30*100</f>
        <v>0</v>
      </c>
      <c r="AE37" s="74">
        <f>+[1]BaseDocNivel_Indicador!AV30/[1]BaseDocNivel_Indicador!$AX30*100</f>
        <v>4.5317220543806644E-2</v>
      </c>
      <c r="AF37" s="75">
        <f>+[1]BaseDocNivel_Indicador!AW30/[1]BaseDocNivel_Indicador!$AX30*100</f>
        <v>0.58912386706948638</v>
      </c>
      <c r="AH37" s="64">
        <f t="shared" si="1"/>
        <v>1.7</v>
      </c>
      <c r="AI37" s="64">
        <f t="shared" si="2"/>
        <v>0</v>
      </c>
      <c r="AJ37" s="64">
        <f t="shared" si="3"/>
        <v>3.9</v>
      </c>
      <c r="AK37" s="64">
        <f t="shared" si="4"/>
        <v>32.9</v>
      </c>
      <c r="AL37" s="64">
        <f t="shared" si="5"/>
        <v>0</v>
      </c>
      <c r="AM37" s="64">
        <f t="shared" si="6"/>
        <v>0.1</v>
      </c>
      <c r="AN37" s="64">
        <f t="shared" si="7"/>
        <v>7.8</v>
      </c>
      <c r="AO37" s="64">
        <f t="shared" si="8"/>
        <v>52.2</v>
      </c>
      <c r="AP37" s="64">
        <f t="shared" si="9"/>
        <v>0.7</v>
      </c>
      <c r="AQ37" s="64">
        <f t="shared" si="10"/>
        <v>0</v>
      </c>
      <c r="AR37" s="64">
        <f t="shared" si="11"/>
        <v>0</v>
      </c>
      <c r="AS37" s="64">
        <f t="shared" si="12"/>
        <v>0</v>
      </c>
      <c r="AT37" s="64">
        <f t="shared" si="13"/>
        <v>0</v>
      </c>
      <c r="AU37" s="64">
        <f t="shared" si="14"/>
        <v>0.6</v>
      </c>
      <c r="AW37" s="67"/>
      <c r="AX37" s="67"/>
      <c r="AY37" s="67"/>
      <c r="AZ37" s="67"/>
      <c r="BA37" s="67"/>
    </row>
    <row r="38" spans="1:53" x14ac:dyDescent="0.25">
      <c r="A38" s="29"/>
      <c r="B38" s="33" t="s">
        <v>57</v>
      </c>
      <c r="C38" s="70">
        <v>1.7</v>
      </c>
      <c r="D38" s="71">
        <v>0.1</v>
      </c>
      <c r="E38" s="71">
        <v>3.2</v>
      </c>
      <c r="F38" s="71">
        <v>34.299999999999997</v>
      </c>
      <c r="G38" s="71">
        <v>0</v>
      </c>
      <c r="H38" s="71">
        <v>0.1</v>
      </c>
      <c r="I38" s="71">
        <v>12.5</v>
      </c>
      <c r="J38" s="71">
        <v>45.7</v>
      </c>
      <c r="K38" s="71">
        <v>1.2</v>
      </c>
      <c r="L38" s="71">
        <v>0</v>
      </c>
      <c r="M38" s="71">
        <v>0</v>
      </c>
      <c r="N38" s="71">
        <v>0</v>
      </c>
      <c r="O38" s="71">
        <v>0.1</v>
      </c>
      <c r="P38" s="72">
        <v>1</v>
      </c>
      <c r="Q38" s="67"/>
      <c r="R38" s="33" t="s">
        <v>57</v>
      </c>
      <c r="S38" s="70">
        <f>+[1]BaseDocNivel_Indicador!AJ31/[1]BaseDocNivel_Indicador!$AX31*100</f>
        <v>1.6593886462882095</v>
      </c>
      <c r="T38" s="71">
        <f>+[1]BaseDocNivel_Indicador!AK31/[1]BaseDocNivel_Indicador!$AX31*100</f>
        <v>8.7336244541484712E-2</v>
      </c>
      <c r="U38" s="71">
        <f>+[1]BaseDocNivel_Indicador!AL31/[1]BaseDocNivel_Indicador!$AX31*100</f>
        <v>3.2314410480349345</v>
      </c>
      <c r="V38" s="71">
        <f>+[1]BaseDocNivel_Indicador!AM31/[1]BaseDocNivel_Indicador!$AX31*100</f>
        <v>34.279475982532752</v>
      </c>
      <c r="W38" s="71">
        <f>+[1]BaseDocNivel_Indicador!AN31/[1]BaseDocNivel_Indicador!$AX31*100</f>
        <v>4.3668122270742356E-2</v>
      </c>
      <c r="X38" s="71">
        <f>+[1]BaseDocNivel_Indicador!AO31/[1]BaseDocNivel_Indicador!$AX31*100</f>
        <v>8.7336244541484712E-2</v>
      </c>
      <c r="Y38" s="71">
        <f>+[1]BaseDocNivel_Indicador!AP31/[1]BaseDocNivel_Indicador!$AX31*100</f>
        <v>12.489082969432316</v>
      </c>
      <c r="Z38" s="71">
        <f>+[1]BaseDocNivel_Indicador!AQ31/[1]BaseDocNivel_Indicador!$AX31*100</f>
        <v>45.720524017467248</v>
      </c>
      <c r="AA38" s="71">
        <f>+[1]BaseDocNivel_Indicador!AR31/[1]BaseDocNivel_Indicador!$AX31*100</f>
        <v>1.222707423580786</v>
      </c>
      <c r="AB38" s="71">
        <f>+[1]BaseDocNivel_Indicador!AS31/[1]BaseDocNivel_Indicador!$AX31*100</f>
        <v>4.3668122270742356E-2</v>
      </c>
      <c r="AC38" s="71">
        <f>+[1]BaseDocNivel_Indicador!AT31/[1]BaseDocNivel_Indicador!$AX31*100</f>
        <v>0</v>
      </c>
      <c r="AD38" s="71">
        <f>+[1]BaseDocNivel_Indicador!AU31/[1]BaseDocNivel_Indicador!$AX31*100</f>
        <v>0</v>
      </c>
      <c r="AE38" s="71">
        <f>+[1]BaseDocNivel_Indicador!AV31/[1]BaseDocNivel_Indicador!$AX31*100</f>
        <v>0.13100436681222707</v>
      </c>
      <c r="AF38" s="72">
        <f>+[1]BaseDocNivel_Indicador!AW31/[1]BaseDocNivel_Indicador!$AX31*100</f>
        <v>1.0043668122270744</v>
      </c>
      <c r="AH38" s="64">
        <f t="shared" si="1"/>
        <v>1.7</v>
      </c>
      <c r="AI38" s="64">
        <f t="shared" si="2"/>
        <v>0.1</v>
      </c>
      <c r="AJ38" s="64">
        <f t="shared" si="3"/>
        <v>3.2</v>
      </c>
      <c r="AK38" s="64">
        <f t="shared" si="4"/>
        <v>34.299999999999997</v>
      </c>
      <c r="AL38" s="64">
        <f t="shared" si="5"/>
        <v>0</v>
      </c>
      <c r="AM38" s="64">
        <f t="shared" si="6"/>
        <v>0.1</v>
      </c>
      <c r="AN38" s="64">
        <f t="shared" si="7"/>
        <v>12.5</v>
      </c>
      <c r="AO38" s="64">
        <f t="shared" si="8"/>
        <v>45.7</v>
      </c>
      <c r="AP38" s="64">
        <f t="shared" si="9"/>
        <v>1.2</v>
      </c>
      <c r="AQ38" s="64">
        <f t="shared" si="10"/>
        <v>0</v>
      </c>
      <c r="AR38" s="64">
        <f t="shared" si="11"/>
        <v>0</v>
      </c>
      <c r="AS38" s="64">
        <f t="shared" si="12"/>
        <v>0</v>
      </c>
      <c r="AT38" s="64">
        <f t="shared" si="13"/>
        <v>0.1</v>
      </c>
      <c r="AU38" s="64">
        <f t="shared" si="14"/>
        <v>1</v>
      </c>
      <c r="AW38" s="67"/>
      <c r="AX38" s="67"/>
      <c r="AY38" s="67"/>
      <c r="AZ38" s="67"/>
      <c r="BA38" s="67"/>
    </row>
    <row r="39" spans="1:53" x14ac:dyDescent="0.25">
      <c r="A39" s="28"/>
      <c r="B39" s="32" t="s">
        <v>58</v>
      </c>
      <c r="C39" s="73">
        <v>1.7</v>
      </c>
      <c r="D39" s="74">
        <v>0</v>
      </c>
      <c r="E39" s="74">
        <v>4.3</v>
      </c>
      <c r="F39" s="74">
        <v>32.1</v>
      </c>
      <c r="G39" s="74">
        <v>0</v>
      </c>
      <c r="H39" s="74">
        <v>0.1</v>
      </c>
      <c r="I39" s="74">
        <v>5.3</v>
      </c>
      <c r="J39" s="74">
        <v>55.7</v>
      </c>
      <c r="K39" s="74">
        <v>0.5</v>
      </c>
      <c r="L39" s="74">
        <v>0</v>
      </c>
      <c r="M39" s="74">
        <v>0</v>
      </c>
      <c r="N39" s="74">
        <v>0</v>
      </c>
      <c r="O39" s="74">
        <v>0</v>
      </c>
      <c r="P39" s="75">
        <v>0.4</v>
      </c>
      <c r="Q39" s="67"/>
      <c r="R39" s="32" t="s">
        <v>58</v>
      </c>
      <c r="S39" s="73">
        <f>+[1]BaseDocNivel_Indicador!AJ32/[1]BaseDocNivel_Indicador!$AX32*100</f>
        <v>1.7090069284064664</v>
      </c>
      <c r="T39" s="74">
        <f>+[1]BaseDocNivel_Indicador!AK32/[1]BaseDocNivel_Indicador!$AX32*100</f>
        <v>2.3094688221709007E-2</v>
      </c>
      <c r="U39" s="74">
        <f>+[1]BaseDocNivel_Indicador!AL32/[1]BaseDocNivel_Indicador!$AX32*100</f>
        <v>4.2725173210161662</v>
      </c>
      <c r="V39" s="74">
        <f>+[1]BaseDocNivel_Indicador!AM32/[1]BaseDocNivel_Indicador!$AX32*100</f>
        <v>32.10161662817552</v>
      </c>
      <c r="W39" s="74">
        <f>+[1]BaseDocNivel_Indicador!AN32/[1]BaseDocNivel_Indicador!$AX32*100</f>
        <v>2.3094688221709007E-2</v>
      </c>
      <c r="X39" s="74">
        <f>+[1]BaseDocNivel_Indicador!AO32/[1]BaseDocNivel_Indicador!$AX32*100</f>
        <v>6.9284064665127015E-2</v>
      </c>
      <c r="Y39" s="74">
        <f>+[1]BaseDocNivel_Indicador!AP32/[1]BaseDocNivel_Indicador!$AX32*100</f>
        <v>5.2655889145496539</v>
      </c>
      <c r="Z39" s="74">
        <f>+[1]BaseDocNivel_Indicador!AQ32/[1]BaseDocNivel_Indicador!$AX32*100</f>
        <v>55.681293302540411</v>
      </c>
      <c r="AA39" s="74">
        <f>+[1]BaseDocNivel_Indicador!AR32/[1]BaseDocNivel_Indicador!$AX32*100</f>
        <v>0.48498845265588914</v>
      </c>
      <c r="AB39" s="74">
        <f>+[1]BaseDocNivel_Indicador!AS32/[1]BaseDocNivel_Indicador!$AX32*100</f>
        <v>0</v>
      </c>
      <c r="AC39" s="74">
        <f>+[1]BaseDocNivel_Indicador!AT32/[1]BaseDocNivel_Indicador!$AX32*100</f>
        <v>0</v>
      </c>
      <c r="AD39" s="74">
        <f>+[1]BaseDocNivel_Indicador!AU32/[1]BaseDocNivel_Indicador!$AX32*100</f>
        <v>0</v>
      </c>
      <c r="AE39" s="74">
        <f>+[1]BaseDocNivel_Indicador!AV32/[1]BaseDocNivel_Indicador!$AX32*100</f>
        <v>0</v>
      </c>
      <c r="AF39" s="75">
        <f>+[1]BaseDocNivel_Indicador!AW32/[1]BaseDocNivel_Indicador!$AX32*100</f>
        <v>0.36951501154734412</v>
      </c>
      <c r="AH39" s="64">
        <f t="shared" si="1"/>
        <v>1.7</v>
      </c>
      <c r="AI39" s="64">
        <f t="shared" si="2"/>
        <v>0</v>
      </c>
      <c r="AJ39" s="64">
        <f t="shared" si="3"/>
        <v>4.3</v>
      </c>
      <c r="AK39" s="64">
        <f t="shared" si="4"/>
        <v>32.1</v>
      </c>
      <c r="AL39" s="64">
        <f t="shared" si="5"/>
        <v>0</v>
      </c>
      <c r="AM39" s="64">
        <f t="shared" si="6"/>
        <v>0.1</v>
      </c>
      <c r="AN39" s="64">
        <f t="shared" si="7"/>
        <v>5.3</v>
      </c>
      <c r="AO39" s="64">
        <f t="shared" si="8"/>
        <v>55.7</v>
      </c>
      <c r="AP39" s="64">
        <f t="shared" si="9"/>
        <v>0.5</v>
      </c>
      <c r="AQ39" s="64">
        <f t="shared" si="10"/>
        <v>0</v>
      </c>
      <c r="AR39" s="64">
        <f t="shared" si="11"/>
        <v>0</v>
      </c>
      <c r="AS39" s="64">
        <f t="shared" si="12"/>
        <v>0</v>
      </c>
      <c r="AT39" s="64">
        <f t="shared" si="13"/>
        <v>0</v>
      </c>
      <c r="AU39" s="64">
        <f t="shared" si="14"/>
        <v>0.4</v>
      </c>
      <c r="AW39" s="67"/>
      <c r="AX39" s="67"/>
      <c r="AY39" s="67"/>
      <c r="AZ39" s="67"/>
      <c r="BA39" s="67"/>
    </row>
    <row r="40" spans="1:53" x14ac:dyDescent="0.25">
      <c r="A40" s="29" t="s">
        <v>33</v>
      </c>
      <c r="B40" s="33" t="s">
        <v>1</v>
      </c>
      <c r="C40" s="70">
        <v>1.6</v>
      </c>
      <c r="D40" s="71">
        <v>0.3</v>
      </c>
      <c r="E40" s="71">
        <v>10.6</v>
      </c>
      <c r="F40" s="71">
        <v>39.299999999999997</v>
      </c>
      <c r="G40" s="71">
        <v>0</v>
      </c>
      <c r="H40" s="71">
        <v>0.1</v>
      </c>
      <c r="I40" s="71">
        <v>7.1</v>
      </c>
      <c r="J40" s="71">
        <v>39.4</v>
      </c>
      <c r="K40" s="71">
        <v>0.9</v>
      </c>
      <c r="L40" s="71">
        <v>0</v>
      </c>
      <c r="M40" s="71">
        <v>0</v>
      </c>
      <c r="N40" s="71">
        <v>0</v>
      </c>
      <c r="O40" s="71">
        <v>0</v>
      </c>
      <c r="P40" s="72">
        <v>0.6</v>
      </c>
      <c r="Q40" s="67"/>
      <c r="R40" s="33" t="s">
        <v>1</v>
      </c>
      <c r="S40" s="70">
        <f>+[1]BaseDocNivel_Indicador!AJ33/[1]BaseDocNivel_Indicador!$AX33*100</f>
        <v>1.5828677839851024</v>
      </c>
      <c r="T40" s="71">
        <f>+[1]BaseDocNivel_Indicador!AK33/[1]BaseDocNivel_Indicador!$AX33*100</f>
        <v>0.32588454376163872</v>
      </c>
      <c r="U40" s="71">
        <f>+[1]BaseDocNivel_Indicador!AL33/[1]BaseDocNivel_Indicador!$AX33*100</f>
        <v>10.614525139664805</v>
      </c>
      <c r="V40" s="71">
        <f>+[1]BaseDocNivel_Indicador!AM33/[1]BaseDocNivel_Indicador!$AX33*100</f>
        <v>39.315642458100555</v>
      </c>
      <c r="W40" s="71">
        <f>+[1]BaseDocNivel_Indicador!AN33/[1]BaseDocNivel_Indicador!$AX33*100</f>
        <v>0</v>
      </c>
      <c r="X40" s="71">
        <f>+[1]BaseDocNivel_Indicador!AO33/[1]BaseDocNivel_Indicador!$AX33*100</f>
        <v>0.13966480446927373</v>
      </c>
      <c r="Y40" s="71">
        <f>+[1]BaseDocNivel_Indicador!AP33/[1]BaseDocNivel_Indicador!$AX33*100</f>
        <v>7.1229050279329602</v>
      </c>
      <c r="Z40" s="71">
        <f>+[1]BaseDocNivel_Indicador!AQ33/[1]BaseDocNivel_Indicador!$AX33*100</f>
        <v>39.40875232774674</v>
      </c>
      <c r="AA40" s="71">
        <f>+[1]BaseDocNivel_Indicador!AR33/[1]BaseDocNivel_Indicador!$AX33*100</f>
        <v>0.86126629422718803</v>
      </c>
      <c r="AB40" s="71">
        <f>+[1]BaseDocNivel_Indicador!AS33/[1]BaseDocNivel_Indicador!$AX33*100</f>
        <v>0</v>
      </c>
      <c r="AC40" s="71">
        <f>+[1]BaseDocNivel_Indicador!AT33/[1]BaseDocNivel_Indicador!$AX33*100</f>
        <v>0</v>
      </c>
      <c r="AD40" s="71">
        <f>+[1]BaseDocNivel_Indicador!AU33/[1]BaseDocNivel_Indicador!$AX33*100</f>
        <v>0</v>
      </c>
      <c r="AE40" s="71">
        <f>+[1]BaseDocNivel_Indicador!AV33/[1]BaseDocNivel_Indicador!$AX33*100</f>
        <v>0</v>
      </c>
      <c r="AF40" s="72">
        <f>+[1]BaseDocNivel_Indicador!AW33/[1]BaseDocNivel_Indicador!$AX33*100</f>
        <v>0.62849162011173187</v>
      </c>
      <c r="AH40" s="64">
        <f t="shared" si="1"/>
        <v>1.6</v>
      </c>
      <c r="AI40" s="64">
        <f t="shared" si="2"/>
        <v>0.3</v>
      </c>
      <c r="AJ40" s="64">
        <f t="shared" si="3"/>
        <v>10.6</v>
      </c>
      <c r="AK40" s="64">
        <f t="shared" si="4"/>
        <v>39.299999999999997</v>
      </c>
      <c r="AL40" s="64">
        <f t="shared" si="5"/>
        <v>0</v>
      </c>
      <c r="AM40" s="64">
        <f t="shared" si="6"/>
        <v>0.1</v>
      </c>
      <c r="AN40" s="64">
        <f t="shared" si="7"/>
        <v>7.1</v>
      </c>
      <c r="AO40" s="64">
        <f t="shared" si="8"/>
        <v>39.4</v>
      </c>
      <c r="AP40" s="64">
        <f t="shared" si="9"/>
        <v>0.9</v>
      </c>
      <c r="AQ40" s="64">
        <f t="shared" si="10"/>
        <v>0</v>
      </c>
      <c r="AR40" s="64">
        <f t="shared" si="11"/>
        <v>0</v>
      </c>
      <c r="AS40" s="64">
        <f t="shared" si="12"/>
        <v>0</v>
      </c>
      <c r="AT40" s="64">
        <f t="shared" si="13"/>
        <v>0</v>
      </c>
      <c r="AU40" s="64">
        <f t="shared" si="14"/>
        <v>0.6</v>
      </c>
      <c r="AW40" s="67"/>
      <c r="AX40" s="67"/>
      <c r="AY40" s="67"/>
      <c r="AZ40" s="67"/>
      <c r="BA40" s="67"/>
    </row>
    <row r="41" spans="1:53" x14ac:dyDescent="0.25">
      <c r="A41" s="28"/>
      <c r="B41" s="32" t="s">
        <v>57</v>
      </c>
      <c r="C41" s="73">
        <v>1.8</v>
      </c>
      <c r="D41" s="74">
        <v>0.6</v>
      </c>
      <c r="E41" s="74">
        <v>10.199999999999999</v>
      </c>
      <c r="F41" s="74">
        <v>40.4</v>
      </c>
      <c r="G41" s="74">
        <v>0</v>
      </c>
      <c r="H41" s="74">
        <v>0.1</v>
      </c>
      <c r="I41" s="74">
        <v>8.1</v>
      </c>
      <c r="J41" s="74">
        <v>37</v>
      </c>
      <c r="K41" s="74">
        <v>0.9</v>
      </c>
      <c r="L41" s="74">
        <v>0</v>
      </c>
      <c r="M41" s="74">
        <v>0</v>
      </c>
      <c r="N41" s="74">
        <v>0</v>
      </c>
      <c r="O41" s="74">
        <v>0</v>
      </c>
      <c r="P41" s="75">
        <v>0.9</v>
      </c>
      <c r="Q41" s="67"/>
      <c r="R41" s="32" t="s">
        <v>57</v>
      </c>
      <c r="S41" s="73">
        <f>+[1]BaseDocNivel_Indicador!AJ34/[1]BaseDocNivel_Indicador!$AX34*100</f>
        <v>1.8092105263157896</v>
      </c>
      <c r="T41" s="74">
        <f>+[1]BaseDocNivel_Indicador!AK34/[1]BaseDocNivel_Indicador!$AX34*100</f>
        <v>0.60307017543859642</v>
      </c>
      <c r="U41" s="74">
        <f>+[1]BaseDocNivel_Indicador!AL34/[1]BaseDocNivel_Indicador!$AX34*100</f>
        <v>10.197368421052632</v>
      </c>
      <c r="V41" s="74">
        <f>+[1]BaseDocNivel_Indicador!AM34/[1]BaseDocNivel_Indicador!$AX34*100</f>
        <v>40.405701754385966</v>
      </c>
      <c r="W41" s="74">
        <f>+[1]BaseDocNivel_Indicador!AN34/[1]BaseDocNivel_Indicador!$AX34*100</f>
        <v>0</v>
      </c>
      <c r="X41" s="74">
        <f>+[1]BaseDocNivel_Indicador!AO34/[1]BaseDocNivel_Indicador!$AX34*100</f>
        <v>0.10964912280701754</v>
      </c>
      <c r="Y41" s="74">
        <f>+[1]BaseDocNivel_Indicador!AP34/[1]BaseDocNivel_Indicador!$AX34*100</f>
        <v>8.0592105263157894</v>
      </c>
      <c r="Z41" s="74">
        <f>+[1]BaseDocNivel_Indicador!AQ34/[1]BaseDocNivel_Indicador!$AX34*100</f>
        <v>36.951754385964911</v>
      </c>
      <c r="AA41" s="74">
        <f>+[1]BaseDocNivel_Indicador!AR34/[1]BaseDocNivel_Indicador!$AX34*100</f>
        <v>0.93201754385964908</v>
      </c>
      <c r="AB41" s="74">
        <f>+[1]BaseDocNivel_Indicador!AS34/[1]BaseDocNivel_Indicador!$AX34*100</f>
        <v>0</v>
      </c>
      <c r="AC41" s="74">
        <f>+[1]BaseDocNivel_Indicador!AT34/[1]BaseDocNivel_Indicador!$AX34*100</f>
        <v>0</v>
      </c>
      <c r="AD41" s="74">
        <f>+[1]BaseDocNivel_Indicador!AU34/[1]BaseDocNivel_Indicador!$AX34*100</f>
        <v>0</v>
      </c>
      <c r="AE41" s="74">
        <f>+[1]BaseDocNivel_Indicador!AV34/[1]BaseDocNivel_Indicador!$AX34*100</f>
        <v>0</v>
      </c>
      <c r="AF41" s="75">
        <f>+[1]BaseDocNivel_Indicador!AW34/[1]BaseDocNivel_Indicador!$AX34*100</f>
        <v>0.93201754385964908</v>
      </c>
      <c r="AH41" s="64">
        <f t="shared" si="1"/>
        <v>1.8</v>
      </c>
      <c r="AI41" s="64">
        <f t="shared" si="2"/>
        <v>0.6</v>
      </c>
      <c r="AJ41" s="64">
        <f t="shared" si="3"/>
        <v>10.199999999999999</v>
      </c>
      <c r="AK41" s="64">
        <f t="shared" si="4"/>
        <v>40.4</v>
      </c>
      <c r="AL41" s="64">
        <f t="shared" si="5"/>
        <v>0</v>
      </c>
      <c r="AM41" s="64">
        <f t="shared" si="6"/>
        <v>0.1</v>
      </c>
      <c r="AN41" s="64">
        <f t="shared" si="7"/>
        <v>8.1</v>
      </c>
      <c r="AO41" s="64">
        <f t="shared" si="8"/>
        <v>37</v>
      </c>
      <c r="AP41" s="64">
        <f t="shared" si="9"/>
        <v>0.9</v>
      </c>
      <c r="AQ41" s="64">
        <f t="shared" si="10"/>
        <v>0</v>
      </c>
      <c r="AR41" s="64">
        <f t="shared" si="11"/>
        <v>0</v>
      </c>
      <c r="AS41" s="64">
        <f t="shared" si="12"/>
        <v>0</v>
      </c>
      <c r="AT41" s="64">
        <f t="shared" si="13"/>
        <v>0</v>
      </c>
      <c r="AU41" s="64">
        <f t="shared" si="14"/>
        <v>0.9</v>
      </c>
      <c r="AW41" s="67"/>
      <c r="AX41" s="67"/>
      <c r="AY41" s="67"/>
      <c r="AZ41" s="67"/>
      <c r="BA41" s="67"/>
    </row>
    <row r="42" spans="1:53" x14ac:dyDescent="0.25">
      <c r="A42" s="29"/>
      <c r="B42" s="33" t="s">
        <v>58</v>
      </c>
      <c r="C42" s="70">
        <v>1.4</v>
      </c>
      <c r="D42" s="71">
        <v>0.1</v>
      </c>
      <c r="E42" s="71">
        <v>10.9</v>
      </c>
      <c r="F42" s="71">
        <v>38.5</v>
      </c>
      <c r="G42" s="71">
        <v>0</v>
      </c>
      <c r="H42" s="71">
        <v>0.2</v>
      </c>
      <c r="I42" s="71">
        <v>6.4</v>
      </c>
      <c r="J42" s="71">
        <v>41.2</v>
      </c>
      <c r="K42" s="71">
        <v>0.8</v>
      </c>
      <c r="L42" s="71">
        <v>0</v>
      </c>
      <c r="M42" s="71">
        <v>0</v>
      </c>
      <c r="N42" s="71">
        <v>0</v>
      </c>
      <c r="O42" s="71">
        <v>0</v>
      </c>
      <c r="P42" s="72">
        <v>0.4</v>
      </c>
      <c r="Q42" s="67"/>
      <c r="R42" s="33" t="s">
        <v>58</v>
      </c>
      <c r="S42" s="70">
        <f>+[1]BaseDocNivel_Indicador!AJ35/[1]BaseDocNivel_Indicador!$AX35*100</f>
        <v>1.4158576051779936</v>
      </c>
      <c r="T42" s="71">
        <f>+[1]BaseDocNivel_Indicador!AK35/[1]BaseDocNivel_Indicador!$AX35*100</f>
        <v>0.12135922330097086</v>
      </c>
      <c r="U42" s="71">
        <f>+[1]BaseDocNivel_Indicador!AL35/[1]BaseDocNivel_Indicador!$AX35*100</f>
        <v>10.922330097087379</v>
      </c>
      <c r="V42" s="71">
        <f>+[1]BaseDocNivel_Indicador!AM35/[1]BaseDocNivel_Indicador!$AX35*100</f>
        <v>38.511326860841422</v>
      </c>
      <c r="W42" s="71">
        <f>+[1]BaseDocNivel_Indicador!AN35/[1]BaseDocNivel_Indicador!$AX35*100</f>
        <v>0</v>
      </c>
      <c r="X42" s="71">
        <f>+[1]BaseDocNivel_Indicador!AO35/[1]BaseDocNivel_Indicador!$AX35*100</f>
        <v>0.16181229773462785</v>
      </c>
      <c r="Y42" s="71">
        <f>+[1]BaseDocNivel_Indicador!AP35/[1]BaseDocNivel_Indicador!$AX35*100</f>
        <v>6.4320388349514559</v>
      </c>
      <c r="Z42" s="71">
        <f>+[1]BaseDocNivel_Indicador!AQ35/[1]BaseDocNivel_Indicador!$AX35*100</f>
        <v>41.221682847896439</v>
      </c>
      <c r="AA42" s="71">
        <f>+[1]BaseDocNivel_Indicador!AR35/[1]BaseDocNivel_Indicador!$AX35*100</f>
        <v>0.8090614886731391</v>
      </c>
      <c r="AB42" s="71">
        <f>+[1]BaseDocNivel_Indicador!AS35/[1]BaseDocNivel_Indicador!$AX35*100</f>
        <v>0</v>
      </c>
      <c r="AC42" s="71">
        <f>+[1]BaseDocNivel_Indicador!AT35/[1]BaseDocNivel_Indicador!$AX35*100</f>
        <v>0</v>
      </c>
      <c r="AD42" s="71">
        <f>+[1]BaseDocNivel_Indicador!AU35/[1]BaseDocNivel_Indicador!$AX35*100</f>
        <v>0</v>
      </c>
      <c r="AE42" s="71">
        <f>+[1]BaseDocNivel_Indicador!AV35/[1]BaseDocNivel_Indicador!$AX35*100</f>
        <v>0</v>
      </c>
      <c r="AF42" s="72">
        <f>+[1]BaseDocNivel_Indicador!AW35/[1]BaseDocNivel_Indicador!$AX35*100</f>
        <v>0.40453074433656955</v>
      </c>
      <c r="AH42" s="64">
        <f t="shared" si="1"/>
        <v>1.4</v>
      </c>
      <c r="AI42" s="64">
        <f t="shared" si="2"/>
        <v>0.1</v>
      </c>
      <c r="AJ42" s="64">
        <f t="shared" si="3"/>
        <v>10.9</v>
      </c>
      <c r="AK42" s="64">
        <f t="shared" si="4"/>
        <v>38.5</v>
      </c>
      <c r="AL42" s="64">
        <f t="shared" si="5"/>
        <v>0</v>
      </c>
      <c r="AM42" s="64">
        <f t="shared" si="6"/>
        <v>0.2</v>
      </c>
      <c r="AN42" s="64">
        <f t="shared" si="7"/>
        <v>6.4</v>
      </c>
      <c r="AO42" s="64">
        <f t="shared" si="8"/>
        <v>41.2</v>
      </c>
      <c r="AP42" s="64">
        <f t="shared" si="9"/>
        <v>0.8</v>
      </c>
      <c r="AQ42" s="64">
        <f t="shared" si="10"/>
        <v>0</v>
      </c>
      <c r="AR42" s="64">
        <f t="shared" si="11"/>
        <v>0</v>
      </c>
      <c r="AS42" s="64">
        <f t="shared" si="12"/>
        <v>0</v>
      </c>
      <c r="AT42" s="64">
        <f t="shared" si="13"/>
        <v>0</v>
      </c>
      <c r="AU42" s="64">
        <f t="shared" si="14"/>
        <v>0.4</v>
      </c>
      <c r="AW42" s="67"/>
      <c r="AX42" s="67"/>
      <c r="AY42" s="67"/>
      <c r="AZ42" s="67"/>
      <c r="BA42" s="67"/>
    </row>
    <row r="43" spans="1:53" x14ac:dyDescent="0.25">
      <c r="A43" s="28" t="s">
        <v>34</v>
      </c>
      <c r="B43" s="32" t="s">
        <v>1</v>
      </c>
      <c r="C43" s="73">
        <v>1.6</v>
      </c>
      <c r="D43" s="74">
        <v>0.3</v>
      </c>
      <c r="E43" s="74">
        <v>4.5999999999999996</v>
      </c>
      <c r="F43" s="74">
        <v>54.2</v>
      </c>
      <c r="G43" s="74">
        <v>0</v>
      </c>
      <c r="H43" s="74">
        <v>0.2</v>
      </c>
      <c r="I43" s="74">
        <v>4.9000000000000004</v>
      </c>
      <c r="J43" s="74">
        <v>34</v>
      </c>
      <c r="K43" s="74">
        <v>0.1</v>
      </c>
      <c r="L43" s="74">
        <v>0</v>
      </c>
      <c r="M43" s="74">
        <v>0</v>
      </c>
      <c r="N43" s="74">
        <v>0</v>
      </c>
      <c r="O43" s="74">
        <v>0.1</v>
      </c>
      <c r="P43" s="75">
        <v>0.1</v>
      </c>
      <c r="Q43" s="67"/>
      <c r="R43" s="32" t="s">
        <v>1</v>
      </c>
      <c r="S43" s="73">
        <f>+[1]BaseDocNivel_Indicador!AJ36/[1]BaseDocNivel_Indicador!$AX36*100</f>
        <v>1.6103059581320449</v>
      </c>
      <c r="T43" s="74">
        <f>+[1]BaseDocNivel_Indicador!AK36/[1]BaseDocNivel_Indicador!$AX36*100</f>
        <v>0.26838432635534087</v>
      </c>
      <c r="U43" s="74">
        <f>+[1]BaseDocNivel_Indicador!AL36/[1]BaseDocNivel_Indicador!$AX36*100</f>
        <v>4.5893719806763285</v>
      </c>
      <c r="V43" s="74">
        <f>+[1]BaseDocNivel_Indicador!AM36/[1]BaseDocNivel_Indicador!$AX36*100</f>
        <v>54.159957058507779</v>
      </c>
      <c r="W43" s="74">
        <f>+[1]BaseDocNivel_Indicador!AN36/[1]BaseDocNivel_Indicador!$AX36*100</f>
        <v>2.6838432635534086E-2</v>
      </c>
      <c r="X43" s="74">
        <f>+[1]BaseDocNivel_Indicador!AO36/[1]BaseDocNivel_Indicador!$AX36*100</f>
        <v>0.24154589371980675</v>
      </c>
      <c r="Y43" s="74">
        <f>+[1]BaseDocNivel_Indicador!AP36/[1]BaseDocNivel_Indicador!$AX36*100</f>
        <v>4.8577563070316696</v>
      </c>
      <c r="Z43" s="74">
        <f>+[1]BaseDocNivel_Indicador!AQ36/[1]BaseDocNivel_Indicador!$AX36*100</f>
        <v>33.977455716586149</v>
      </c>
      <c r="AA43" s="74">
        <f>+[1]BaseDocNivel_Indicador!AR36/[1]BaseDocNivel_Indicador!$AX36*100</f>
        <v>0.13419216317767044</v>
      </c>
      <c r="AB43" s="74">
        <f>+[1]BaseDocNivel_Indicador!AS36/[1]BaseDocNivel_Indicador!$AX36*100</f>
        <v>0</v>
      </c>
      <c r="AC43" s="74">
        <f>+[1]BaseDocNivel_Indicador!AT36/[1]BaseDocNivel_Indicador!$AX36*100</f>
        <v>0</v>
      </c>
      <c r="AD43" s="74">
        <f>+[1]BaseDocNivel_Indicador!AU36/[1]BaseDocNivel_Indicador!$AX36*100</f>
        <v>0</v>
      </c>
      <c r="AE43" s="74">
        <f>+[1]BaseDocNivel_Indicador!AV36/[1]BaseDocNivel_Indicador!$AX36*100</f>
        <v>5.3676865271068172E-2</v>
      </c>
      <c r="AF43" s="75">
        <f>+[1]BaseDocNivel_Indicador!AW36/[1]BaseDocNivel_Indicador!$AX36*100</f>
        <v>8.0515297906602251E-2</v>
      </c>
      <c r="AH43" s="64">
        <f t="shared" si="1"/>
        <v>1.6</v>
      </c>
      <c r="AI43" s="64">
        <f t="shared" si="2"/>
        <v>0.3</v>
      </c>
      <c r="AJ43" s="64">
        <f t="shared" si="3"/>
        <v>4.5999999999999996</v>
      </c>
      <c r="AK43" s="64">
        <f t="shared" si="4"/>
        <v>54.2</v>
      </c>
      <c r="AL43" s="64">
        <f t="shared" si="5"/>
        <v>0</v>
      </c>
      <c r="AM43" s="64">
        <f t="shared" si="6"/>
        <v>0.2</v>
      </c>
      <c r="AN43" s="64">
        <f t="shared" si="7"/>
        <v>4.9000000000000004</v>
      </c>
      <c r="AO43" s="64">
        <f t="shared" si="8"/>
        <v>34</v>
      </c>
      <c r="AP43" s="64">
        <f t="shared" si="9"/>
        <v>0.1</v>
      </c>
      <c r="AQ43" s="64">
        <f t="shared" si="10"/>
        <v>0</v>
      </c>
      <c r="AR43" s="64">
        <f t="shared" si="11"/>
        <v>0</v>
      </c>
      <c r="AS43" s="64">
        <f t="shared" si="12"/>
        <v>0</v>
      </c>
      <c r="AT43" s="64">
        <f t="shared" si="13"/>
        <v>0.1</v>
      </c>
      <c r="AU43" s="64">
        <f t="shared" si="14"/>
        <v>0.1</v>
      </c>
      <c r="AW43" s="67"/>
      <c r="AX43" s="67"/>
      <c r="AY43" s="67"/>
      <c r="AZ43" s="67"/>
      <c r="BA43" s="67"/>
    </row>
    <row r="44" spans="1:53" x14ac:dyDescent="0.25">
      <c r="A44" s="29"/>
      <c r="B44" s="33" t="s">
        <v>57</v>
      </c>
      <c r="C44" s="70">
        <v>2.8</v>
      </c>
      <c r="D44" s="71">
        <v>0.3</v>
      </c>
      <c r="E44" s="71">
        <v>5.6</v>
      </c>
      <c r="F44" s="71">
        <v>53.3</v>
      </c>
      <c r="G44" s="71">
        <v>0</v>
      </c>
      <c r="H44" s="71">
        <v>0.5</v>
      </c>
      <c r="I44" s="71">
        <v>8.6</v>
      </c>
      <c r="J44" s="71">
        <v>28.4</v>
      </c>
      <c r="K44" s="71">
        <v>0.3</v>
      </c>
      <c r="L44" s="71">
        <v>0</v>
      </c>
      <c r="M44" s="71">
        <v>0</v>
      </c>
      <c r="N44" s="71">
        <v>0</v>
      </c>
      <c r="O44" s="71">
        <v>0</v>
      </c>
      <c r="P44" s="72">
        <v>0.2</v>
      </c>
      <c r="Q44" s="67"/>
      <c r="R44" s="33" t="s">
        <v>57</v>
      </c>
      <c r="S44" s="70">
        <f>+[1]BaseDocNivel_Indicador!AJ37/[1]BaseDocNivel_Indicador!$AX37*100</f>
        <v>2.7877055039313796</v>
      </c>
      <c r="T44" s="71">
        <f>+[1]BaseDocNivel_Indicador!AK37/[1]BaseDocNivel_Indicador!$AX37*100</f>
        <v>0.28591851322373124</v>
      </c>
      <c r="U44" s="71">
        <f>+[1]BaseDocNivel_Indicador!AL37/[1]BaseDocNivel_Indicador!$AX37*100</f>
        <v>5.6468906361686919</v>
      </c>
      <c r="V44" s="71">
        <f>+[1]BaseDocNivel_Indicador!AM37/[1]BaseDocNivel_Indicador!$AX37*100</f>
        <v>53.25232308791994</v>
      </c>
      <c r="W44" s="71">
        <f>+[1]BaseDocNivel_Indicador!AN37/[1]BaseDocNivel_Indicador!$AX37*100</f>
        <v>0</v>
      </c>
      <c r="X44" s="71">
        <f>+[1]BaseDocNivel_Indicador!AO37/[1]BaseDocNivel_Indicador!$AX37*100</f>
        <v>0.50035739814152969</v>
      </c>
      <c r="Y44" s="71">
        <f>+[1]BaseDocNivel_Indicador!AP37/[1]BaseDocNivel_Indicador!$AX37*100</f>
        <v>8.5775553967119382</v>
      </c>
      <c r="Z44" s="71">
        <f>+[1]BaseDocNivel_Indicador!AQ37/[1]BaseDocNivel_Indicador!$AX37*100</f>
        <v>28.448892065761257</v>
      </c>
      <c r="AA44" s="71">
        <f>+[1]BaseDocNivel_Indicador!AR37/[1]BaseDocNivel_Indicador!$AX37*100</f>
        <v>0.28591851322373124</v>
      </c>
      <c r="AB44" s="71">
        <f>+[1]BaseDocNivel_Indicador!AS37/[1]BaseDocNivel_Indicador!$AX37*100</f>
        <v>0</v>
      </c>
      <c r="AC44" s="71">
        <f>+[1]BaseDocNivel_Indicador!AT37/[1]BaseDocNivel_Indicador!$AX37*100</f>
        <v>0</v>
      </c>
      <c r="AD44" s="71">
        <f>+[1]BaseDocNivel_Indicador!AU37/[1]BaseDocNivel_Indicador!$AX37*100</f>
        <v>0</v>
      </c>
      <c r="AE44" s="71">
        <f>+[1]BaseDocNivel_Indicador!AV37/[1]BaseDocNivel_Indicador!$AX37*100</f>
        <v>0</v>
      </c>
      <c r="AF44" s="72">
        <f>+[1]BaseDocNivel_Indicador!AW37/[1]BaseDocNivel_Indicador!$AX37*100</f>
        <v>0.21443888491779842</v>
      </c>
      <c r="AH44" s="64">
        <f t="shared" si="1"/>
        <v>2.8</v>
      </c>
      <c r="AI44" s="64">
        <f t="shared" si="2"/>
        <v>0.3</v>
      </c>
      <c r="AJ44" s="64">
        <f t="shared" si="3"/>
        <v>5.6</v>
      </c>
      <c r="AK44" s="64">
        <f t="shared" si="4"/>
        <v>53.3</v>
      </c>
      <c r="AL44" s="64">
        <f t="shared" si="5"/>
        <v>0</v>
      </c>
      <c r="AM44" s="64">
        <f t="shared" si="6"/>
        <v>0.5</v>
      </c>
      <c r="AN44" s="64">
        <f t="shared" si="7"/>
        <v>8.6</v>
      </c>
      <c r="AO44" s="64">
        <f t="shared" si="8"/>
        <v>28.4</v>
      </c>
      <c r="AP44" s="64">
        <f t="shared" si="9"/>
        <v>0.3</v>
      </c>
      <c r="AQ44" s="64">
        <f t="shared" si="10"/>
        <v>0</v>
      </c>
      <c r="AR44" s="64">
        <f t="shared" si="11"/>
        <v>0</v>
      </c>
      <c r="AS44" s="64">
        <f t="shared" si="12"/>
        <v>0</v>
      </c>
      <c r="AT44" s="64">
        <f t="shared" si="13"/>
        <v>0</v>
      </c>
      <c r="AU44" s="64">
        <f t="shared" si="14"/>
        <v>0.2</v>
      </c>
      <c r="AW44" s="67"/>
      <c r="AX44" s="67"/>
      <c r="AY44" s="67"/>
      <c r="AZ44" s="67"/>
      <c r="BA44" s="67"/>
    </row>
    <row r="45" spans="1:53" x14ac:dyDescent="0.25">
      <c r="A45" s="28"/>
      <c r="B45" s="32" t="s">
        <v>58</v>
      </c>
      <c r="C45" s="73">
        <v>0.9</v>
      </c>
      <c r="D45" s="74">
        <v>0.3</v>
      </c>
      <c r="E45" s="74">
        <v>4</v>
      </c>
      <c r="F45" s="74">
        <v>54.7</v>
      </c>
      <c r="G45" s="74">
        <v>0</v>
      </c>
      <c r="H45" s="74">
        <v>0.1</v>
      </c>
      <c r="I45" s="74">
        <v>2.6</v>
      </c>
      <c r="J45" s="74">
        <v>37.299999999999997</v>
      </c>
      <c r="K45" s="74">
        <v>0</v>
      </c>
      <c r="L45" s="74">
        <v>0</v>
      </c>
      <c r="M45" s="74">
        <v>0</v>
      </c>
      <c r="N45" s="74">
        <v>0</v>
      </c>
      <c r="O45" s="74">
        <v>0.1</v>
      </c>
      <c r="P45" s="75">
        <v>0</v>
      </c>
      <c r="Q45" s="67"/>
      <c r="R45" s="32" t="s">
        <v>58</v>
      </c>
      <c r="S45" s="73">
        <f>+[1]BaseDocNivel_Indicador!AJ38/[1]BaseDocNivel_Indicador!$AX38*100</f>
        <v>0.9024495058014611</v>
      </c>
      <c r="T45" s="74">
        <f>+[1]BaseDocNivel_Indicador!AK38/[1]BaseDocNivel_Indicador!$AX38*100</f>
        <v>0.25784271594327457</v>
      </c>
      <c r="U45" s="74">
        <f>+[1]BaseDocNivel_Indicador!AL38/[1]BaseDocNivel_Indicador!$AX38*100</f>
        <v>3.9535883111302108</v>
      </c>
      <c r="V45" s="74">
        <f>+[1]BaseDocNivel_Indicador!AM38/[1]BaseDocNivel_Indicador!$AX38*100</f>
        <v>54.705629565964763</v>
      </c>
      <c r="W45" s="74">
        <f>+[1]BaseDocNivel_Indicador!AN38/[1]BaseDocNivel_Indicador!$AX38*100</f>
        <v>4.2973785990545771E-2</v>
      </c>
      <c r="X45" s="74">
        <f>+[1]BaseDocNivel_Indicador!AO38/[1]BaseDocNivel_Indicador!$AX38*100</f>
        <v>8.5947571981091542E-2</v>
      </c>
      <c r="Y45" s="74">
        <f>+[1]BaseDocNivel_Indicador!AP38/[1]BaseDocNivel_Indicador!$AX38*100</f>
        <v>2.6214009454232921</v>
      </c>
      <c r="Z45" s="74">
        <f>+[1]BaseDocNivel_Indicador!AQ38/[1]BaseDocNivel_Indicador!$AX38*100</f>
        <v>37.301246239793727</v>
      </c>
      <c r="AA45" s="74">
        <f>+[1]BaseDocNivel_Indicador!AR38/[1]BaseDocNivel_Indicador!$AX38*100</f>
        <v>4.2973785990545771E-2</v>
      </c>
      <c r="AB45" s="74">
        <f>+[1]BaseDocNivel_Indicador!AS38/[1]BaseDocNivel_Indicador!$AX38*100</f>
        <v>0</v>
      </c>
      <c r="AC45" s="74">
        <f>+[1]BaseDocNivel_Indicador!AT38/[1]BaseDocNivel_Indicador!$AX38*100</f>
        <v>0</v>
      </c>
      <c r="AD45" s="74">
        <f>+[1]BaseDocNivel_Indicador!AU38/[1]BaseDocNivel_Indicador!$AX38*100</f>
        <v>0</v>
      </c>
      <c r="AE45" s="74">
        <f>+[1]BaseDocNivel_Indicador!AV38/[1]BaseDocNivel_Indicador!$AX38*100</f>
        <v>8.5947571981091542E-2</v>
      </c>
      <c r="AF45" s="75">
        <f>+[1]BaseDocNivel_Indicador!AW38/[1]BaseDocNivel_Indicador!$AX38*100</f>
        <v>0</v>
      </c>
      <c r="AH45" s="64">
        <f t="shared" si="1"/>
        <v>0.9</v>
      </c>
      <c r="AI45" s="64">
        <f t="shared" si="2"/>
        <v>0.3</v>
      </c>
      <c r="AJ45" s="64">
        <f t="shared" si="3"/>
        <v>4</v>
      </c>
      <c r="AK45" s="64">
        <f t="shared" si="4"/>
        <v>54.7</v>
      </c>
      <c r="AL45" s="64">
        <f t="shared" si="5"/>
        <v>0</v>
      </c>
      <c r="AM45" s="64">
        <f t="shared" si="6"/>
        <v>0.1</v>
      </c>
      <c r="AN45" s="64">
        <f t="shared" si="7"/>
        <v>2.6</v>
      </c>
      <c r="AO45" s="64">
        <f t="shared" si="8"/>
        <v>37.299999999999997</v>
      </c>
      <c r="AP45" s="64">
        <f t="shared" si="9"/>
        <v>0</v>
      </c>
      <c r="AQ45" s="64">
        <f t="shared" si="10"/>
        <v>0</v>
      </c>
      <c r="AR45" s="64">
        <f t="shared" si="11"/>
        <v>0</v>
      </c>
      <c r="AS45" s="64">
        <f t="shared" si="12"/>
        <v>0</v>
      </c>
      <c r="AT45" s="64">
        <f t="shared" si="13"/>
        <v>0.1</v>
      </c>
      <c r="AU45" s="64">
        <f t="shared" si="14"/>
        <v>0</v>
      </c>
      <c r="AW45" s="67"/>
      <c r="AX45" s="67"/>
      <c r="AY45" s="67"/>
      <c r="AZ45" s="67"/>
      <c r="BA45" s="67"/>
    </row>
    <row r="46" spans="1:53" x14ac:dyDescent="0.25">
      <c r="A46" s="29" t="s">
        <v>35</v>
      </c>
      <c r="B46" s="33" t="s">
        <v>1</v>
      </c>
      <c r="C46" s="70">
        <v>2.7</v>
      </c>
      <c r="D46" s="71">
        <v>3.6</v>
      </c>
      <c r="E46" s="71">
        <v>5.0999999999999996</v>
      </c>
      <c r="F46" s="71">
        <v>37.200000000000003</v>
      </c>
      <c r="G46" s="71">
        <v>0.3</v>
      </c>
      <c r="H46" s="71">
        <v>1.1000000000000001</v>
      </c>
      <c r="I46" s="71">
        <v>9.9</v>
      </c>
      <c r="J46" s="71">
        <v>37</v>
      </c>
      <c r="K46" s="71">
        <v>0.9</v>
      </c>
      <c r="L46" s="71">
        <v>0</v>
      </c>
      <c r="M46" s="71">
        <v>0</v>
      </c>
      <c r="N46" s="71">
        <v>0</v>
      </c>
      <c r="O46" s="71">
        <v>0.2</v>
      </c>
      <c r="P46" s="72">
        <v>2.1</v>
      </c>
      <c r="Q46" s="67"/>
      <c r="R46" s="33" t="s">
        <v>1</v>
      </c>
      <c r="S46" s="70">
        <f>+[1]BaseDocNivel_Indicador!AJ39/[1]BaseDocNivel_Indicador!$AX39*100</f>
        <v>2.6541535303174721</v>
      </c>
      <c r="T46" s="71">
        <f>+[1]BaseDocNivel_Indicador!AK39/[1]BaseDocNivel_Indicador!$AX39*100</f>
        <v>3.5706430090182568</v>
      </c>
      <c r="U46" s="71">
        <f>+[1]BaseDocNivel_Indicador!AL39/[1]BaseDocNivel_Indicador!$AX39*100</f>
        <v>5.0956815015763626</v>
      </c>
      <c r="V46" s="71">
        <f>+[1]BaseDocNivel_Indicador!AM39/[1]BaseDocNivel_Indicador!$AX39*100</f>
        <v>37.231468582740668</v>
      </c>
      <c r="W46" s="71">
        <f>+[1]BaseDocNivel_Indicador!AN39/[1]BaseDocNivel_Indicador!$AX39*100</f>
        <v>0.3079404648434636</v>
      </c>
      <c r="X46" s="71">
        <f>+[1]BaseDocNivel_Indicador!AO39/[1]BaseDocNivel_Indicador!$AX39*100</f>
        <v>1.0631277952929099</v>
      </c>
      <c r="Y46" s="71">
        <f>+[1]BaseDocNivel_Indicador!AP39/[1]BaseDocNivel_Indicador!$AX39*100</f>
        <v>9.8687587066500484</v>
      </c>
      <c r="Z46" s="71">
        <f>+[1]BaseDocNivel_Indicador!AQ39/[1]BaseDocNivel_Indicador!$AX39*100</f>
        <v>37.033506855341301</v>
      </c>
      <c r="AA46" s="71">
        <f>+[1]BaseDocNivel_Indicador!AR39/[1]BaseDocNivel_Indicador!$AX39*100</f>
        <v>0.85783415206393443</v>
      </c>
      <c r="AB46" s="71">
        <f>+[1]BaseDocNivel_Indicador!AS39/[1]BaseDocNivel_Indicador!$AX39*100</f>
        <v>7.3319158296062765E-3</v>
      </c>
      <c r="AC46" s="71">
        <f>+[1]BaseDocNivel_Indicador!AT39/[1]BaseDocNivel_Indicador!$AX39*100</f>
        <v>0</v>
      </c>
      <c r="AD46" s="71">
        <f>+[1]BaseDocNivel_Indicador!AU39/[1]BaseDocNivel_Indicador!$AX39*100</f>
        <v>7.3319158296062765E-3</v>
      </c>
      <c r="AE46" s="71">
        <f>+[1]BaseDocNivel_Indicador!AV39/[1]BaseDocNivel_Indicador!$AX39*100</f>
        <v>0.19062981156976319</v>
      </c>
      <c r="AF46" s="72">
        <f>+[1]BaseDocNivel_Indicador!AW39/[1]BaseDocNivel_Indicador!$AX39*100</f>
        <v>2.1115917589266076</v>
      </c>
      <c r="AH46" s="64">
        <f t="shared" si="1"/>
        <v>2.7</v>
      </c>
      <c r="AI46" s="64">
        <f t="shared" si="2"/>
        <v>3.6</v>
      </c>
      <c r="AJ46" s="64">
        <f t="shared" si="3"/>
        <v>5.0999999999999996</v>
      </c>
      <c r="AK46" s="64">
        <f t="shared" si="4"/>
        <v>37.200000000000003</v>
      </c>
      <c r="AL46" s="64">
        <f t="shared" si="5"/>
        <v>0.3</v>
      </c>
      <c r="AM46" s="64">
        <f t="shared" si="6"/>
        <v>1.1000000000000001</v>
      </c>
      <c r="AN46" s="64">
        <f t="shared" si="7"/>
        <v>9.9</v>
      </c>
      <c r="AO46" s="64">
        <f t="shared" si="8"/>
        <v>37</v>
      </c>
      <c r="AP46" s="64">
        <f t="shared" si="9"/>
        <v>0.9</v>
      </c>
      <c r="AQ46" s="64">
        <f t="shared" si="10"/>
        <v>0</v>
      </c>
      <c r="AR46" s="64">
        <f t="shared" si="11"/>
        <v>0</v>
      </c>
      <c r="AS46" s="64">
        <f t="shared" si="12"/>
        <v>0</v>
      </c>
      <c r="AT46" s="64">
        <f t="shared" si="13"/>
        <v>0.2</v>
      </c>
      <c r="AU46" s="64">
        <f t="shared" si="14"/>
        <v>2.1</v>
      </c>
      <c r="AW46" s="67"/>
      <c r="AX46" s="67"/>
      <c r="AY46" s="67"/>
      <c r="AZ46" s="67"/>
      <c r="BA46" s="67"/>
    </row>
    <row r="47" spans="1:53" x14ac:dyDescent="0.25">
      <c r="A47" s="28"/>
      <c r="B47" s="32" t="s">
        <v>57</v>
      </c>
      <c r="C47" s="73">
        <v>3.9</v>
      </c>
      <c r="D47" s="74">
        <v>5.9</v>
      </c>
      <c r="E47" s="74">
        <v>5.2</v>
      </c>
      <c r="F47" s="74">
        <v>34.5</v>
      </c>
      <c r="G47" s="74">
        <v>0.5</v>
      </c>
      <c r="H47" s="74">
        <v>1.8</v>
      </c>
      <c r="I47" s="74">
        <v>14</v>
      </c>
      <c r="J47" s="74">
        <v>30.3</v>
      </c>
      <c r="K47" s="74">
        <v>0.8</v>
      </c>
      <c r="L47" s="74">
        <v>0</v>
      </c>
      <c r="M47" s="74">
        <v>0</v>
      </c>
      <c r="N47" s="74">
        <v>0</v>
      </c>
      <c r="O47" s="74">
        <v>0.3</v>
      </c>
      <c r="P47" s="75">
        <v>2.9</v>
      </c>
      <c r="Q47" s="67"/>
      <c r="R47" s="32" t="s">
        <v>57</v>
      </c>
      <c r="S47" s="73">
        <f>+[1]BaseDocNivel_Indicador!AJ40/[1]BaseDocNivel_Indicador!$AX40*100</f>
        <v>3.8567493112947657</v>
      </c>
      <c r="T47" s="74">
        <f>+[1]BaseDocNivel_Indicador!AK40/[1]BaseDocNivel_Indicador!$AX40*100</f>
        <v>5.858585858585859</v>
      </c>
      <c r="U47" s="74">
        <f>+[1]BaseDocNivel_Indicador!AL40/[1]BaseDocNivel_Indicador!$AX40*100</f>
        <v>5.2341597796143251</v>
      </c>
      <c r="V47" s="74">
        <f>+[1]BaseDocNivel_Indicador!AM40/[1]BaseDocNivel_Indicador!$AX40*100</f>
        <v>34.471992653810837</v>
      </c>
      <c r="W47" s="74">
        <f>+[1]BaseDocNivel_Indicador!AN40/[1]BaseDocNivel_Indicador!$AX40*100</f>
        <v>0.49586776859504134</v>
      </c>
      <c r="X47" s="74">
        <f>+[1]BaseDocNivel_Indicador!AO40/[1]BaseDocNivel_Indicador!$AX40*100</f>
        <v>1.8181818181818181</v>
      </c>
      <c r="Y47" s="74">
        <f>+[1]BaseDocNivel_Indicador!AP40/[1]BaseDocNivel_Indicador!$AX40*100</f>
        <v>13.976124885215793</v>
      </c>
      <c r="Z47" s="74">
        <f>+[1]BaseDocNivel_Indicador!AQ40/[1]BaseDocNivel_Indicador!$AX40*100</f>
        <v>30.26629935720845</v>
      </c>
      <c r="AA47" s="74">
        <f>+[1]BaseDocNivel_Indicador!AR40/[1]BaseDocNivel_Indicador!$AX40*100</f>
        <v>0.78971533516988057</v>
      </c>
      <c r="AB47" s="74">
        <f>+[1]BaseDocNivel_Indicador!AS40/[1]BaseDocNivel_Indicador!$AX40*100</f>
        <v>1.8365472910927456E-2</v>
      </c>
      <c r="AC47" s="74">
        <f>+[1]BaseDocNivel_Indicador!AT40/[1]BaseDocNivel_Indicador!$AX40*100</f>
        <v>0</v>
      </c>
      <c r="AD47" s="74">
        <f>+[1]BaseDocNivel_Indicador!AU40/[1]BaseDocNivel_Indicador!$AX40*100</f>
        <v>1.8365472910927456E-2</v>
      </c>
      <c r="AE47" s="74">
        <f>+[1]BaseDocNivel_Indicador!AV40/[1]BaseDocNivel_Indicador!$AX40*100</f>
        <v>0.33057851239669422</v>
      </c>
      <c r="AF47" s="75">
        <f>+[1]BaseDocNivel_Indicador!AW40/[1]BaseDocNivel_Indicador!$AX40*100</f>
        <v>2.8650137741046833</v>
      </c>
      <c r="AH47" s="64">
        <f t="shared" si="1"/>
        <v>3.9</v>
      </c>
      <c r="AI47" s="64">
        <f t="shared" si="2"/>
        <v>5.9</v>
      </c>
      <c r="AJ47" s="64">
        <f t="shared" si="3"/>
        <v>5.2</v>
      </c>
      <c r="AK47" s="64">
        <f t="shared" si="4"/>
        <v>34.5</v>
      </c>
      <c r="AL47" s="64">
        <f t="shared" si="5"/>
        <v>0.5</v>
      </c>
      <c r="AM47" s="64">
        <f t="shared" si="6"/>
        <v>1.8</v>
      </c>
      <c r="AN47" s="64">
        <f t="shared" si="7"/>
        <v>14</v>
      </c>
      <c r="AO47" s="64">
        <f t="shared" si="8"/>
        <v>30.3</v>
      </c>
      <c r="AP47" s="64">
        <f t="shared" si="9"/>
        <v>0.8</v>
      </c>
      <c r="AQ47" s="64">
        <f t="shared" si="10"/>
        <v>0</v>
      </c>
      <c r="AR47" s="64">
        <f t="shared" si="11"/>
        <v>0</v>
      </c>
      <c r="AS47" s="64">
        <f t="shared" si="12"/>
        <v>0</v>
      </c>
      <c r="AT47" s="64">
        <f t="shared" si="13"/>
        <v>0.3</v>
      </c>
      <c r="AU47" s="64">
        <f t="shared" si="14"/>
        <v>2.9</v>
      </c>
      <c r="AW47" s="67"/>
      <c r="AX47" s="67"/>
      <c r="AY47" s="67"/>
      <c r="AZ47" s="67"/>
      <c r="BA47" s="67"/>
    </row>
    <row r="48" spans="1:53" x14ac:dyDescent="0.25">
      <c r="A48" s="29"/>
      <c r="B48" s="33" t="s">
        <v>58</v>
      </c>
      <c r="C48" s="70">
        <v>1.9</v>
      </c>
      <c r="D48" s="71">
        <v>2.1</v>
      </c>
      <c r="E48" s="71">
        <v>5</v>
      </c>
      <c r="F48" s="71">
        <v>39.1</v>
      </c>
      <c r="G48" s="71">
        <v>0.2</v>
      </c>
      <c r="H48" s="71">
        <v>0.6</v>
      </c>
      <c r="I48" s="71">
        <v>7.1</v>
      </c>
      <c r="J48" s="71">
        <v>41.5</v>
      </c>
      <c r="K48" s="71">
        <v>0.9</v>
      </c>
      <c r="L48" s="71">
        <v>0</v>
      </c>
      <c r="M48" s="71">
        <v>0</v>
      </c>
      <c r="N48" s="71">
        <v>0</v>
      </c>
      <c r="O48" s="71">
        <v>0.1</v>
      </c>
      <c r="P48" s="72">
        <v>1.6</v>
      </c>
      <c r="Q48" s="67"/>
      <c r="R48" s="33" t="s">
        <v>58</v>
      </c>
      <c r="S48" s="70">
        <f>+[1]BaseDocNivel_Indicador!AJ41/[1]BaseDocNivel_Indicador!$AX41*100</f>
        <v>1.8550158652672688</v>
      </c>
      <c r="T48" s="71">
        <f>+[1]BaseDocNivel_Indicador!AK41/[1]BaseDocNivel_Indicador!$AX41*100</f>
        <v>2.0502806931901389</v>
      </c>
      <c r="U48" s="71">
        <f>+[1]BaseDocNivel_Indicador!AL41/[1]BaseDocNivel_Indicador!$AX41*100</f>
        <v>5.0036612155235538</v>
      </c>
      <c r="V48" s="71">
        <f>+[1]BaseDocNivel_Indicador!AM41/[1]BaseDocNivel_Indicador!$AX41*100</f>
        <v>39.065169636319261</v>
      </c>
      <c r="W48" s="71">
        <f>+[1]BaseDocNivel_Indicador!AN41/[1]BaseDocNivel_Indicador!$AX41*100</f>
        <v>0.18306077617769098</v>
      </c>
      <c r="X48" s="71">
        <f>+[1]BaseDocNivel_Indicador!AO41/[1]BaseDocNivel_Indicador!$AX41*100</f>
        <v>0.56138638027825238</v>
      </c>
      <c r="Y48" s="71">
        <f>+[1]BaseDocNivel_Indicador!AP41/[1]BaseDocNivel_Indicador!$AX41*100</f>
        <v>7.1393702709299482</v>
      </c>
      <c r="Z48" s="71">
        <f>+[1]BaseDocNivel_Indicador!AQ41/[1]BaseDocNivel_Indicador!$AX41*100</f>
        <v>41.530388088845498</v>
      </c>
      <c r="AA48" s="71">
        <f>+[1]BaseDocNivel_Indicador!AR41/[1]BaseDocNivel_Indicador!$AX41*100</f>
        <v>0.90309982914327547</v>
      </c>
      <c r="AB48" s="71">
        <f>+[1]BaseDocNivel_Indicador!AS41/[1]BaseDocNivel_Indicador!$AX41*100</f>
        <v>0</v>
      </c>
      <c r="AC48" s="71">
        <f>+[1]BaseDocNivel_Indicador!AT41/[1]BaseDocNivel_Indicador!$AX41*100</f>
        <v>0</v>
      </c>
      <c r="AD48" s="71">
        <f>+[1]BaseDocNivel_Indicador!AU41/[1]BaseDocNivel_Indicador!$AX41*100</f>
        <v>0</v>
      </c>
      <c r="AE48" s="71">
        <f>+[1]BaseDocNivel_Indicador!AV41/[1]BaseDocNivel_Indicador!$AX41*100</f>
        <v>9.7632413961435197E-2</v>
      </c>
      <c r="AF48" s="72">
        <f>+[1]BaseDocNivel_Indicador!AW41/[1]BaseDocNivel_Indicador!$AX41*100</f>
        <v>1.6109348303636806</v>
      </c>
      <c r="AH48" s="64">
        <f t="shared" si="1"/>
        <v>1.9</v>
      </c>
      <c r="AI48" s="64">
        <f t="shared" si="2"/>
        <v>2.1</v>
      </c>
      <c r="AJ48" s="64">
        <f t="shared" si="3"/>
        <v>5</v>
      </c>
      <c r="AK48" s="64">
        <f t="shared" si="4"/>
        <v>39.1</v>
      </c>
      <c r="AL48" s="64">
        <f t="shared" si="5"/>
        <v>0.2</v>
      </c>
      <c r="AM48" s="64">
        <f t="shared" si="6"/>
        <v>0.6</v>
      </c>
      <c r="AN48" s="64">
        <f t="shared" si="7"/>
        <v>7.1</v>
      </c>
      <c r="AO48" s="64">
        <f t="shared" si="8"/>
        <v>41.5</v>
      </c>
      <c r="AP48" s="64">
        <f t="shared" si="9"/>
        <v>0.9</v>
      </c>
      <c r="AQ48" s="64">
        <f t="shared" si="10"/>
        <v>0</v>
      </c>
      <c r="AR48" s="64">
        <f t="shared" si="11"/>
        <v>0</v>
      </c>
      <c r="AS48" s="64">
        <f t="shared" si="12"/>
        <v>0</v>
      </c>
      <c r="AT48" s="64">
        <f t="shared" si="13"/>
        <v>0.1</v>
      </c>
      <c r="AU48" s="64">
        <f t="shared" si="14"/>
        <v>1.6</v>
      </c>
      <c r="AW48" s="67"/>
      <c r="AX48" s="67"/>
      <c r="AY48" s="67"/>
      <c r="AZ48" s="67"/>
      <c r="BA48" s="67"/>
    </row>
    <row r="49" spans="1:53" x14ac:dyDescent="0.25">
      <c r="A49" s="28" t="s">
        <v>36</v>
      </c>
      <c r="B49" s="32" t="s">
        <v>1</v>
      </c>
      <c r="C49" s="73">
        <v>2.4</v>
      </c>
      <c r="D49" s="74">
        <v>1</v>
      </c>
      <c r="E49" s="74">
        <v>10.3</v>
      </c>
      <c r="F49" s="74">
        <v>47.3</v>
      </c>
      <c r="G49" s="74">
        <v>0</v>
      </c>
      <c r="H49" s="74">
        <v>0.2</v>
      </c>
      <c r="I49" s="74">
        <v>6.2</v>
      </c>
      <c r="J49" s="74">
        <v>32</v>
      </c>
      <c r="K49" s="74">
        <v>0.3</v>
      </c>
      <c r="L49" s="74">
        <v>0</v>
      </c>
      <c r="M49" s="74">
        <v>0</v>
      </c>
      <c r="N49" s="74">
        <v>0</v>
      </c>
      <c r="O49" s="74">
        <v>0</v>
      </c>
      <c r="P49" s="75">
        <v>0.3</v>
      </c>
      <c r="Q49" s="67"/>
      <c r="R49" s="32" t="s">
        <v>1</v>
      </c>
      <c r="S49" s="73">
        <f>+[1]BaseDocNivel_Indicador!AJ42/[1]BaseDocNivel_Indicador!$AX42*100</f>
        <v>2.4064466276630974</v>
      </c>
      <c r="T49" s="74">
        <f>+[1]BaseDocNivel_Indicador!AK42/[1]BaseDocNivel_Indicador!$AX42*100</f>
        <v>0.96037090186554797</v>
      </c>
      <c r="U49" s="74">
        <f>+[1]BaseDocNivel_Indicador!AL42/[1]BaseDocNivel_Indicador!$AX42*100</f>
        <v>10.299150016558119</v>
      </c>
      <c r="V49" s="74">
        <f>+[1]BaseDocNivel_Indicador!AM42/[1]BaseDocNivel_Indicador!$AX42*100</f>
        <v>47.345181587371677</v>
      </c>
      <c r="W49" s="74">
        <f>+[1]BaseDocNivel_Indicador!AN42/[1]BaseDocNivel_Indicador!$AX42*100</f>
        <v>0</v>
      </c>
      <c r="X49" s="74">
        <f>+[1]BaseDocNivel_Indicador!AO42/[1]BaseDocNivel_Indicador!$AX42*100</f>
        <v>0.1766199359752732</v>
      </c>
      <c r="Y49" s="74">
        <f>+[1]BaseDocNivel_Indicador!AP42/[1]BaseDocNivel_Indicador!$AX42*100</f>
        <v>6.2258527431283808</v>
      </c>
      <c r="Z49" s="74">
        <f>+[1]BaseDocNivel_Indicador!AQ42/[1]BaseDocNivel_Indicador!$AX42*100</f>
        <v>31.968208411524451</v>
      </c>
      <c r="AA49" s="74">
        <f>+[1]BaseDocNivel_Indicador!AR42/[1]BaseDocNivel_Indicador!$AX42*100</f>
        <v>0.30908488795672812</v>
      </c>
      <c r="AB49" s="74">
        <f>+[1]BaseDocNivel_Indicador!AS42/[1]BaseDocNivel_Indicador!$AX42*100</f>
        <v>0</v>
      </c>
      <c r="AC49" s="74">
        <f>+[1]BaseDocNivel_Indicador!AT42/[1]BaseDocNivel_Indicador!$AX42*100</f>
        <v>0</v>
      </c>
      <c r="AD49" s="74">
        <f>+[1]BaseDocNivel_Indicador!AU42/[1]BaseDocNivel_Indicador!$AX42*100</f>
        <v>0</v>
      </c>
      <c r="AE49" s="74">
        <f>+[1]BaseDocNivel_Indicador!AV42/[1]BaseDocNivel_Indicador!$AX42*100</f>
        <v>0</v>
      </c>
      <c r="AF49" s="75">
        <f>+[1]BaseDocNivel_Indicador!AW42/[1]BaseDocNivel_Indicador!$AX42*100</f>
        <v>0.30908488795672812</v>
      </c>
      <c r="AH49" s="64">
        <f t="shared" si="1"/>
        <v>2.4</v>
      </c>
      <c r="AI49" s="64">
        <f t="shared" si="2"/>
        <v>1</v>
      </c>
      <c r="AJ49" s="64">
        <f t="shared" si="3"/>
        <v>10.3</v>
      </c>
      <c r="AK49" s="64">
        <f t="shared" si="4"/>
        <v>47.3</v>
      </c>
      <c r="AL49" s="64">
        <f t="shared" si="5"/>
        <v>0</v>
      </c>
      <c r="AM49" s="64">
        <f t="shared" si="6"/>
        <v>0.2</v>
      </c>
      <c r="AN49" s="64">
        <f t="shared" si="7"/>
        <v>6.2</v>
      </c>
      <c r="AO49" s="64">
        <f t="shared" si="8"/>
        <v>32</v>
      </c>
      <c r="AP49" s="64">
        <f t="shared" si="9"/>
        <v>0.3</v>
      </c>
      <c r="AQ49" s="64">
        <f t="shared" si="10"/>
        <v>0</v>
      </c>
      <c r="AR49" s="64">
        <f t="shared" si="11"/>
        <v>0</v>
      </c>
      <c r="AS49" s="64">
        <f t="shared" si="12"/>
        <v>0</v>
      </c>
      <c r="AT49" s="64">
        <f t="shared" si="13"/>
        <v>0</v>
      </c>
      <c r="AU49" s="64">
        <f t="shared" si="14"/>
        <v>0.3</v>
      </c>
      <c r="AW49" s="67"/>
      <c r="AX49" s="67"/>
      <c r="AY49" s="67"/>
      <c r="AZ49" s="67"/>
      <c r="BA49" s="67"/>
    </row>
    <row r="50" spans="1:53" x14ac:dyDescent="0.25">
      <c r="A50" s="29"/>
      <c r="B50" s="33" t="s">
        <v>57</v>
      </c>
      <c r="C50" s="70">
        <v>3.9</v>
      </c>
      <c r="D50" s="71">
        <v>1.8</v>
      </c>
      <c r="E50" s="71">
        <v>9.1</v>
      </c>
      <c r="F50" s="71">
        <v>46</v>
      </c>
      <c r="G50" s="71">
        <v>0</v>
      </c>
      <c r="H50" s="71">
        <v>0.3</v>
      </c>
      <c r="I50" s="71">
        <v>9.1</v>
      </c>
      <c r="J50" s="71">
        <v>29</v>
      </c>
      <c r="K50" s="71">
        <v>0.3</v>
      </c>
      <c r="L50" s="71">
        <v>0</v>
      </c>
      <c r="M50" s="71">
        <v>0</v>
      </c>
      <c r="N50" s="71">
        <v>0</v>
      </c>
      <c r="O50" s="71">
        <v>0</v>
      </c>
      <c r="P50" s="72">
        <v>0.5</v>
      </c>
      <c r="Q50" s="67"/>
      <c r="R50" s="33" t="s">
        <v>57</v>
      </c>
      <c r="S50" s="70">
        <f>+[1]BaseDocNivel_Indicador!AJ43/[1]BaseDocNivel_Indicador!$AX43*100</f>
        <v>3.9051200462829039</v>
      </c>
      <c r="T50" s="71">
        <f>+[1]BaseDocNivel_Indicador!AK43/[1]BaseDocNivel_Indicador!$AX43*100</f>
        <v>1.7934625397743709</v>
      </c>
      <c r="U50" s="71">
        <f>+[1]BaseDocNivel_Indicador!AL43/[1]BaseDocNivel_Indicador!$AX43*100</f>
        <v>9.0540931443448081</v>
      </c>
      <c r="V50" s="71">
        <f>+[1]BaseDocNivel_Indicador!AM43/[1]BaseDocNivel_Indicador!$AX43*100</f>
        <v>45.99363610066532</v>
      </c>
      <c r="W50" s="71">
        <f>+[1]BaseDocNivel_Indicador!AN43/[1]BaseDocNivel_Indicador!$AX43*100</f>
        <v>0</v>
      </c>
      <c r="X50" s="71">
        <f>+[1]BaseDocNivel_Indicador!AO43/[1]BaseDocNivel_Indicador!$AX43*100</f>
        <v>0.26034133641886026</v>
      </c>
      <c r="Y50" s="71">
        <f>+[1]BaseDocNivel_Indicador!AP43/[1]BaseDocNivel_Indicador!$AX43*100</f>
        <v>9.1119467746601099</v>
      </c>
      <c r="Z50" s="71">
        <f>+[1]BaseDocNivel_Indicador!AQ43/[1]BaseDocNivel_Indicador!$AX43*100</f>
        <v>29.042522418281745</v>
      </c>
      <c r="AA50" s="71">
        <f>+[1]BaseDocNivel_Indicador!AR43/[1]BaseDocNivel_Indicador!$AX43*100</f>
        <v>0.28926815157651142</v>
      </c>
      <c r="AB50" s="71">
        <f>+[1]BaseDocNivel_Indicador!AS43/[1]BaseDocNivel_Indicador!$AX43*100</f>
        <v>0</v>
      </c>
      <c r="AC50" s="71">
        <f>+[1]BaseDocNivel_Indicador!AT43/[1]BaseDocNivel_Indicador!$AX43*100</f>
        <v>0</v>
      </c>
      <c r="AD50" s="71">
        <f>+[1]BaseDocNivel_Indicador!AU43/[1]BaseDocNivel_Indicador!$AX43*100</f>
        <v>0</v>
      </c>
      <c r="AE50" s="71">
        <f>+[1]BaseDocNivel_Indicador!AV43/[1]BaseDocNivel_Indicador!$AX43*100</f>
        <v>0</v>
      </c>
      <c r="AF50" s="72">
        <f>+[1]BaseDocNivel_Indicador!AW43/[1]BaseDocNivel_Indicador!$AX43*100</f>
        <v>0.54960948799537179</v>
      </c>
      <c r="AH50" s="64">
        <f t="shared" si="1"/>
        <v>3.9</v>
      </c>
      <c r="AI50" s="64">
        <f t="shared" si="2"/>
        <v>1.8</v>
      </c>
      <c r="AJ50" s="64">
        <f t="shared" si="3"/>
        <v>9.1</v>
      </c>
      <c r="AK50" s="64">
        <f t="shared" si="4"/>
        <v>46</v>
      </c>
      <c r="AL50" s="64">
        <f t="shared" si="5"/>
        <v>0</v>
      </c>
      <c r="AM50" s="64">
        <f t="shared" si="6"/>
        <v>0.3</v>
      </c>
      <c r="AN50" s="64">
        <f t="shared" si="7"/>
        <v>9.1</v>
      </c>
      <c r="AO50" s="64">
        <f t="shared" si="8"/>
        <v>29</v>
      </c>
      <c r="AP50" s="64">
        <f t="shared" si="9"/>
        <v>0.3</v>
      </c>
      <c r="AQ50" s="64">
        <f t="shared" si="10"/>
        <v>0</v>
      </c>
      <c r="AR50" s="64">
        <f t="shared" si="11"/>
        <v>0</v>
      </c>
      <c r="AS50" s="64">
        <f t="shared" si="12"/>
        <v>0</v>
      </c>
      <c r="AT50" s="64">
        <f t="shared" si="13"/>
        <v>0</v>
      </c>
      <c r="AU50" s="64">
        <f t="shared" si="14"/>
        <v>0.5</v>
      </c>
      <c r="AW50" s="67"/>
      <c r="AX50" s="67"/>
      <c r="AY50" s="67"/>
      <c r="AZ50" s="67"/>
      <c r="BA50" s="67"/>
    </row>
    <row r="51" spans="1:53" x14ac:dyDescent="0.25">
      <c r="A51" s="28"/>
      <c r="B51" s="32" t="s">
        <v>58</v>
      </c>
      <c r="C51" s="73">
        <v>1.5</v>
      </c>
      <c r="D51" s="74">
        <v>0.4</v>
      </c>
      <c r="E51" s="74">
        <v>11.1</v>
      </c>
      <c r="F51" s="74">
        <v>48.2</v>
      </c>
      <c r="G51" s="74">
        <v>0</v>
      </c>
      <c r="H51" s="74">
        <v>0.1</v>
      </c>
      <c r="I51" s="74">
        <v>4.4000000000000004</v>
      </c>
      <c r="J51" s="74">
        <v>33.799999999999997</v>
      </c>
      <c r="K51" s="74">
        <v>0.3</v>
      </c>
      <c r="L51" s="74">
        <v>0</v>
      </c>
      <c r="M51" s="74">
        <v>0</v>
      </c>
      <c r="N51" s="74">
        <v>0</v>
      </c>
      <c r="O51" s="74">
        <v>0</v>
      </c>
      <c r="P51" s="75">
        <v>0.2</v>
      </c>
      <c r="Q51" s="67"/>
      <c r="R51" s="32" t="s">
        <v>58</v>
      </c>
      <c r="S51" s="73">
        <f>+[1]BaseDocNivel_Indicador!AJ44/[1]BaseDocNivel_Indicador!$AX44*100</f>
        <v>1.4816137093895039</v>
      </c>
      <c r="T51" s="74">
        <f>+[1]BaseDocNivel_Indicador!AK44/[1]BaseDocNivel_Indicador!$AX44*100</f>
        <v>0.44626918957515177</v>
      </c>
      <c r="U51" s="74">
        <f>+[1]BaseDocNivel_Indicador!AL44/[1]BaseDocNivel_Indicador!$AX44*100</f>
        <v>11.067475901463764</v>
      </c>
      <c r="V51" s="74">
        <f>+[1]BaseDocNivel_Indicador!AM44/[1]BaseDocNivel_Indicador!$AX44*100</f>
        <v>48.179221706533383</v>
      </c>
      <c r="W51" s="74">
        <f>+[1]BaseDocNivel_Indicador!AN44/[1]BaseDocNivel_Indicador!$AX44*100</f>
        <v>0</v>
      </c>
      <c r="X51" s="74">
        <f>+[1]BaseDocNivel_Indicador!AO44/[1]BaseDocNivel_Indicador!$AX44*100</f>
        <v>0.12495537308104249</v>
      </c>
      <c r="Y51" s="74">
        <f>+[1]BaseDocNivel_Indicador!AP44/[1]BaseDocNivel_Indicador!$AX44*100</f>
        <v>4.4448411281685116</v>
      </c>
      <c r="Z51" s="74">
        <f>+[1]BaseDocNivel_Indicador!AQ44/[1]BaseDocNivel_Indicador!$AX44*100</f>
        <v>33.773652267047481</v>
      </c>
      <c r="AA51" s="74">
        <f>+[1]BaseDocNivel_Indicador!AR44/[1]BaseDocNivel_Indicador!$AX44*100</f>
        <v>0.32131381649410923</v>
      </c>
      <c r="AB51" s="74">
        <f>+[1]BaseDocNivel_Indicador!AS44/[1]BaseDocNivel_Indicador!$AX44*100</f>
        <v>0</v>
      </c>
      <c r="AC51" s="74">
        <f>+[1]BaseDocNivel_Indicador!AT44/[1]BaseDocNivel_Indicador!$AX44*100</f>
        <v>0</v>
      </c>
      <c r="AD51" s="74">
        <f>+[1]BaseDocNivel_Indicador!AU44/[1]BaseDocNivel_Indicador!$AX44*100</f>
        <v>0</v>
      </c>
      <c r="AE51" s="74">
        <f>+[1]BaseDocNivel_Indicador!AV44/[1]BaseDocNivel_Indicador!$AX44*100</f>
        <v>0</v>
      </c>
      <c r="AF51" s="75">
        <f>+[1]BaseDocNivel_Indicador!AW44/[1]BaseDocNivel_Indicador!$AX44*100</f>
        <v>0.16065690824705461</v>
      </c>
      <c r="AH51" s="64">
        <f t="shared" si="1"/>
        <v>1.5</v>
      </c>
      <c r="AI51" s="64">
        <f t="shared" si="2"/>
        <v>0.4</v>
      </c>
      <c r="AJ51" s="64">
        <f t="shared" si="3"/>
        <v>11.1</v>
      </c>
      <c r="AK51" s="64">
        <f t="shared" si="4"/>
        <v>48.2</v>
      </c>
      <c r="AL51" s="64">
        <f t="shared" si="5"/>
        <v>0</v>
      </c>
      <c r="AM51" s="64">
        <f t="shared" si="6"/>
        <v>0.1</v>
      </c>
      <c r="AN51" s="64">
        <f t="shared" si="7"/>
        <v>4.4000000000000004</v>
      </c>
      <c r="AO51" s="64">
        <f t="shared" si="8"/>
        <v>33.799999999999997</v>
      </c>
      <c r="AP51" s="64">
        <f t="shared" si="9"/>
        <v>0.3</v>
      </c>
      <c r="AQ51" s="64">
        <f t="shared" si="10"/>
        <v>0</v>
      </c>
      <c r="AR51" s="64">
        <f t="shared" si="11"/>
        <v>0</v>
      </c>
      <c r="AS51" s="64">
        <f t="shared" si="12"/>
        <v>0</v>
      </c>
      <c r="AT51" s="64">
        <f t="shared" si="13"/>
        <v>0</v>
      </c>
      <c r="AU51" s="64">
        <f t="shared" si="14"/>
        <v>0.2</v>
      </c>
      <c r="AW51" s="67"/>
      <c r="AX51" s="67"/>
      <c r="AY51" s="67"/>
      <c r="AZ51" s="67"/>
      <c r="BA51" s="67"/>
    </row>
    <row r="52" spans="1:53" x14ac:dyDescent="0.25">
      <c r="A52" s="29" t="s">
        <v>37</v>
      </c>
      <c r="B52" s="33" t="s">
        <v>1</v>
      </c>
      <c r="C52" s="70">
        <v>12.1</v>
      </c>
      <c r="D52" s="71">
        <v>1.9</v>
      </c>
      <c r="E52" s="71">
        <v>4.7</v>
      </c>
      <c r="F52" s="71">
        <v>63.2</v>
      </c>
      <c r="G52" s="71">
        <v>0</v>
      </c>
      <c r="H52" s="71">
        <v>0.8</v>
      </c>
      <c r="I52" s="71">
        <v>1.3</v>
      </c>
      <c r="J52" s="71">
        <v>12.7</v>
      </c>
      <c r="K52" s="71">
        <v>0.2</v>
      </c>
      <c r="L52" s="71">
        <v>0</v>
      </c>
      <c r="M52" s="71">
        <v>0</v>
      </c>
      <c r="N52" s="71">
        <v>0</v>
      </c>
      <c r="O52" s="71">
        <v>0.3</v>
      </c>
      <c r="P52" s="72">
        <v>2.7</v>
      </c>
      <c r="Q52" s="67"/>
      <c r="R52" s="33" t="s">
        <v>1</v>
      </c>
      <c r="S52" s="70">
        <f>+[1]BaseDocNivel_Indicador!AJ45/[1]BaseDocNivel_Indicador!$AX45*100</f>
        <v>12.131956220132572</v>
      </c>
      <c r="T52" s="71">
        <f>+[1]BaseDocNivel_Indicador!AK45/[1]BaseDocNivel_Indicador!$AX45*100</f>
        <v>1.8960998920918761</v>
      </c>
      <c r="U52" s="71">
        <f>+[1]BaseDocNivel_Indicador!AL45/[1]BaseDocNivel_Indicador!$AX45*100</f>
        <v>4.6862956682595964</v>
      </c>
      <c r="V52" s="71">
        <f>+[1]BaseDocNivel_Indicador!AM45/[1]BaseDocNivel_Indicador!$AX45*100</f>
        <v>63.21874518267304</v>
      </c>
      <c r="W52" s="71">
        <f>+[1]BaseDocNivel_Indicador!AN45/[1]BaseDocNivel_Indicador!$AX45*100</f>
        <v>3.0830892554339451E-2</v>
      </c>
      <c r="X52" s="71">
        <f>+[1]BaseDocNivel_Indicador!AO45/[1]BaseDocNivel_Indicador!$AX45*100</f>
        <v>0.80160320641282556</v>
      </c>
      <c r="Y52" s="71">
        <f>+[1]BaseDocNivel_Indicador!AP45/[1]BaseDocNivel_Indicador!$AX45*100</f>
        <v>1.2640665947279175</v>
      </c>
      <c r="Z52" s="71">
        <f>+[1]BaseDocNivel_Indicador!AQ45/[1]BaseDocNivel_Indicador!$AX45*100</f>
        <v>12.733158624942192</v>
      </c>
      <c r="AA52" s="71">
        <f>+[1]BaseDocNivel_Indicador!AR45/[1]BaseDocNivel_Indicador!$AX45*100</f>
        <v>0.20040080160320639</v>
      </c>
      <c r="AB52" s="71">
        <f>+[1]BaseDocNivel_Indicador!AS45/[1]BaseDocNivel_Indicador!$AX45*100</f>
        <v>0</v>
      </c>
      <c r="AC52" s="71">
        <f>+[1]BaseDocNivel_Indicador!AT45/[1]BaseDocNivel_Indicador!$AX45*100</f>
        <v>0</v>
      </c>
      <c r="AD52" s="71">
        <f>+[1]BaseDocNivel_Indicador!AU45/[1]BaseDocNivel_Indicador!$AX45*100</f>
        <v>1.5415446277169726E-2</v>
      </c>
      <c r="AE52" s="71">
        <f>+[1]BaseDocNivel_Indicador!AV45/[1]BaseDocNivel_Indicador!$AX45*100</f>
        <v>0.33913981809773391</v>
      </c>
      <c r="AF52" s="72">
        <f>+[1]BaseDocNivel_Indicador!AW45/[1]BaseDocNivel_Indicador!$AX45*100</f>
        <v>2.6822876522275321</v>
      </c>
      <c r="AH52" s="64">
        <f t="shared" si="1"/>
        <v>12.1</v>
      </c>
      <c r="AI52" s="64">
        <f t="shared" si="2"/>
        <v>1.9</v>
      </c>
      <c r="AJ52" s="64">
        <f t="shared" si="3"/>
        <v>4.7</v>
      </c>
      <c r="AK52" s="64">
        <f t="shared" si="4"/>
        <v>63.2</v>
      </c>
      <c r="AL52" s="64">
        <f t="shared" si="5"/>
        <v>0</v>
      </c>
      <c r="AM52" s="64">
        <f t="shared" si="6"/>
        <v>0.8</v>
      </c>
      <c r="AN52" s="64">
        <f t="shared" si="7"/>
        <v>1.3</v>
      </c>
      <c r="AO52" s="64">
        <f t="shared" si="8"/>
        <v>12.7</v>
      </c>
      <c r="AP52" s="64">
        <f t="shared" si="9"/>
        <v>0.2</v>
      </c>
      <c r="AQ52" s="64">
        <f t="shared" si="10"/>
        <v>0</v>
      </c>
      <c r="AR52" s="64">
        <f t="shared" si="11"/>
        <v>0</v>
      </c>
      <c r="AS52" s="64">
        <f t="shared" si="12"/>
        <v>0</v>
      </c>
      <c r="AT52" s="64">
        <f t="shared" si="13"/>
        <v>0.3</v>
      </c>
      <c r="AU52" s="64">
        <f t="shared" si="14"/>
        <v>2.7</v>
      </c>
      <c r="AW52" s="67"/>
      <c r="AX52" s="67"/>
      <c r="AY52" s="67"/>
      <c r="AZ52" s="67"/>
      <c r="BA52" s="67"/>
    </row>
    <row r="53" spans="1:53" x14ac:dyDescent="0.25">
      <c r="A53" s="28"/>
      <c r="B53" s="32" t="s">
        <v>57</v>
      </c>
      <c r="C53" s="73">
        <v>25.2</v>
      </c>
      <c r="D53" s="74">
        <v>3.8</v>
      </c>
      <c r="E53" s="74">
        <v>5.6</v>
      </c>
      <c r="F53" s="74">
        <v>47.8</v>
      </c>
      <c r="G53" s="74">
        <v>0.1</v>
      </c>
      <c r="H53" s="74">
        <v>1.6</v>
      </c>
      <c r="I53" s="74">
        <v>1</v>
      </c>
      <c r="J53" s="74">
        <v>8.8000000000000007</v>
      </c>
      <c r="K53" s="74">
        <v>0.1</v>
      </c>
      <c r="L53" s="74">
        <v>0</v>
      </c>
      <c r="M53" s="74">
        <v>0</v>
      </c>
      <c r="N53" s="74">
        <v>0</v>
      </c>
      <c r="O53" s="74">
        <v>0.8</v>
      </c>
      <c r="P53" s="75">
        <v>5.0999999999999996</v>
      </c>
      <c r="Q53" s="67"/>
      <c r="R53" s="32" t="s">
        <v>57</v>
      </c>
      <c r="S53" s="73">
        <f>+[1]BaseDocNivel_Indicador!AJ46/[1]BaseDocNivel_Indicador!$AX46*100</f>
        <v>25.180375180375179</v>
      </c>
      <c r="T53" s="74">
        <f>+[1]BaseDocNivel_Indicador!AK46/[1]BaseDocNivel_Indicador!$AX46*100</f>
        <v>3.8239538239538238</v>
      </c>
      <c r="U53" s="74">
        <f>+[1]BaseDocNivel_Indicador!AL46/[1]BaseDocNivel_Indicador!$AX46*100</f>
        <v>5.6277056277056277</v>
      </c>
      <c r="V53" s="74">
        <f>+[1]BaseDocNivel_Indicador!AM46/[1]BaseDocNivel_Indicador!$AX46*100</f>
        <v>47.83549783549784</v>
      </c>
      <c r="W53" s="74">
        <f>+[1]BaseDocNivel_Indicador!AN46/[1]BaseDocNivel_Indicador!$AX46*100</f>
        <v>7.2150072150072145E-2</v>
      </c>
      <c r="X53" s="74">
        <f>+[1]BaseDocNivel_Indicador!AO46/[1]BaseDocNivel_Indicador!$AX46*100</f>
        <v>1.5873015873015872</v>
      </c>
      <c r="Y53" s="74">
        <f>+[1]BaseDocNivel_Indicador!AP46/[1]BaseDocNivel_Indicador!$AX46*100</f>
        <v>1.0101010101010102</v>
      </c>
      <c r="Z53" s="74">
        <f>+[1]BaseDocNivel_Indicador!AQ46/[1]BaseDocNivel_Indicador!$AX46*100</f>
        <v>8.8383838383838391</v>
      </c>
      <c r="AA53" s="74">
        <f>+[1]BaseDocNivel_Indicador!AR46/[1]BaseDocNivel_Indicador!$AX46*100</f>
        <v>0.14430014430014429</v>
      </c>
      <c r="AB53" s="74">
        <f>+[1]BaseDocNivel_Indicador!AS46/[1]BaseDocNivel_Indicador!$AX46*100</f>
        <v>0</v>
      </c>
      <c r="AC53" s="74">
        <f>+[1]BaseDocNivel_Indicador!AT46/[1]BaseDocNivel_Indicador!$AX46*100</f>
        <v>0</v>
      </c>
      <c r="AD53" s="74">
        <f>+[1]BaseDocNivel_Indicador!AU46/[1]BaseDocNivel_Indicador!$AX46*100</f>
        <v>3.6075036075036072E-2</v>
      </c>
      <c r="AE53" s="74">
        <f>+[1]BaseDocNivel_Indicador!AV46/[1]BaseDocNivel_Indicador!$AX46*100</f>
        <v>0.79365079365079361</v>
      </c>
      <c r="AF53" s="75">
        <f>+[1]BaseDocNivel_Indicador!AW46/[1]BaseDocNivel_Indicador!$AX46*100</f>
        <v>5.0505050505050502</v>
      </c>
      <c r="AH53" s="64">
        <f t="shared" si="1"/>
        <v>25.2</v>
      </c>
      <c r="AI53" s="64">
        <f t="shared" si="2"/>
        <v>3.8</v>
      </c>
      <c r="AJ53" s="64">
        <f t="shared" si="3"/>
        <v>5.6</v>
      </c>
      <c r="AK53" s="64">
        <f t="shared" si="4"/>
        <v>47.8</v>
      </c>
      <c r="AL53" s="64">
        <f t="shared" si="5"/>
        <v>0.1</v>
      </c>
      <c r="AM53" s="64">
        <f t="shared" si="6"/>
        <v>1.6</v>
      </c>
      <c r="AN53" s="64">
        <f t="shared" si="7"/>
        <v>1</v>
      </c>
      <c r="AO53" s="64">
        <f t="shared" si="8"/>
        <v>8.8000000000000007</v>
      </c>
      <c r="AP53" s="64">
        <f t="shared" si="9"/>
        <v>0.1</v>
      </c>
      <c r="AQ53" s="64">
        <f t="shared" si="10"/>
        <v>0</v>
      </c>
      <c r="AR53" s="64">
        <f t="shared" si="11"/>
        <v>0</v>
      </c>
      <c r="AS53" s="64">
        <f t="shared" si="12"/>
        <v>0</v>
      </c>
      <c r="AT53" s="64">
        <f t="shared" si="13"/>
        <v>0.8</v>
      </c>
      <c r="AU53" s="64">
        <f t="shared" si="14"/>
        <v>5.0999999999999996</v>
      </c>
      <c r="AW53" s="67"/>
      <c r="AX53" s="67"/>
      <c r="AY53" s="67"/>
      <c r="AZ53" s="67"/>
      <c r="BA53" s="67"/>
    </row>
    <row r="54" spans="1:53" x14ac:dyDescent="0.25">
      <c r="A54" s="29"/>
      <c r="B54" s="33" t="s">
        <v>58</v>
      </c>
      <c r="C54" s="70">
        <v>2.4</v>
      </c>
      <c r="D54" s="71">
        <v>0.5</v>
      </c>
      <c r="E54" s="71">
        <v>4</v>
      </c>
      <c r="F54" s="71">
        <v>74.7</v>
      </c>
      <c r="G54" s="71">
        <v>0</v>
      </c>
      <c r="H54" s="71">
        <v>0.2</v>
      </c>
      <c r="I54" s="71">
        <v>1.5</v>
      </c>
      <c r="J54" s="71">
        <v>15.6</v>
      </c>
      <c r="K54" s="71">
        <v>0.2</v>
      </c>
      <c r="L54" s="71">
        <v>0</v>
      </c>
      <c r="M54" s="71">
        <v>0</v>
      </c>
      <c r="N54" s="71">
        <v>0</v>
      </c>
      <c r="O54" s="71">
        <v>0</v>
      </c>
      <c r="P54" s="72">
        <v>0.9</v>
      </c>
      <c r="Q54" s="67"/>
      <c r="R54" s="33" t="s">
        <v>58</v>
      </c>
      <c r="S54" s="70">
        <f>+[1]BaseDocNivel_Indicador!AJ47/[1]BaseDocNivel_Indicador!$AX47*100</f>
        <v>2.3956931359353972</v>
      </c>
      <c r="T54" s="71">
        <f>+[1]BaseDocNivel_Indicador!AK47/[1]BaseDocNivel_Indicador!$AX47*100</f>
        <v>0.45760430686406461</v>
      </c>
      <c r="U54" s="71">
        <f>+[1]BaseDocNivel_Indicador!AL47/[1]BaseDocNivel_Indicador!$AX47*100</f>
        <v>3.9838492597577386</v>
      </c>
      <c r="V54" s="71">
        <f>+[1]BaseDocNivel_Indicador!AM47/[1]BaseDocNivel_Indicador!$AX47*100</f>
        <v>74.697173620457605</v>
      </c>
      <c r="W54" s="71">
        <f>+[1]BaseDocNivel_Indicador!AN47/[1]BaseDocNivel_Indicador!$AX47*100</f>
        <v>0</v>
      </c>
      <c r="X54" s="71">
        <f>+[1]BaseDocNivel_Indicador!AO47/[1]BaseDocNivel_Indicador!$AX47*100</f>
        <v>0.21534320323014802</v>
      </c>
      <c r="Y54" s="71">
        <f>+[1]BaseDocNivel_Indicador!AP47/[1]BaseDocNivel_Indicador!$AX47*100</f>
        <v>1.4535666218034993</v>
      </c>
      <c r="Z54" s="71">
        <f>+[1]BaseDocNivel_Indicador!AQ47/[1]BaseDocNivel_Indicador!$AX47*100</f>
        <v>15.639300134589501</v>
      </c>
      <c r="AA54" s="71">
        <f>+[1]BaseDocNivel_Indicador!AR47/[1]BaseDocNivel_Indicador!$AX47*100</f>
        <v>0.24226110363391654</v>
      </c>
      <c r="AB54" s="71">
        <f>+[1]BaseDocNivel_Indicador!AS47/[1]BaseDocNivel_Indicador!$AX47*100</f>
        <v>0</v>
      </c>
      <c r="AC54" s="71">
        <f>+[1]BaseDocNivel_Indicador!AT47/[1]BaseDocNivel_Indicador!$AX47*100</f>
        <v>0</v>
      </c>
      <c r="AD54" s="71">
        <f>+[1]BaseDocNivel_Indicador!AU47/[1]BaseDocNivel_Indicador!$AX47*100</f>
        <v>0</v>
      </c>
      <c r="AE54" s="71">
        <f>+[1]BaseDocNivel_Indicador!AV47/[1]BaseDocNivel_Indicador!$AX47*100</f>
        <v>0</v>
      </c>
      <c r="AF54" s="72">
        <f>+[1]BaseDocNivel_Indicador!AW47/[1]BaseDocNivel_Indicador!$AX47*100</f>
        <v>0.91520861372812923</v>
      </c>
      <c r="AH54" s="64">
        <f t="shared" si="1"/>
        <v>2.4</v>
      </c>
      <c r="AI54" s="64">
        <f t="shared" si="2"/>
        <v>0.5</v>
      </c>
      <c r="AJ54" s="64">
        <f t="shared" si="3"/>
        <v>4</v>
      </c>
      <c r="AK54" s="64">
        <f t="shared" si="4"/>
        <v>74.7</v>
      </c>
      <c r="AL54" s="64">
        <f t="shared" si="5"/>
        <v>0</v>
      </c>
      <c r="AM54" s="64">
        <f t="shared" si="6"/>
        <v>0.2</v>
      </c>
      <c r="AN54" s="64">
        <f t="shared" si="7"/>
        <v>1.5</v>
      </c>
      <c r="AO54" s="64">
        <f t="shared" si="8"/>
        <v>15.6</v>
      </c>
      <c r="AP54" s="64">
        <f t="shared" si="9"/>
        <v>0.2</v>
      </c>
      <c r="AQ54" s="64">
        <f t="shared" si="10"/>
        <v>0</v>
      </c>
      <c r="AR54" s="64">
        <f t="shared" si="11"/>
        <v>0</v>
      </c>
      <c r="AS54" s="64">
        <f t="shared" si="12"/>
        <v>0</v>
      </c>
      <c r="AT54" s="64">
        <f t="shared" si="13"/>
        <v>0</v>
      </c>
      <c r="AU54" s="64">
        <f t="shared" si="14"/>
        <v>0.9</v>
      </c>
      <c r="AW54" s="67"/>
      <c r="AX54" s="67"/>
      <c r="AY54" s="67"/>
      <c r="AZ54" s="67"/>
      <c r="BA54" s="67"/>
    </row>
    <row r="55" spans="1:53" x14ac:dyDescent="0.25">
      <c r="A55" s="28" t="s">
        <v>38</v>
      </c>
      <c r="B55" s="32" t="s">
        <v>1</v>
      </c>
      <c r="C55" s="73">
        <v>1.1000000000000001</v>
      </c>
      <c r="D55" s="74">
        <v>0</v>
      </c>
      <c r="E55" s="74">
        <v>6.1</v>
      </c>
      <c r="F55" s="74">
        <v>49.6</v>
      </c>
      <c r="G55" s="74">
        <v>0</v>
      </c>
      <c r="H55" s="74">
        <v>0.1</v>
      </c>
      <c r="I55" s="74">
        <v>5.4</v>
      </c>
      <c r="J55" s="74">
        <v>37.1</v>
      </c>
      <c r="K55" s="74">
        <v>0.5</v>
      </c>
      <c r="L55" s="74">
        <v>0</v>
      </c>
      <c r="M55" s="74">
        <v>0</v>
      </c>
      <c r="N55" s="74">
        <v>0</v>
      </c>
      <c r="O55" s="74">
        <v>0</v>
      </c>
      <c r="P55" s="75">
        <v>0.1</v>
      </c>
      <c r="Q55" s="67"/>
      <c r="R55" s="32" t="s">
        <v>1</v>
      </c>
      <c r="S55" s="73">
        <f>+[1]BaseDocNivel_Indicador!AJ48/[1]BaseDocNivel_Indicador!$AX48*100</f>
        <v>1.1026788609976002</v>
      </c>
      <c r="T55" s="74">
        <f>+[1]BaseDocNivel_Indicador!AK48/[1]BaseDocNivel_Indicador!$AX48*100</f>
        <v>2.5945384964649414E-2</v>
      </c>
      <c r="U55" s="74">
        <f>+[1]BaseDocNivel_Indicador!AL48/[1]BaseDocNivel_Indicador!$AX48*100</f>
        <v>6.0582473892456381</v>
      </c>
      <c r="V55" s="74">
        <f>+[1]BaseDocNivel_Indicador!AM48/[1]BaseDocNivel_Indicador!$AX48*100</f>
        <v>49.594603359927355</v>
      </c>
      <c r="W55" s="74">
        <f>+[1]BaseDocNivel_Indicador!AN48/[1]BaseDocNivel_Indicador!$AX48*100</f>
        <v>3.2431731205811762E-2</v>
      </c>
      <c r="X55" s="74">
        <f>+[1]BaseDocNivel_Indicador!AO48/[1]BaseDocNivel_Indicador!$AX48*100</f>
        <v>0.11026788609976</v>
      </c>
      <c r="Y55" s="74">
        <f>+[1]BaseDocNivel_Indicador!AP48/[1]BaseDocNivel_Indicador!$AX48*100</f>
        <v>5.3901537264059156</v>
      </c>
      <c r="Z55" s="74">
        <f>+[1]BaseDocNivel_Indicador!AQ48/[1]BaseDocNivel_Indicador!$AX48*100</f>
        <v>37.056496075760528</v>
      </c>
      <c r="AA55" s="74">
        <f>+[1]BaseDocNivel_Indicador!AR48/[1]BaseDocNivel_Indicador!$AX48*100</f>
        <v>0.47350327560485184</v>
      </c>
      <c r="AB55" s="74">
        <f>+[1]BaseDocNivel_Indicador!AS48/[1]BaseDocNivel_Indicador!$AX48*100</f>
        <v>0</v>
      </c>
      <c r="AC55" s="74">
        <f>+[1]BaseDocNivel_Indicador!AT48/[1]BaseDocNivel_Indicador!$AX48*100</f>
        <v>0</v>
      </c>
      <c r="AD55" s="74">
        <f>+[1]BaseDocNivel_Indicador!AU48/[1]BaseDocNivel_Indicador!$AX48*100</f>
        <v>0</v>
      </c>
      <c r="AE55" s="74">
        <f>+[1]BaseDocNivel_Indicador!AV48/[1]BaseDocNivel_Indicador!$AX48*100</f>
        <v>6.4863462411623536E-3</v>
      </c>
      <c r="AF55" s="75">
        <f>+[1]BaseDocNivel_Indicador!AW48/[1]BaseDocNivel_Indicador!$AX48*100</f>
        <v>0.14918596354673411</v>
      </c>
      <c r="AH55" s="64">
        <f t="shared" si="1"/>
        <v>1.1000000000000001</v>
      </c>
      <c r="AI55" s="64">
        <f t="shared" si="2"/>
        <v>0</v>
      </c>
      <c r="AJ55" s="64">
        <f t="shared" si="3"/>
        <v>6.1</v>
      </c>
      <c r="AK55" s="64">
        <f t="shared" si="4"/>
        <v>49.6</v>
      </c>
      <c r="AL55" s="64">
        <f t="shared" si="5"/>
        <v>0</v>
      </c>
      <c r="AM55" s="64">
        <f t="shared" si="6"/>
        <v>0.1</v>
      </c>
      <c r="AN55" s="64">
        <f t="shared" si="7"/>
        <v>5.4</v>
      </c>
      <c r="AO55" s="64">
        <f t="shared" si="8"/>
        <v>37.1</v>
      </c>
      <c r="AP55" s="64">
        <f t="shared" si="9"/>
        <v>0.5</v>
      </c>
      <c r="AQ55" s="64">
        <f t="shared" si="10"/>
        <v>0</v>
      </c>
      <c r="AR55" s="64">
        <f t="shared" si="11"/>
        <v>0</v>
      </c>
      <c r="AS55" s="64">
        <f t="shared" si="12"/>
        <v>0</v>
      </c>
      <c r="AT55" s="64">
        <f t="shared" si="13"/>
        <v>0</v>
      </c>
      <c r="AU55" s="64">
        <f t="shared" si="14"/>
        <v>0.1</v>
      </c>
      <c r="AW55" s="67"/>
      <c r="AX55" s="67"/>
      <c r="AY55" s="67"/>
      <c r="AZ55" s="67"/>
      <c r="BA55" s="67"/>
    </row>
    <row r="56" spans="1:53" x14ac:dyDescent="0.25">
      <c r="A56" s="29"/>
      <c r="B56" s="33" t="s">
        <v>57</v>
      </c>
      <c r="C56" s="70">
        <v>1.7</v>
      </c>
      <c r="D56" s="71">
        <v>0</v>
      </c>
      <c r="E56" s="71">
        <v>6.5</v>
      </c>
      <c r="F56" s="71">
        <v>50</v>
      </c>
      <c r="G56" s="71">
        <v>0</v>
      </c>
      <c r="H56" s="71">
        <v>0.1</v>
      </c>
      <c r="I56" s="71">
        <v>7.9</v>
      </c>
      <c r="J56" s="71">
        <v>33.1</v>
      </c>
      <c r="K56" s="71">
        <v>0.5</v>
      </c>
      <c r="L56" s="71">
        <v>0</v>
      </c>
      <c r="M56" s="71">
        <v>0</v>
      </c>
      <c r="N56" s="71">
        <v>0</v>
      </c>
      <c r="O56" s="71">
        <v>0</v>
      </c>
      <c r="P56" s="72">
        <v>0.2</v>
      </c>
      <c r="Q56" s="67"/>
      <c r="R56" s="33" t="s">
        <v>57</v>
      </c>
      <c r="S56" s="70">
        <f>+[1]BaseDocNivel_Indicador!AJ49/[1]BaseDocNivel_Indicador!$AX49*100</f>
        <v>1.6590389016018305</v>
      </c>
      <c r="T56" s="71">
        <f>+[1]BaseDocNivel_Indicador!AK49/[1]BaseDocNivel_Indicador!$AX49*100</f>
        <v>2.8604118993135013E-2</v>
      </c>
      <c r="U56" s="71">
        <f>+[1]BaseDocNivel_Indicador!AL49/[1]BaseDocNivel_Indicador!$AX49*100</f>
        <v>6.5360411899313506</v>
      </c>
      <c r="V56" s="71">
        <f>+[1]BaseDocNivel_Indicador!AM49/[1]BaseDocNivel_Indicador!$AX49*100</f>
        <v>50.028604118993137</v>
      </c>
      <c r="W56" s="71">
        <f>+[1]BaseDocNivel_Indicador!AN49/[1]BaseDocNivel_Indicador!$AX49*100</f>
        <v>4.2906178489702518E-2</v>
      </c>
      <c r="X56" s="71">
        <f>+[1]BaseDocNivel_Indicador!AO49/[1]BaseDocNivel_Indicador!$AX49*100</f>
        <v>5.7208237986270026E-2</v>
      </c>
      <c r="Y56" s="71">
        <f>+[1]BaseDocNivel_Indicador!AP49/[1]BaseDocNivel_Indicador!$AX49*100</f>
        <v>7.8518306636155613</v>
      </c>
      <c r="Z56" s="71">
        <f>+[1]BaseDocNivel_Indicador!AQ49/[1]BaseDocNivel_Indicador!$AX49*100</f>
        <v>33.066361556064074</v>
      </c>
      <c r="AA56" s="71">
        <f>+[1]BaseDocNivel_Indicador!AR49/[1]BaseDocNivel_Indicador!$AX49*100</f>
        <v>0.5291762013729977</v>
      </c>
      <c r="AB56" s="71">
        <f>+[1]BaseDocNivel_Indicador!AS49/[1]BaseDocNivel_Indicador!$AX49*100</f>
        <v>0</v>
      </c>
      <c r="AC56" s="71">
        <f>+[1]BaseDocNivel_Indicador!AT49/[1]BaseDocNivel_Indicador!$AX49*100</f>
        <v>0</v>
      </c>
      <c r="AD56" s="71">
        <f>+[1]BaseDocNivel_Indicador!AU49/[1]BaseDocNivel_Indicador!$AX49*100</f>
        <v>0</v>
      </c>
      <c r="AE56" s="71">
        <f>+[1]BaseDocNivel_Indicador!AV49/[1]BaseDocNivel_Indicador!$AX49*100</f>
        <v>1.4302059496567507E-2</v>
      </c>
      <c r="AF56" s="72">
        <f>+[1]BaseDocNivel_Indicador!AW49/[1]BaseDocNivel_Indicador!$AX49*100</f>
        <v>0.18592677345537759</v>
      </c>
      <c r="AH56" s="64">
        <f t="shared" si="1"/>
        <v>1.7</v>
      </c>
      <c r="AI56" s="64">
        <f t="shared" si="2"/>
        <v>0</v>
      </c>
      <c r="AJ56" s="64">
        <f t="shared" si="3"/>
        <v>6.5</v>
      </c>
      <c r="AK56" s="64">
        <f t="shared" si="4"/>
        <v>50</v>
      </c>
      <c r="AL56" s="64">
        <f t="shared" si="5"/>
        <v>0</v>
      </c>
      <c r="AM56" s="64">
        <f t="shared" si="6"/>
        <v>0.1</v>
      </c>
      <c r="AN56" s="64">
        <f t="shared" si="7"/>
        <v>7.9</v>
      </c>
      <c r="AO56" s="64">
        <f t="shared" si="8"/>
        <v>33.1</v>
      </c>
      <c r="AP56" s="64">
        <f t="shared" si="9"/>
        <v>0.5</v>
      </c>
      <c r="AQ56" s="64">
        <f t="shared" si="10"/>
        <v>0</v>
      </c>
      <c r="AR56" s="64">
        <f t="shared" si="11"/>
        <v>0</v>
      </c>
      <c r="AS56" s="64">
        <f t="shared" si="12"/>
        <v>0</v>
      </c>
      <c r="AT56" s="64">
        <f t="shared" si="13"/>
        <v>0</v>
      </c>
      <c r="AU56" s="64">
        <f t="shared" si="14"/>
        <v>0.2</v>
      </c>
      <c r="AW56" s="67"/>
      <c r="AX56" s="67"/>
      <c r="AY56" s="67"/>
      <c r="AZ56" s="67"/>
      <c r="BA56" s="67"/>
    </row>
    <row r="57" spans="1:53" x14ac:dyDescent="0.25">
      <c r="A57" s="28"/>
      <c r="B57" s="32" t="s">
        <v>58</v>
      </c>
      <c r="C57" s="73">
        <v>0.6</v>
      </c>
      <c r="D57" s="74">
        <v>0</v>
      </c>
      <c r="E57" s="74">
        <v>5.7</v>
      </c>
      <c r="F57" s="74">
        <v>49.2</v>
      </c>
      <c r="G57" s="74">
        <v>0</v>
      </c>
      <c r="H57" s="74">
        <v>0.2</v>
      </c>
      <c r="I57" s="74">
        <v>3.3</v>
      </c>
      <c r="J57" s="74">
        <v>40.4</v>
      </c>
      <c r="K57" s="74">
        <v>0.4</v>
      </c>
      <c r="L57" s="74">
        <v>0</v>
      </c>
      <c r="M57" s="74">
        <v>0</v>
      </c>
      <c r="N57" s="74">
        <v>0</v>
      </c>
      <c r="O57" s="74">
        <v>0</v>
      </c>
      <c r="P57" s="75">
        <v>0.1</v>
      </c>
      <c r="Q57" s="67"/>
      <c r="R57" s="32" t="s">
        <v>58</v>
      </c>
      <c r="S57" s="73">
        <f>+[1]BaseDocNivel_Indicador!AJ50/[1]BaseDocNivel_Indicador!$AX50*100</f>
        <v>0.64094955489614247</v>
      </c>
      <c r="T57" s="74">
        <f>+[1]BaseDocNivel_Indicador!AK50/[1]BaseDocNivel_Indicador!$AX50*100</f>
        <v>2.3738872403560832E-2</v>
      </c>
      <c r="U57" s="74">
        <f>+[1]BaseDocNivel_Indicador!AL50/[1]BaseDocNivel_Indicador!$AX50*100</f>
        <v>5.6617210682492587</v>
      </c>
      <c r="V57" s="74">
        <f>+[1]BaseDocNivel_Indicador!AM50/[1]BaseDocNivel_Indicador!$AX50*100</f>
        <v>49.234421364985167</v>
      </c>
      <c r="W57" s="74">
        <f>+[1]BaseDocNivel_Indicador!AN50/[1]BaseDocNivel_Indicador!$AX50*100</f>
        <v>2.3738872403560832E-2</v>
      </c>
      <c r="X57" s="74">
        <f>+[1]BaseDocNivel_Indicador!AO50/[1]BaseDocNivel_Indicador!$AX50*100</f>
        <v>0.1543026706231454</v>
      </c>
      <c r="Y57" s="74">
        <f>+[1]BaseDocNivel_Indicador!AP50/[1]BaseDocNivel_Indicador!$AX50*100</f>
        <v>3.3471810089020773</v>
      </c>
      <c r="Z57" s="74">
        <f>+[1]BaseDocNivel_Indicador!AQ50/[1]BaseDocNivel_Indicador!$AX50*100</f>
        <v>40.367952522255187</v>
      </c>
      <c r="AA57" s="74">
        <f>+[1]BaseDocNivel_Indicador!AR50/[1]BaseDocNivel_Indicador!$AX50*100</f>
        <v>0.42729970326409494</v>
      </c>
      <c r="AB57" s="74">
        <f>+[1]BaseDocNivel_Indicador!AS50/[1]BaseDocNivel_Indicador!$AX50*100</f>
        <v>0</v>
      </c>
      <c r="AC57" s="74">
        <f>+[1]BaseDocNivel_Indicador!AT50/[1]BaseDocNivel_Indicador!$AX50*100</f>
        <v>0</v>
      </c>
      <c r="AD57" s="74">
        <f>+[1]BaseDocNivel_Indicador!AU50/[1]BaseDocNivel_Indicador!$AX50*100</f>
        <v>0</v>
      </c>
      <c r="AE57" s="74">
        <f>+[1]BaseDocNivel_Indicador!AV50/[1]BaseDocNivel_Indicador!$AX50*100</f>
        <v>0</v>
      </c>
      <c r="AF57" s="75">
        <f>+[1]BaseDocNivel_Indicador!AW50/[1]BaseDocNivel_Indicador!$AX50*100</f>
        <v>0.11869436201780414</v>
      </c>
      <c r="AH57" s="64">
        <f t="shared" si="1"/>
        <v>0.6</v>
      </c>
      <c r="AI57" s="64">
        <f t="shared" si="2"/>
        <v>0</v>
      </c>
      <c r="AJ57" s="64">
        <f t="shared" si="3"/>
        <v>5.7</v>
      </c>
      <c r="AK57" s="64">
        <f t="shared" si="4"/>
        <v>49.2</v>
      </c>
      <c r="AL57" s="64">
        <f t="shared" si="5"/>
        <v>0</v>
      </c>
      <c r="AM57" s="64">
        <f t="shared" si="6"/>
        <v>0.2</v>
      </c>
      <c r="AN57" s="64">
        <f t="shared" si="7"/>
        <v>3.3</v>
      </c>
      <c r="AO57" s="64">
        <f t="shared" si="8"/>
        <v>40.4</v>
      </c>
      <c r="AP57" s="64">
        <f t="shared" si="9"/>
        <v>0.4</v>
      </c>
      <c r="AQ57" s="64">
        <f t="shared" si="10"/>
        <v>0</v>
      </c>
      <c r="AR57" s="64">
        <f t="shared" si="11"/>
        <v>0</v>
      </c>
      <c r="AS57" s="64">
        <f t="shared" si="12"/>
        <v>0</v>
      </c>
      <c r="AT57" s="64">
        <f t="shared" si="13"/>
        <v>0</v>
      </c>
      <c r="AU57" s="64">
        <f t="shared" si="14"/>
        <v>0.1</v>
      </c>
      <c r="AW57" s="67"/>
      <c r="AX57" s="67"/>
      <c r="AY57" s="67"/>
      <c r="AZ57" s="67"/>
      <c r="BA57" s="67"/>
    </row>
    <row r="58" spans="1:53" x14ac:dyDescent="0.25">
      <c r="A58" s="29" t="s">
        <v>39</v>
      </c>
      <c r="B58" s="33" t="s">
        <v>1</v>
      </c>
      <c r="C58" s="70">
        <v>0.6</v>
      </c>
      <c r="D58" s="71">
        <v>0.2</v>
      </c>
      <c r="E58" s="71">
        <v>3</v>
      </c>
      <c r="F58" s="71">
        <v>50.3</v>
      </c>
      <c r="G58" s="71">
        <v>0</v>
      </c>
      <c r="H58" s="71">
        <v>0.1</v>
      </c>
      <c r="I58" s="71">
        <v>6.1</v>
      </c>
      <c r="J58" s="71">
        <v>38.700000000000003</v>
      </c>
      <c r="K58" s="71">
        <v>0.9</v>
      </c>
      <c r="L58" s="71">
        <v>0</v>
      </c>
      <c r="M58" s="71">
        <v>0</v>
      </c>
      <c r="N58" s="71">
        <v>0</v>
      </c>
      <c r="O58" s="71">
        <v>0</v>
      </c>
      <c r="P58" s="72">
        <v>0</v>
      </c>
      <c r="Q58" s="67"/>
      <c r="R58" s="33" t="s">
        <v>1</v>
      </c>
      <c r="S58" s="70">
        <f>+[1]BaseDocNivel_Indicador!AJ51/[1]BaseDocNivel_Indicador!$AX51*100</f>
        <v>0.61776997153412883</v>
      </c>
      <c r="T58" s="71">
        <f>+[1]BaseDocNivel_Indicador!AK51/[1]BaseDocNivel_Indicador!$AX51*100</f>
        <v>0.1514142087093453</v>
      </c>
      <c r="U58" s="71">
        <f>+[1]BaseDocNivel_Indicador!AL51/[1]BaseDocNivel_Indicador!$AX51*100</f>
        <v>2.95560535400642</v>
      </c>
      <c r="V58" s="71">
        <f>+[1]BaseDocNivel_Indicador!AM51/[1]BaseDocNivel_Indicador!$AX51*100</f>
        <v>50.330082974986368</v>
      </c>
      <c r="W58" s="71">
        <f>+[1]BaseDocNivel_Indicador!AN51/[1]BaseDocNivel_Indicador!$AX51*100</f>
        <v>1.2113136696747623E-2</v>
      </c>
      <c r="X58" s="71">
        <f>+[1]BaseDocNivel_Indicador!AO51/[1]BaseDocNivel_Indicador!$AX51*100</f>
        <v>0.12718793531585004</v>
      </c>
      <c r="Y58" s="71">
        <f>+[1]BaseDocNivel_Indicador!AP51/[1]BaseDocNivel_Indicador!$AX51*100</f>
        <v>6.1292471685542971</v>
      </c>
      <c r="Z58" s="71">
        <f>+[1]BaseDocNivel_Indicador!AQ51/[1]BaseDocNivel_Indicador!$AX51*100</f>
        <v>38.743867724547272</v>
      </c>
      <c r="AA58" s="71">
        <f>+[1]BaseDocNivel_Indicador!AR51/[1]BaseDocNivel_Indicador!$AX51*100</f>
        <v>0.8721458421658288</v>
      </c>
      <c r="AB58" s="71">
        <f>+[1]BaseDocNivel_Indicador!AS51/[1]BaseDocNivel_Indicador!$AX51*100</f>
        <v>1.2113136696747623E-2</v>
      </c>
      <c r="AC58" s="71">
        <f>+[1]BaseDocNivel_Indicador!AT51/[1]BaseDocNivel_Indicador!$AX51*100</f>
        <v>0</v>
      </c>
      <c r="AD58" s="71">
        <f>+[1]BaseDocNivel_Indicador!AU51/[1]BaseDocNivel_Indicador!$AX51*100</f>
        <v>0</v>
      </c>
      <c r="AE58" s="71">
        <f>+[1]BaseDocNivel_Indicador!AV51/[1]BaseDocNivel_Indicador!$AX51*100</f>
        <v>4.8452546786990493E-2</v>
      </c>
      <c r="AF58" s="72">
        <f>+[1]BaseDocNivel_Indicador!AW51/[1]BaseDocNivel_Indicador!$AX51*100</f>
        <v>0</v>
      </c>
      <c r="AH58" s="64">
        <f t="shared" si="1"/>
        <v>0.6</v>
      </c>
      <c r="AI58" s="64">
        <f t="shared" si="2"/>
        <v>0.2</v>
      </c>
      <c r="AJ58" s="64">
        <f t="shared" si="3"/>
        <v>3</v>
      </c>
      <c r="AK58" s="64">
        <f t="shared" si="4"/>
        <v>50.3</v>
      </c>
      <c r="AL58" s="64">
        <f t="shared" si="5"/>
        <v>0</v>
      </c>
      <c r="AM58" s="64">
        <f t="shared" si="6"/>
        <v>0.1</v>
      </c>
      <c r="AN58" s="64">
        <f t="shared" si="7"/>
        <v>6.1</v>
      </c>
      <c r="AO58" s="64">
        <f t="shared" si="8"/>
        <v>38.700000000000003</v>
      </c>
      <c r="AP58" s="64">
        <f t="shared" si="9"/>
        <v>0.9</v>
      </c>
      <c r="AQ58" s="64">
        <f t="shared" si="10"/>
        <v>0</v>
      </c>
      <c r="AR58" s="64">
        <f t="shared" si="11"/>
        <v>0</v>
      </c>
      <c r="AS58" s="64">
        <f t="shared" si="12"/>
        <v>0</v>
      </c>
      <c r="AT58" s="64">
        <f t="shared" si="13"/>
        <v>0</v>
      </c>
      <c r="AU58" s="64">
        <f t="shared" si="14"/>
        <v>0</v>
      </c>
      <c r="AW58" s="67"/>
      <c r="AX58" s="67"/>
      <c r="AY58" s="67"/>
      <c r="AZ58" s="67"/>
      <c r="BA58" s="67"/>
    </row>
    <row r="59" spans="1:53" x14ac:dyDescent="0.25">
      <c r="A59" s="28"/>
      <c r="B59" s="32" t="s">
        <v>57</v>
      </c>
      <c r="C59" s="73">
        <v>0.6</v>
      </c>
      <c r="D59" s="74">
        <v>0.5</v>
      </c>
      <c r="E59" s="74">
        <v>2.8</v>
      </c>
      <c r="F59" s="74">
        <v>51.8</v>
      </c>
      <c r="G59" s="74">
        <v>0</v>
      </c>
      <c r="H59" s="74">
        <v>0.2</v>
      </c>
      <c r="I59" s="74">
        <v>10.6</v>
      </c>
      <c r="J59" s="74">
        <v>32.5</v>
      </c>
      <c r="K59" s="74">
        <v>0.8</v>
      </c>
      <c r="L59" s="74">
        <v>0</v>
      </c>
      <c r="M59" s="74">
        <v>0</v>
      </c>
      <c r="N59" s="74">
        <v>0</v>
      </c>
      <c r="O59" s="74">
        <v>0</v>
      </c>
      <c r="P59" s="75">
        <v>0</v>
      </c>
      <c r="Q59" s="67"/>
      <c r="R59" s="32" t="s">
        <v>57</v>
      </c>
      <c r="S59" s="73">
        <f>+[1]BaseDocNivel_Indicador!AJ52/[1]BaseDocNivel_Indicador!$AX52*100</f>
        <v>0.64820271066588098</v>
      </c>
      <c r="T59" s="74">
        <f>+[1]BaseDocNivel_Indicador!AK52/[1]BaseDocNivel_Indicador!$AX52*100</f>
        <v>0.47142015321154979</v>
      </c>
      <c r="U59" s="74">
        <f>+[1]BaseDocNivel_Indicador!AL52/[1]BaseDocNivel_Indicador!$AX52*100</f>
        <v>2.8481634256531132</v>
      </c>
      <c r="V59" s="74">
        <f>+[1]BaseDocNivel_Indicador!AM52/[1]BaseDocNivel_Indicador!$AX52*100</f>
        <v>51.777646827735225</v>
      </c>
      <c r="W59" s="74">
        <f>+[1]BaseDocNivel_Indicador!AN52/[1]BaseDocNivel_Indicador!$AX52*100</f>
        <v>1.9642506383814574E-2</v>
      </c>
      <c r="X59" s="74">
        <f>+[1]BaseDocNivel_Indicador!AO52/[1]BaseDocNivel_Indicador!$AX52*100</f>
        <v>0.1571400510705166</v>
      </c>
      <c r="Y59" s="74">
        <f>+[1]BaseDocNivel_Indicador!AP52/[1]BaseDocNivel_Indicador!$AX52*100</f>
        <v>10.626595953643685</v>
      </c>
      <c r="Z59" s="74">
        <f>+[1]BaseDocNivel_Indicador!AQ52/[1]BaseDocNivel_Indicador!$AX52*100</f>
        <v>32.547633077980748</v>
      </c>
      <c r="AA59" s="74">
        <f>+[1]BaseDocNivel_Indicador!AR52/[1]BaseDocNivel_Indicador!$AX52*100</f>
        <v>0.84462777450402671</v>
      </c>
      <c r="AB59" s="74">
        <f>+[1]BaseDocNivel_Indicador!AS52/[1]BaseDocNivel_Indicador!$AX52*100</f>
        <v>1.9642506383814574E-2</v>
      </c>
      <c r="AC59" s="74">
        <f>+[1]BaseDocNivel_Indicador!AT52/[1]BaseDocNivel_Indicador!$AX52*100</f>
        <v>0</v>
      </c>
      <c r="AD59" s="74">
        <f>+[1]BaseDocNivel_Indicador!AU52/[1]BaseDocNivel_Indicador!$AX52*100</f>
        <v>0</v>
      </c>
      <c r="AE59" s="74">
        <f>+[1]BaseDocNivel_Indicador!AV52/[1]BaseDocNivel_Indicador!$AX52*100</f>
        <v>3.9285012767629149E-2</v>
      </c>
      <c r="AF59" s="75">
        <f>+[1]BaseDocNivel_Indicador!AW52/[1]BaseDocNivel_Indicador!$AX52*100</f>
        <v>0</v>
      </c>
      <c r="AH59" s="64">
        <f t="shared" si="1"/>
        <v>0.6</v>
      </c>
      <c r="AI59" s="64">
        <f t="shared" si="2"/>
        <v>0.5</v>
      </c>
      <c r="AJ59" s="64">
        <f t="shared" si="3"/>
        <v>2.8</v>
      </c>
      <c r="AK59" s="64">
        <f t="shared" si="4"/>
        <v>51.8</v>
      </c>
      <c r="AL59" s="64">
        <f t="shared" si="5"/>
        <v>0</v>
      </c>
      <c r="AM59" s="64">
        <f t="shared" si="6"/>
        <v>0.2</v>
      </c>
      <c r="AN59" s="64">
        <f t="shared" si="7"/>
        <v>10.6</v>
      </c>
      <c r="AO59" s="64">
        <f t="shared" si="8"/>
        <v>32.5</v>
      </c>
      <c r="AP59" s="64">
        <f t="shared" si="9"/>
        <v>0.8</v>
      </c>
      <c r="AQ59" s="64">
        <f t="shared" si="10"/>
        <v>0</v>
      </c>
      <c r="AR59" s="64">
        <f t="shared" si="11"/>
        <v>0</v>
      </c>
      <c r="AS59" s="64">
        <f t="shared" si="12"/>
        <v>0</v>
      </c>
      <c r="AT59" s="64">
        <f t="shared" si="13"/>
        <v>0</v>
      </c>
      <c r="AU59" s="64">
        <f t="shared" si="14"/>
        <v>0</v>
      </c>
      <c r="AW59" s="67"/>
      <c r="AX59" s="67"/>
      <c r="AY59" s="67"/>
      <c r="AZ59" s="67"/>
      <c r="BA59" s="67"/>
    </row>
    <row r="60" spans="1:53" x14ac:dyDescent="0.25">
      <c r="A60" s="29"/>
      <c r="B60" s="33" t="s">
        <v>58</v>
      </c>
      <c r="C60" s="70">
        <v>0.6</v>
      </c>
      <c r="D60" s="71">
        <v>0</v>
      </c>
      <c r="E60" s="71">
        <v>3</v>
      </c>
      <c r="F60" s="71">
        <v>49.7</v>
      </c>
      <c r="G60" s="71">
        <v>0</v>
      </c>
      <c r="H60" s="71">
        <v>0.1</v>
      </c>
      <c r="I60" s="71">
        <v>4.0999999999999996</v>
      </c>
      <c r="J60" s="71">
        <v>41.5</v>
      </c>
      <c r="K60" s="71">
        <v>0.9</v>
      </c>
      <c r="L60" s="71">
        <v>0</v>
      </c>
      <c r="M60" s="71">
        <v>0</v>
      </c>
      <c r="N60" s="71">
        <v>0</v>
      </c>
      <c r="O60" s="71">
        <v>0.1</v>
      </c>
      <c r="P60" s="72">
        <v>0</v>
      </c>
      <c r="Q60" s="67"/>
      <c r="R60" s="33" t="s">
        <v>58</v>
      </c>
      <c r="S60" s="70">
        <f>+[1]BaseDocNivel_Indicador!AJ53/[1]BaseDocNivel_Indicador!$AX53*100</f>
        <v>0.60420315236427324</v>
      </c>
      <c r="T60" s="71">
        <f>+[1]BaseDocNivel_Indicador!AK53/[1]BaseDocNivel_Indicador!$AX53*100</f>
        <v>8.7565674255691769E-3</v>
      </c>
      <c r="U60" s="71">
        <f>+[1]BaseDocNivel_Indicador!AL53/[1]BaseDocNivel_Indicador!$AX53*100</f>
        <v>3.0035026269702279</v>
      </c>
      <c r="V60" s="71">
        <f>+[1]BaseDocNivel_Indicador!AM53/[1]BaseDocNivel_Indicador!$AX53*100</f>
        <v>49.684763572679508</v>
      </c>
      <c r="W60" s="71">
        <f>+[1]BaseDocNivel_Indicador!AN53/[1]BaseDocNivel_Indicador!$AX53*100</f>
        <v>8.7565674255691769E-3</v>
      </c>
      <c r="X60" s="71">
        <f>+[1]BaseDocNivel_Indicador!AO53/[1]BaseDocNivel_Indicador!$AX53*100</f>
        <v>0.11383537653239929</v>
      </c>
      <c r="Y60" s="71">
        <f>+[1]BaseDocNivel_Indicador!AP53/[1]BaseDocNivel_Indicador!$AX53*100</f>
        <v>4.1243432574430825</v>
      </c>
      <c r="Z60" s="71">
        <f>+[1]BaseDocNivel_Indicador!AQ53/[1]BaseDocNivel_Indicador!$AX53*100</f>
        <v>41.506129597197898</v>
      </c>
      <c r="AA60" s="71">
        <f>+[1]BaseDocNivel_Indicador!AR53/[1]BaseDocNivel_Indicador!$AX53*100</f>
        <v>0.88441330998248691</v>
      </c>
      <c r="AB60" s="71">
        <f>+[1]BaseDocNivel_Indicador!AS53/[1]BaseDocNivel_Indicador!$AX53*100</f>
        <v>8.7565674255691769E-3</v>
      </c>
      <c r="AC60" s="71">
        <f>+[1]BaseDocNivel_Indicador!AT53/[1]BaseDocNivel_Indicador!$AX53*100</f>
        <v>0</v>
      </c>
      <c r="AD60" s="71">
        <f>+[1]BaseDocNivel_Indicador!AU53/[1]BaseDocNivel_Indicador!$AX53*100</f>
        <v>0</v>
      </c>
      <c r="AE60" s="71">
        <f>+[1]BaseDocNivel_Indicador!AV53/[1]BaseDocNivel_Indicador!$AX53*100</f>
        <v>5.2539404553415069E-2</v>
      </c>
      <c r="AF60" s="72">
        <f>+[1]BaseDocNivel_Indicador!AW53/[1]BaseDocNivel_Indicador!$AX53*100</f>
        <v>0</v>
      </c>
      <c r="AH60" s="64">
        <f t="shared" si="1"/>
        <v>0.6</v>
      </c>
      <c r="AI60" s="64">
        <f t="shared" si="2"/>
        <v>0</v>
      </c>
      <c r="AJ60" s="64">
        <f t="shared" si="3"/>
        <v>3</v>
      </c>
      <c r="AK60" s="64">
        <f t="shared" si="4"/>
        <v>49.7</v>
      </c>
      <c r="AL60" s="64">
        <f t="shared" si="5"/>
        <v>0</v>
      </c>
      <c r="AM60" s="64">
        <f t="shared" si="6"/>
        <v>0.1</v>
      </c>
      <c r="AN60" s="64">
        <f t="shared" si="7"/>
        <v>4.0999999999999996</v>
      </c>
      <c r="AO60" s="64">
        <f t="shared" si="8"/>
        <v>41.5</v>
      </c>
      <c r="AP60" s="64">
        <f t="shared" si="9"/>
        <v>0.9</v>
      </c>
      <c r="AQ60" s="64">
        <f t="shared" si="10"/>
        <v>0</v>
      </c>
      <c r="AR60" s="64">
        <f t="shared" si="11"/>
        <v>0</v>
      </c>
      <c r="AS60" s="64">
        <f t="shared" si="12"/>
        <v>0</v>
      </c>
      <c r="AT60" s="64">
        <f t="shared" si="13"/>
        <v>0.1</v>
      </c>
      <c r="AU60" s="64">
        <f t="shared" si="14"/>
        <v>0</v>
      </c>
      <c r="AW60" s="67"/>
      <c r="AX60" s="67"/>
      <c r="AY60" s="67"/>
      <c r="AZ60" s="67"/>
      <c r="BA60" s="67"/>
    </row>
    <row r="61" spans="1:53" x14ac:dyDescent="0.25">
      <c r="A61" s="28" t="s">
        <v>40</v>
      </c>
      <c r="B61" s="32" t="s">
        <v>1</v>
      </c>
      <c r="C61" s="73">
        <v>5.8</v>
      </c>
      <c r="D61" s="74">
        <v>12.1</v>
      </c>
      <c r="E61" s="74">
        <v>11.6</v>
      </c>
      <c r="F61" s="74">
        <v>46.9</v>
      </c>
      <c r="G61" s="74">
        <v>1.3</v>
      </c>
      <c r="H61" s="74">
        <v>1.9</v>
      </c>
      <c r="I61" s="74">
        <v>5.2</v>
      </c>
      <c r="J61" s="74">
        <v>10.7</v>
      </c>
      <c r="K61" s="74">
        <v>0.7</v>
      </c>
      <c r="L61" s="74">
        <v>0</v>
      </c>
      <c r="M61" s="74">
        <v>0</v>
      </c>
      <c r="N61" s="74">
        <v>0</v>
      </c>
      <c r="O61" s="74">
        <v>0.2</v>
      </c>
      <c r="P61" s="75">
        <v>3.6</v>
      </c>
      <c r="Q61" s="67"/>
      <c r="R61" s="32" t="s">
        <v>1</v>
      </c>
      <c r="S61" s="73">
        <f>+[1]BaseDocNivel_Indicador!AJ54/[1]BaseDocNivel_Indicador!$AX54*100</f>
        <v>5.7943925233644862</v>
      </c>
      <c r="T61" s="74">
        <f>+[1]BaseDocNivel_Indicador!AK54/[1]BaseDocNivel_Indicador!$AX54*100</f>
        <v>12.149532710280374</v>
      </c>
      <c r="U61" s="74">
        <f>+[1]BaseDocNivel_Indicador!AL54/[1]BaseDocNivel_Indicador!$AX54*100</f>
        <v>11.588785046728972</v>
      </c>
      <c r="V61" s="74">
        <f>+[1]BaseDocNivel_Indicador!AM54/[1]BaseDocNivel_Indicador!$AX54*100</f>
        <v>46.915887850467293</v>
      </c>
      <c r="W61" s="74">
        <f>+[1]BaseDocNivel_Indicador!AN54/[1]BaseDocNivel_Indicador!$AX54*100</f>
        <v>1.3084112149532712</v>
      </c>
      <c r="X61" s="74">
        <f>+[1]BaseDocNivel_Indicador!AO54/[1]BaseDocNivel_Indicador!$AX54*100</f>
        <v>1.8691588785046727</v>
      </c>
      <c r="Y61" s="74">
        <f>+[1]BaseDocNivel_Indicador!AP54/[1]BaseDocNivel_Indicador!$AX54*100</f>
        <v>5.2336448598130847</v>
      </c>
      <c r="Z61" s="74">
        <f>+[1]BaseDocNivel_Indicador!AQ54/[1]BaseDocNivel_Indicador!$AX54*100</f>
        <v>10.654205607476635</v>
      </c>
      <c r="AA61" s="74">
        <f>+[1]BaseDocNivel_Indicador!AR54/[1]BaseDocNivel_Indicador!$AX54*100</f>
        <v>0.74766355140186924</v>
      </c>
      <c r="AB61" s="74">
        <f>+[1]BaseDocNivel_Indicador!AS54/[1]BaseDocNivel_Indicador!$AX54*100</f>
        <v>0</v>
      </c>
      <c r="AC61" s="74">
        <f>+[1]BaseDocNivel_Indicador!AT54/[1]BaseDocNivel_Indicador!$AX54*100</f>
        <v>0</v>
      </c>
      <c r="AD61" s="74">
        <f>+[1]BaseDocNivel_Indicador!AU54/[1]BaseDocNivel_Indicador!$AX54*100</f>
        <v>0</v>
      </c>
      <c r="AE61" s="74">
        <f>+[1]BaseDocNivel_Indicador!AV54/[1]BaseDocNivel_Indicador!$AX54*100</f>
        <v>0.18691588785046731</v>
      </c>
      <c r="AF61" s="75">
        <f>+[1]BaseDocNivel_Indicador!AW54/[1]BaseDocNivel_Indicador!$AX54*100</f>
        <v>3.5514018691588789</v>
      </c>
      <c r="AH61" s="64">
        <f t="shared" si="1"/>
        <v>5.8</v>
      </c>
      <c r="AI61" s="64">
        <f t="shared" si="2"/>
        <v>12.1</v>
      </c>
      <c r="AJ61" s="64">
        <f t="shared" si="3"/>
        <v>11.6</v>
      </c>
      <c r="AK61" s="64">
        <f t="shared" si="4"/>
        <v>46.9</v>
      </c>
      <c r="AL61" s="64">
        <f t="shared" si="5"/>
        <v>1.3</v>
      </c>
      <c r="AM61" s="64">
        <f t="shared" si="6"/>
        <v>1.9</v>
      </c>
      <c r="AN61" s="64">
        <f t="shared" si="7"/>
        <v>5.2</v>
      </c>
      <c r="AO61" s="64">
        <f t="shared" si="8"/>
        <v>10.7</v>
      </c>
      <c r="AP61" s="64">
        <f t="shared" si="9"/>
        <v>0.7</v>
      </c>
      <c r="AQ61" s="64">
        <f t="shared" si="10"/>
        <v>0</v>
      </c>
      <c r="AR61" s="64">
        <f t="shared" si="11"/>
        <v>0</v>
      </c>
      <c r="AS61" s="64">
        <f t="shared" si="12"/>
        <v>0</v>
      </c>
      <c r="AT61" s="64">
        <f t="shared" si="13"/>
        <v>0.2</v>
      </c>
      <c r="AU61" s="64">
        <f t="shared" si="14"/>
        <v>3.6</v>
      </c>
      <c r="AW61" s="67"/>
      <c r="AX61" s="67"/>
      <c r="AY61" s="67"/>
      <c r="AZ61" s="67"/>
      <c r="BA61" s="67"/>
    </row>
    <row r="62" spans="1:53" x14ac:dyDescent="0.25">
      <c r="A62" s="29"/>
      <c r="B62" s="33" t="s">
        <v>57</v>
      </c>
      <c r="C62" s="70">
        <v>8.1999999999999993</v>
      </c>
      <c r="D62" s="71">
        <v>16.8</v>
      </c>
      <c r="E62" s="71">
        <v>9.5</v>
      </c>
      <c r="F62" s="71">
        <v>46.4</v>
      </c>
      <c r="G62" s="71">
        <v>1</v>
      </c>
      <c r="H62" s="71">
        <v>2.2999999999999998</v>
      </c>
      <c r="I62" s="71">
        <v>2.2999999999999998</v>
      </c>
      <c r="J62" s="71">
        <v>8.9</v>
      </c>
      <c r="K62" s="71">
        <v>0.3</v>
      </c>
      <c r="L62" s="71">
        <v>0</v>
      </c>
      <c r="M62" s="71">
        <v>0</v>
      </c>
      <c r="N62" s="71">
        <v>0</v>
      </c>
      <c r="O62" s="71">
        <v>0.3</v>
      </c>
      <c r="P62" s="72">
        <v>3.9</v>
      </c>
      <c r="Q62" s="67"/>
      <c r="R62" s="33" t="s">
        <v>57</v>
      </c>
      <c r="S62" s="70">
        <f>+[1]BaseDocNivel_Indicador!AJ55/[1]BaseDocNivel_Indicador!$AX55*100</f>
        <v>8.2236842105263168</v>
      </c>
      <c r="T62" s="71">
        <f>+[1]BaseDocNivel_Indicador!AK55/[1]BaseDocNivel_Indicador!$AX55*100</f>
        <v>16.776315789473685</v>
      </c>
      <c r="U62" s="71">
        <f>+[1]BaseDocNivel_Indicador!AL55/[1]BaseDocNivel_Indicador!$AX55*100</f>
        <v>9.5394736842105274</v>
      </c>
      <c r="V62" s="71">
        <f>+[1]BaseDocNivel_Indicador!AM55/[1]BaseDocNivel_Indicador!$AX55*100</f>
        <v>46.381578947368425</v>
      </c>
      <c r="W62" s="71">
        <f>+[1]BaseDocNivel_Indicador!AN55/[1]BaseDocNivel_Indicador!$AX55*100</f>
        <v>0.98684210526315785</v>
      </c>
      <c r="X62" s="71">
        <f>+[1]BaseDocNivel_Indicador!AO55/[1]BaseDocNivel_Indicador!$AX55*100</f>
        <v>2.3026315789473681</v>
      </c>
      <c r="Y62" s="71">
        <f>+[1]BaseDocNivel_Indicador!AP55/[1]BaseDocNivel_Indicador!$AX55*100</f>
        <v>2.3026315789473681</v>
      </c>
      <c r="Z62" s="71">
        <f>+[1]BaseDocNivel_Indicador!AQ55/[1]BaseDocNivel_Indicador!$AX55*100</f>
        <v>8.8815789473684212</v>
      </c>
      <c r="AA62" s="71">
        <f>+[1]BaseDocNivel_Indicador!AR55/[1]BaseDocNivel_Indicador!$AX55*100</f>
        <v>0.3289473684210526</v>
      </c>
      <c r="AB62" s="71">
        <f>+[1]BaseDocNivel_Indicador!AS55/[1]BaseDocNivel_Indicador!$AX55*100</f>
        <v>0</v>
      </c>
      <c r="AC62" s="71">
        <f>+[1]BaseDocNivel_Indicador!AT55/[1]BaseDocNivel_Indicador!$AX55*100</f>
        <v>0</v>
      </c>
      <c r="AD62" s="71">
        <f>+[1]BaseDocNivel_Indicador!AU55/[1]BaseDocNivel_Indicador!$AX55*100</f>
        <v>0</v>
      </c>
      <c r="AE62" s="71">
        <f>+[1]BaseDocNivel_Indicador!AV55/[1]BaseDocNivel_Indicador!$AX55*100</f>
        <v>0.3289473684210526</v>
      </c>
      <c r="AF62" s="72">
        <f>+[1]BaseDocNivel_Indicador!AW55/[1]BaseDocNivel_Indicador!$AX55*100</f>
        <v>3.9473684210526314</v>
      </c>
      <c r="AH62" s="64">
        <f t="shared" si="1"/>
        <v>8.1999999999999993</v>
      </c>
      <c r="AI62" s="64">
        <f t="shared" si="2"/>
        <v>16.8</v>
      </c>
      <c r="AJ62" s="64">
        <f t="shared" si="3"/>
        <v>9.5</v>
      </c>
      <c r="AK62" s="64">
        <f t="shared" si="4"/>
        <v>46.4</v>
      </c>
      <c r="AL62" s="64">
        <f t="shared" si="5"/>
        <v>1</v>
      </c>
      <c r="AM62" s="64">
        <f t="shared" si="6"/>
        <v>2.2999999999999998</v>
      </c>
      <c r="AN62" s="64">
        <f t="shared" si="7"/>
        <v>2.2999999999999998</v>
      </c>
      <c r="AO62" s="64">
        <f t="shared" si="8"/>
        <v>8.9</v>
      </c>
      <c r="AP62" s="64">
        <f t="shared" si="9"/>
        <v>0.3</v>
      </c>
      <c r="AQ62" s="64">
        <f t="shared" si="10"/>
        <v>0</v>
      </c>
      <c r="AR62" s="64">
        <f t="shared" si="11"/>
        <v>0</v>
      </c>
      <c r="AS62" s="64">
        <f t="shared" si="12"/>
        <v>0</v>
      </c>
      <c r="AT62" s="64">
        <f t="shared" si="13"/>
        <v>0.3</v>
      </c>
      <c r="AU62" s="64">
        <f t="shared" si="14"/>
        <v>3.9</v>
      </c>
      <c r="AW62" s="67"/>
      <c r="AX62" s="67"/>
      <c r="AY62" s="67"/>
      <c r="AZ62" s="67"/>
      <c r="BA62" s="67"/>
    </row>
    <row r="63" spans="1:53" x14ac:dyDescent="0.25">
      <c r="A63" s="28"/>
      <c r="B63" s="32" t="s">
        <v>58</v>
      </c>
      <c r="C63" s="73">
        <v>2.6</v>
      </c>
      <c r="D63" s="74">
        <v>6.1</v>
      </c>
      <c r="E63" s="74">
        <v>14.3</v>
      </c>
      <c r="F63" s="74">
        <v>47.6</v>
      </c>
      <c r="G63" s="74">
        <v>1.7</v>
      </c>
      <c r="H63" s="74">
        <v>1.3</v>
      </c>
      <c r="I63" s="74">
        <v>9.1</v>
      </c>
      <c r="J63" s="74">
        <v>13</v>
      </c>
      <c r="K63" s="74">
        <v>1.3</v>
      </c>
      <c r="L63" s="74">
        <v>0</v>
      </c>
      <c r="M63" s="74">
        <v>0</v>
      </c>
      <c r="N63" s="74">
        <v>0</v>
      </c>
      <c r="O63" s="74">
        <v>0</v>
      </c>
      <c r="P63" s="75">
        <v>3</v>
      </c>
      <c r="Q63" s="67"/>
      <c r="R63" s="32" t="s">
        <v>58</v>
      </c>
      <c r="S63" s="73">
        <f>+[1]BaseDocNivel_Indicador!AJ56/[1]BaseDocNivel_Indicador!$AX56*100</f>
        <v>2.5974025974025974</v>
      </c>
      <c r="T63" s="74">
        <f>+[1]BaseDocNivel_Indicador!AK56/[1]BaseDocNivel_Indicador!$AX56*100</f>
        <v>6.0606060606060606</v>
      </c>
      <c r="U63" s="74">
        <f>+[1]BaseDocNivel_Indicador!AL56/[1]BaseDocNivel_Indicador!$AX56*100</f>
        <v>14.285714285714285</v>
      </c>
      <c r="V63" s="74">
        <f>+[1]BaseDocNivel_Indicador!AM56/[1]BaseDocNivel_Indicador!$AX56*100</f>
        <v>47.619047619047613</v>
      </c>
      <c r="W63" s="74">
        <f>+[1]BaseDocNivel_Indicador!AN56/[1]BaseDocNivel_Indicador!$AX56*100</f>
        <v>1.7316017316017316</v>
      </c>
      <c r="X63" s="74">
        <f>+[1]BaseDocNivel_Indicador!AO56/[1]BaseDocNivel_Indicador!$AX56*100</f>
        <v>1.2987012987012987</v>
      </c>
      <c r="Y63" s="74">
        <f>+[1]BaseDocNivel_Indicador!AP56/[1]BaseDocNivel_Indicador!$AX56*100</f>
        <v>9.0909090909090917</v>
      </c>
      <c r="Z63" s="74">
        <f>+[1]BaseDocNivel_Indicador!AQ56/[1]BaseDocNivel_Indicador!$AX56*100</f>
        <v>12.987012987012985</v>
      </c>
      <c r="AA63" s="74">
        <f>+[1]BaseDocNivel_Indicador!AR56/[1]BaseDocNivel_Indicador!$AX56*100</f>
        <v>1.2987012987012987</v>
      </c>
      <c r="AB63" s="74">
        <f>+[1]BaseDocNivel_Indicador!AS56/[1]BaseDocNivel_Indicador!$AX56*100</f>
        <v>0</v>
      </c>
      <c r="AC63" s="74">
        <f>+[1]BaseDocNivel_Indicador!AT56/[1]BaseDocNivel_Indicador!$AX56*100</f>
        <v>0</v>
      </c>
      <c r="AD63" s="74">
        <f>+[1]BaseDocNivel_Indicador!AU56/[1]BaseDocNivel_Indicador!$AX56*100</f>
        <v>0</v>
      </c>
      <c r="AE63" s="74">
        <f>+[1]BaseDocNivel_Indicador!AV56/[1]BaseDocNivel_Indicador!$AX56*100</f>
        <v>0</v>
      </c>
      <c r="AF63" s="75">
        <f>+[1]BaseDocNivel_Indicador!AW56/[1]BaseDocNivel_Indicador!$AX56*100</f>
        <v>3.0303030303030303</v>
      </c>
      <c r="AH63" s="64">
        <f t="shared" si="1"/>
        <v>2.6</v>
      </c>
      <c r="AI63" s="64">
        <f t="shared" si="2"/>
        <v>6.1</v>
      </c>
      <c r="AJ63" s="64">
        <f t="shared" si="3"/>
        <v>14.3</v>
      </c>
      <c r="AK63" s="64">
        <f t="shared" si="4"/>
        <v>47.6</v>
      </c>
      <c r="AL63" s="64">
        <f t="shared" si="5"/>
        <v>1.7</v>
      </c>
      <c r="AM63" s="64">
        <f t="shared" si="6"/>
        <v>1.3</v>
      </c>
      <c r="AN63" s="64">
        <f t="shared" si="7"/>
        <v>9.1</v>
      </c>
      <c r="AO63" s="64">
        <f t="shared" si="8"/>
        <v>13</v>
      </c>
      <c r="AP63" s="64">
        <f t="shared" si="9"/>
        <v>1.3</v>
      </c>
      <c r="AQ63" s="64">
        <f t="shared" si="10"/>
        <v>0</v>
      </c>
      <c r="AR63" s="64">
        <f t="shared" si="11"/>
        <v>0</v>
      </c>
      <c r="AS63" s="64">
        <f t="shared" si="12"/>
        <v>0</v>
      </c>
      <c r="AT63" s="64">
        <f t="shared" si="13"/>
        <v>0</v>
      </c>
      <c r="AU63" s="64">
        <f t="shared" si="14"/>
        <v>3</v>
      </c>
      <c r="AW63" s="67"/>
      <c r="AX63" s="67"/>
      <c r="AY63" s="67"/>
      <c r="AZ63" s="67"/>
      <c r="BA63" s="67"/>
    </row>
    <row r="64" spans="1:53" x14ac:dyDescent="0.25">
      <c r="A64" s="29" t="s">
        <v>41</v>
      </c>
      <c r="B64" s="33" t="s">
        <v>1</v>
      </c>
      <c r="C64" s="70">
        <v>0.6</v>
      </c>
      <c r="D64" s="71">
        <v>0.2</v>
      </c>
      <c r="E64" s="71">
        <v>12.5</v>
      </c>
      <c r="F64" s="71">
        <v>56.7</v>
      </c>
      <c r="G64" s="71">
        <v>0</v>
      </c>
      <c r="H64" s="71">
        <v>0.1</v>
      </c>
      <c r="I64" s="71">
        <v>3</v>
      </c>
      <c r="J64" s="71">
        <v>21.3</v>
      </c>
      <c r="K64" s="71">
        <v>0.2</v>
      </c>
      <c r="L64" s="71">
        <v>0</v>
      </c>
      <c r="M64" s="71">
        <v>0</v>
      </c>
      <c r="N64" s="71">
        <v>0</v>
      </c>
      <c r="O64" s="71">
        <v>0</v>
      </c>
      <c r="P64" s="72">
        <v>5.2</v>
      </c>
      <c r="Q64" s="67"/>
      <c r="R64" s="33" t="s">
        <v>1</v>
      </c>
      <c r="S64" s="70">
        <f>+[1]BaseDocNivel_Indicador!AJ57/[1]BaseDocNivel_Indicador!$AX57*100</f>
        <v>0.60753341433778862</v>
      </c>
      <c r="T64" s="71">
        <f>+[1]BaseDocNivel_Indicador!AK57/[1]BaseDocNivel_Indicador!$AX57*100</f>
        <v>0.24301336573511542</v>
      </c>
      <c r="U64" s="71">
        <f>+[1]BaseDocNivel_Indicador!AL57/[1]BaseDocNivel_Indicador!$AX57*100</f>
        <v>12.515188335358445</v>
      </c>
      <c r="V64" s="71">
        <f>+[1]BaseDocNivel_Indicador!AM57/[1]BaseDocNivel_Indicador!$AX57*100</f>
        <v>56.743620899149448</v>
      </c>
      <c r="W64" s="71">
        <f>+[1]BaseDocNivel_Indicador!AN57/[1]BaseDocNivel_Indicador!$AX57*100</f>
        <v>0</v>
      </c>
      <c r="X64" s="71">
        <f>+[1]BaseDocNivel_Indicador!AO57/[1]BaseDocNivel_Indicador!$AX57*100</f>
        <v>0.12150668286755771</v>
      </c>
      <c r="Y64" s="71">
        <f>+[1]BaseDocNivel_Indicador!AP57/[1]BaseDocNivel_Indicador!$AX57*100</f>
        <v>3.0376670716889427</v>
      </c>
      <c r="Z64" s="71">
        <f>+[1]BaseDocNivel_Indicador!AQ57/[1]BaseDocNivel_Indicador!$AX57*100</f>
        <v>21.263669501822598</v>
      </c>
      <c r="AA64" s="71">
        <f>+[1]BaseDocNivel_Indicador!AR57/[1]BaseDocNivel_Indicador!$AX57*100</f>
        <v>0.24301336573511542</v>
      </c>
      <c r="AB64" s="71">
        <f>+[1]BaseDocNivel_Indicador!AS57/[1]BaseDocNivel_Indicador!$AX57*100</f>
        <v>0</v>
      </c>
      <c r="AC64" s="71">
        <f>+[1]BaseDocNivel_Indicador!AT57/[1]BaseDocNivel_Indicador!$AX57*100</f>
        <v>0</v>
      </c>
      <c r="AD64" s="71">
        <f>+[1]BaseDocNivel_Indicador!AU57/[1]BaseDocNivel_Indicador!$AX57*100</f>
        <v>0</v>
      </c>
      <c r="AE64" s="71">
        <f>+[1]BaseDocNivel_Indicador!AV57/[1]BaseDocNivel_Indicador!$AX57*100</f>
        <v>0</v>
      </c>
      <c r="AF64" s="72">
        <f>+[1]BaseDocNivel_Indicador!AW57/[1]BaseDocNivel_Indicador!$AX57*100</f>
        <v>5.2247873633049817</v>
      </c>
      <c r="AH64" s="64">
        <f t="shared" si="1"/>
        <v>0.6</v>
      </c>
      <c r="AI64" s="64">
        <f t="shared" si="2"/>
        <v>0.2</v>
      </c>
      <c r="AJ64" s="64">
        <f t="shared" si="3"/>
        <v>12.5</v>
      </c>
      <c r="AK64" s="64">
        <f t="shared" si="4"/>
        <v>56.7</v>
      </c>
      <c r="AL64" s="64">
        <f t="shared" si="5"/>
        <v>0</v>
      </c>
      <c r="AM64" s="64">
        <f t="shared" si="6"/>
        <v>0.1</v>
      </c>
      <c r="AN64" s="64">
        <f t="shared" si="7"/>
        <v>3</v>
      </c>
      <c r="AO64" s="64">
        <f t="shared" si="8"/>
        <v>21.3</v>
      </c>
      <c r="AP64" s="64">
        <f t="shared" si="9"/>
        <v>0.2</v>
      </c>
      <c r="AQ64" s="64">
        <f t="shared" si="10"/>
        <v>0</v>
      </c>
      <c r="AR64" s="64">
        <f t="shared" si="11"/>
        <v>0</v>
      </c>
      <c r="AS64" s="64">
        <f t="shared" si="12"/>
        <v>0</v>
      </c>
      <c r="AT64" s="64">
        <f t="shared" si="13"/>
        <v>0</v>
      </c>
      <c r="AU64" s="64">
        <f t="shared" si="14"/>
        <v>5.2</v>
      </c>
      <c r="AW64" s="67"/>
      <c r="AX64" s="67"/>
      <c r="AY64" s="67"/>
      <c r="AZ64" s="67"/>
      <c r="BA64" s="67"/>
    </row>
    <row r="65" spans="1:53" x14ac:dyDescent="0.25">
      <c r="A65" s="28"/>
      <c r="B65" s="32" t="s">
        <v>57</v>
      </c>
      <c r="C65" s="73">
        <v>0.5</v>
      </c>
      <c r="D65" s="74">
        <v>0.5</v>
      </c>
      <c r="E65" s="74">
        <v>12.4</v>
      </c>
      <c r="F65" s="74">
        <v>54.3</v>
      </c>
      <c r="G65" s="74">
        <v>0</v>
      </c>
      <c r="H65" s="74">
        <v>0.3</v>
      </c>
      <c r="I65" s="74">
        <v>3</v>
      </c>
      <c r="J65" s="74">
        <v>19.100000000000001</v>
      </c>
      <c r="K65" s="74">
        <v>0.3</v>
      </c>
      <c r="L65" s="74">
        <v>0</v>
      </c>
      <c r="M65" s="74">
        <v>0</v>
      </c>
      <c r="N65" s="74">
        <v>0</v>
      </c>
      <c r="O65" s="74">
        <v>0</v>
      </c>
      <c r="P65" s="75">
        <v>9.6999999999999993</v>
      </c>
      <c r="Q65" s="67"/>
      <c r="R65" s="32" t="s">
        <v>57</v>
      </c>
      <c r="S65" s="73">
        <f>+[1]BaseDocNivel_Indicador!AJ58/[1]BaseDocNivel_Indicador!$AX58*100</f>
        <v>0.53763440860215062</v>
      </c>
      <c r="T65" s="74">
        <f>+[1]BaseDocNivel_Indicador!AK58/[1]BaseDocNivel_Indicador!$AX58*100</f>
        <v>0.53763440860215062</v>
      </c>
      <c r="U65" s="74">
        <f>+[1]BaseDocNivel_Indicador!AL58/[1]BaseDocNivel_Indicador!$AX58*100</f>
        <v>12.365591397849462</v>
      </c>
      <c r="V65" s="74">
        <f>+[1]BaseDocNivel_Indicador!AM58/[1]BaseDocNivel_Indicador!$AX58*100</f>
        <v>54.3010752688172</v>
      </c>
      <c r="W65" s="74">
        <f>+[1]BaseDocNivel_Indicador!AN58/[1]BaseDocNivel_Indicador!$AX58*100</f>
        <v>0</v>
      </c>
      <c r="X65" s="74">
        <f>+[1]BaseDocNivel_Indicador!AO58/[1]BaseDocNivel_Indicador!$AX58*100</f>
        <v>0.26881720430107531</v>
      </c>
      <c r="Y65" s="74">
        <f>+[1]BaseDocNivel_Indicador!AP58/[1]BaseDocNivel_Indicador!$AX58*100</f>
        <v>2.956989247311828</v>
      </c>
      <c r="Z65" s="74">
        <f>+[1]BaseDocNivel_Indicador!AQ58/[1]BaseDocNivel_Indicador!$AX58*100</f>
        <v>19.086021505376344</v>
      </c>
      <c r="AA65" s="74">
        <f>+[1]BaseDocNivel_Indicador!AR58/[1]BaseDocNivel_Indicador!$AX58*100</f>
        <v>0.26881720430107531</v>
      </c>
      <c r="AB65" s="74">
        <f>+[1]BaseDocNivel_Indicador!AS58/[1]BaseDocNivel_Indicador!$AX58*100</f>
        <v>0</v>
      </c>
      <c r="AC65" s="74">
        <f>+[1]BaseDocNivel_Indicador!AT58/[1]BaseDocNivel_Indicador!$AX58*100</f>
        <v>0</v>
      </c>
      <c r="AD65" s="74">
        <f>+[1]BaseDocNivel_Indicador!AU58/[1]BaseDocNivel_Indicador!$AX58*100</f>
        <v>0</v>
      </c>
      <c r="AE65" s="74">
        <f>+[1]BaseDocNivel_Indicador!AV58/[1]BaseDocNivel_Indicador!$AX58*100</f>
        <v>0</v>
      </c>
      <c r="AF65" s="75">
        <f>+[1]BaseDocNivel_Indicador!AW58/[1]BaseDocNivel_Indicador!$AX58*100</f>
        <v>9.67741935483871</v>
      </c>
      <c r="AH65" s="64">
        <f t="shared" si="1"/>
        <v>0.5</v>
      </c>
      <c r="AI65" s="64">
        <f t="shared" si="2"/>
        <v>0.5</v>
      </c>
      <c r="AJ65" s="64">
        <f t="shared" si="3"/>
        <v>12.4</v>
      </c>
      <c r="AK65" s="64">
        <f t="shared" si="4"/>
        <v>54.3</v>
      </c>
      <c r="AL65" s="64">
        <f t="shared" si="5"/>
        <v>0</v>
      </c>
      <c r="AM65" s="64">
        <f t="shared" si="6"/>
        <v>0.3</v>
      </c>
      <c r="AN65" s="64">
        <f t="shared" si="7"/>
        <v>3</v>
      </c>
      <c r="AO65" s="64">
        <f t="shared" si="8"/>
        <v>19.100000000000001</v>
      </c>
      <c r="AP65" s="64">
        <f t="shared" si="9"/>
        <v>0.3</v>
      </c>
      <c r="AQ65" s="64">
        <f t="shared" si="10"/>
        <v>0</v>
      </c>
      <c r="AR65" s="64">
        <f t="shared" si="11"/>
        <v>0</v>
      </c>
      <c r="AS65" s="64">
        <f t="shared" si="12"/>
        <v>0</v>
      </c>
      <c r="AT65" s="64">
        <f t="shared" si="13"/>
        <v>0</v>
      </c>
      <c r="AU65" s="64">
        <f t="shared" si="14"/>
        <v>9.6999999999999993</v>
      </c>
      <c r="AW65" s="67"/>
      <c r="AX65" s="67"/>
      <c r="AY65" s="67"/>
      <c r="AZ65" s="67"/>
      <c r="BA65" s="67"/>
    </row>
    <row r="66" spans="1:53" x14ac:dyDescent="0.25">
      <c r="A66" s="29"/>
      <c r="B66" s="33" t="s">
        <v>58</v>
      </c>
      <c r="C66" s="70">
        <v>0.7</v>
      </c>
      <c r="D66" s="71">
        <v>0</v>
      </c>
      <c r="E66" s="71">
        <v>12.6</v>
      </c>
      <c r="F66" s="71">
        <v>58.8</v>
      </c>
      <c r="G66" s="71">
        <v>0</v>
      </c>
      <c r="H66" s="71">
        <v>0</v>
      </c>
      <c r="I66" s="71">
        <v>3.1</v>
      </c>
      <c r="J66" s="71">
        <v>23.1</v>
      </c>
      <c r="K66" s="71">
        <v>0.2</v>
      </c>
      <c r="L66" s="71">
        <v>0</v>
      </c>
      <c r="M66" s="71">
        <v>0</v>
      </c>
      <c r="N66" s="71">
        <v>0</v>
      </c>
      <c r="O66" s="71">
        <v>0</v>
      </c>
      <c r="P66" s="72">
        <v>1.6</v>
      </c>
      <c r="Q66" s="67"/>
      <c r="R66" s="33" t="s">
        <v>58</v>
      </c>
      <c r="S66" s="70">
        <f>+[1]BaseDocNivel_Indicador!AJ59/[1]BaseDocNivel_Indicador!$AX59*100</f>
        <v>0.66518847006651882</v>
      </c>
      <c r="T66" s="71">
        <f>+[1]BaseDocNivel_Indicador!AK59/[1]BaseDocNivel_Indicador!$AX59*100</f>
        <v>0</v>
      </c>
      <c r="U66" s="71">
        <f>+[1]BaseDocNivel_Indicador!AL59/[1]BaseDocNivel_Indicador!$AX59*100</f>
        <v>12.638580931263856</v>
      </c>
      <c r="V66" s="71">
        <f>+[1]BaseDocNivel_Indicador!AM59/[1]BaseDocNivel_Indicador!$AX59*100</f>
        <v>58.758314855875824</v>
      </c>
      <c r="W66" s="71">
        <f>+[1]BaseDocNivel_Indicador!AN59/[1]BaseDocNivel_Indicador!$AX59*100</f>
        <v>0</v>
      </c>
      <c r="X66" s="71">
        <f>+[1]BaseDocNivel_Indicador!AO59/[1]BaseDocNivel_Indicador!$AX59*100</f>
        <v>0</v>
      </c>
      <c r="Y66" s="71">
        <f>+[1]BaseDocNivel_Indicador!AP59/[1]BaseDocNivel_Indicador!$AX59*100</f>
        <v>3.1042128603104215</v>
      </c>
      <c r="Z66" s="71">
        <f>+[1]BaseDocNivel_Indicador!AQ59/[1]BaseDocNivel_Indicador!$AX59*100</f>
        <v>23.059866962305986</v>
      </c>
      <c r="AA66" s="71">
        <f>+[1]BaseDocNivel_Indicador!AR59/[1]BaseDocNivel_Indicador!$AX59*100</f>
        <v>0.22172949002217296</v>
      </c>
      <c r="AB66" s="71">
        <f>+[1]BaseDocNivel_Indicador!AS59/[1]BaseDocNivel_Indicador!$AX59*100</f>
        <v>0</v>
      </c>
      <c r="AC66" s="71">
        <f>+[1]BaseDocNivel_Indicador!AT59/[1]BaseDocNivel_Indicador!$AX59*100</f>
        <v>0</v>
      </c>
      <c r="AD66" s="71">
        <f>+[1]BaseDocNivel_Indicador!AU59/[1]BaseDocNivel_Indicador!$AX59*100</f>
        <v>0</v>
      </c>
      <c r="AE66" s="71">
        <f>+[1]BaseDocNivel_Indicador!AV59/[1]BaseDocNivel_Indicador!$AX59*100</f>
        <v>0</v>
      </c>
      <c r="AF66" s="72">
        <f>+[1]BaseDocNivel_Indicador!AW59/[1]BaseDocNivel_Indicador!$AX59*100</f>
        <v>1.5521064301552108</v>
      </c>
      <c r="AH66" s="64">
        <f t="shared" si="1"/>
        <v>0.7</v>
      </c>
      <c r="AI66" s="64">
        <f t="shared" si="2"/>
        <v>0</v>
      </c>
      <c r="AJ66" s="64">
        <f t="shared" si="3"/>
        <v>12.6</v>
      </c>
      <c r="AK66" s="64">
        <f t="shared" si="4"/>
        <v>58.8</v>
      </c>
      <c r="AL66" s="64">
        <f t="shared" si="5"/>
        <v>0</v>
      </c>
      <c r="AM66" s="64">
        <f t="shared" si="6"/>
        <v>0</v>
      </c>
      <c r="AN66" s="64">
        <f t="shared" si="7"/>
        <v>3.1</v>
      </c>
      <c r="AO66" s="64">
        <f t="shared" si="8"/>
        <v>23.1</v>
      </c>
      <c r="AP66" s="64">
        <f t="shared" si="9"/>
        <v>0.2</v>
      </c>
      <c r="AQ66" s="64">
        <f t="shared" si="10"/>
        <v>0</v>
      </c>
      <c r="AR66" s="64">
        <f t="shared" si="11"/>
        <v>0</v>
      </c>
      <c r="AS66" s="64">
        <f t="shared" si="12"/>
        <v>0</v>
      </c>
      <c r="AT66" s="64">
        <f t="shared" si="13"/>
        <v>0</v>
      </c>
      <c r="AU66" s="64">
        <f t="shared" si="14"/>
        <v>1.6</v>
      </c>
      <c r="AW66" s="67"/>
      <c r="AX66" s="67"/>
      <c r="AY66" s="67"/>
      <c r="AZ66" s="67"/>
      <c r="BA66" s="67"/>
    </row>
    <row r="67" spans="1:53" x14ac:dyDescent="0.25">
      <c r="A67" s="28" t="s">
        <v>42</v>
      </c>
      <c r="B67" s="32" t="s">
        <v>1</v>
      </c>
      <c r="C67" s="73">
        <v>0.7</v>
      </c>
      <c r="D67" s="74">
        <v>0.1</v>
      </c>
      <c r="E67" s="74">
        <v>3.7</v>
      </c>
      <c r="F67" s="74">
        <v>43.6</v>
      </c>
      <c r="G67" s="74">
        <v>0</v>
      </c>
      <c r="H67" s="74">
        <v>0.1</v>
      </c>
      <c r="I67" s="74">
        <v>6.4</v>
      </c>
      <c r="J67" s="74">
        <v>44.7</v>
      </c>
      <c r="K67" s="74">
        <v>0.3</v>
      </c>
      <c r="L67" s="74">
        <v>0</v>
      </c>
      <c r="M67" s="74">
        <v>0</v>
      </c>
      <c r="N67" s="74">
        <v>0.1</v>
      </c>
      <c r="O67" s="74">
        <v>0</v>
      </c>
      <c r="P67" s="75">
        <v>0.3</v>
      </c>
      <c r="Q67" s="67"/>
      <c r="R67" s="32" t="s">
        <v>1</v>
      </c>
      <c r="S67" s="73">
        <f>+[1]BaseDocNivel_Indicador!AJ60/[1]BaseDocNivel_Indicador!$AX60*100</f>
        <v>0.65573770491803274</v>
      </c>
      <c r="T67" s="74">
        <f>+[1]BaseDocNivel_Indicador!AK60/[1]BaseDocNivel_Indicador!$AX60*100</f>
        <v>9.8360655737704916E-2</v>
      </c>
      <c r="U67" s="74">
        <f>+[1]BaseDocNivel_Indicador!AL60/[1]BaseDocNivel_Indicador!$AX60*100</f>
        <v>3.6939890710382515</v>
      </c>
      <c r="V67" s="74">
        <f>+[1]BaseDocNivel_Indicador!AM60/[1]BaseDocNivel_Indicador!$AX60*100</f>
        <v>43.617486338797811</v>
      </c>
      <c r="W67" s="74">
        <f>+[1]BaseDocNivel_Indicador!AN60/[1]BaseDocNivel_Indicador!$AX60*100</f>
        <v>1.092896174863388E-2</v>
      </c>
      <c r="X67" s="74">
        <f>+[1]BaseDocNivel_Indicador!AO60/[1]BaseDocNivel_Indicador!$AX60*100</f>
        <v>7.650273224043716E-2</v>
      </c>
      <c r="Y67" s="74">
        <f>+[1]BaseDocNivel_Indicador!AP60/[1]BaseDocNivel_Indicador!$AX60*100</f>
        <v>6.4371584699453548</v>
      </c>
      <c r="Z67" s="74">
        <f>+[1]BaseDocNivel_Indicador!AQ60/[1]BaseDocNivel_Indicador!$AX60*100</f>
        <v>44.699453551912569</v>
      </c>
      <c r="AA67" s="74">
        <f>+[1]BaseDocNivel_Indicador!AR60/[1]BaseDocNivel_Indicador!$AX60*100</f>
        <v>0.32786885245901637</v>
      </c>
      <c r="AB67" s="74">
        <f>+[1]BaseDocNivel_Indicador!AS60/[1]BaseDocNivel_Indicador!$AX60*100</f>
        <v>0</v>
      </c>
      <c r="AC67" s="74">
        <f>+[1]BaseDocNivel_Indicador!AT60/[1]BaseDocNivel_Indicador!$AX60*100</f>
        <v>4.3715846994535519E-2</v>
      </c>
      <c r="AD67" s="74">
        <f>+[1]BaseDocNivel_Indicador!AU60/[1]BaseDocNivel_Indicador!$AX60*100</f>
        <v>6.5573770491803282E-2</v>
      </c>
      <c r="AE67" s="74">
        <f>+[1]BaseDocNivel_Indicador!AV60/[1]BaseDocNivel_Indicador!$AX60*100</f>
        <v>0</v>
      </c>
      <c r="AF67" s="75">
        <f>+[1]BaseDocNivel_Indicador!AW60/[1]BaseDocNivel_Indicador!$AX60*100</f>
        <v>0.27322404371584702</v>
      </c>
      <c r="AH67" s="64">
        <f t="shared" si="1"/>
        <v>0.7</v>
      </c>
      <c r="AI67" s="64">
        <f t="shared" si="2"/>
        <v>0.1</v>
      </c>
      <c r="AJ67" s="64">
        <f t="shared" si="3"/>
        <v>3.7</v>
      </c>
      <c r="AK67" s="64">
        <f t="shared" si="4"/>
        <v>43.6</v>
      </c>
      <c r="AL67" s="64">
        <f t="shared" si="5"/>
        <v>0</v>
      </c>
      <c r="AM67" s="64">
        <f t="shared" si="6"/>
        <v>0.1</v>
      </c>
      <c r="AN67" s="64">
        <f t="shared" si="7"/>
        <v>6.4</v>
      </c>
      <c r="AO67" s="64">
        <f t="shared" si="8"/>
        <v>44.7</v>
      </c>
      <c r="AP67" s="64">
        <f t="shared" si="9"/>
        <v>0.3</v>
      </c>
      <c r="AQ67" s="64">
        <f t="shared" si="10"/>
        <v>0</v>
      </c>
      <c r="AR67" s="64">
        <f t="shared" si="11"/>
        <v>0</v>
      </c>
      <c r="AS67" s="64">
        <f t="shared" si="12"/>
        <v>0.1</v>
      </c>
      <c r="AT67" s="64">
        <f t="shared" si="13"/>
        <v>0</v>
      </c>
      <c r="AU67" s="64">
        <f t="shared" si="14"/>
        <v>0.3</v>
      </c>
      <c r="AW67" s="67"/>
      <c r="AX67" s="67"/>
      <c r="AY67" s="67"/>
      <c r="AZ67" s="67"/>
      <c r="BA67" s="67"/>
    </row>
    <row r="68" spans="1:53" x14ac:dyDescent="0.25">
      <c r="A68" s="29"/>
      <c r="B68" s="33" t="s">
        <v>57</v>
      </c>
      <c r="C68" s="70">
        <v>0.8</v>
      </c>
      <c r="D68" s="71">
        <v>0.1</v>
      </c>
      <c r="E68" s="71">
        <v>3</v>
      </c>
      <c r="F68" s="71">
        <v>43.9</v>
      </c>
      <c r="G68" s="71">
        <v>0</v>
      </c>
      <c r="H68" s="71">
        <v>0</v>
      </c>
      <c r="I68" s="71">
        <v>10.3</v>
      </c>
      <c r="J68" s="71">
        <v>40.799999999999997</v>
      </c>
      <c r="K68" s="71">
        <v>0.4</v>
      </c>
      <c r="L68" s="71">
        <v>0</v>
      </c>
      <c r="M68" s="71">
        <v>0.1</v>
      </c>
      <c r="N68" s="71">
        <v>0.2</v>
      </c>
      <c r="O68" s="71">
        <v>0</v>
      </c>
      <c r="P68" s="72">
        <v>0.4</v>
      </c>
      <c r="Q68" s="67"/>
      <c r="R68" s="33" t="s">
        <v>57</v>
      </c>
      <c r="S68" s="70">
        <f>+[1]BaseDocNivel_Indicador!AJ61/[1]BaseDocNivel_Indicador!$AX61*100</f>
        <v>0.81022125272670609</v>
      </c>
      <c r="T68" s="71">
        <f>+[1]BaseDocNivel_Indicador!AK61/[1]BaseDocNivel_Indicador!$AX61*100</f>
        <v>9.348706762231225E-2</v>
      </c>
      <c r="U68" s="71">
        <f>+[1]BaseDocNivel_Indicador!AL61/[1]BaseDocNivel_Indicador!$AX61*100</f>
        <v>3.0227485197880961</v>
      </c>
      <c r="V68" s="71">
        <f>+[1]BaseDocNivel_Indicador!AM61/[1]BaseDocNivel_Indicador!$AX61*100</f>
        <v>43.90775942661265</v>
      </c>
      <c r="W68" s="71">
        <f>+[1]BaseDocNivel_Indicador!AN61/[1]BaseDocNivel_Indicador!$AX61*100</f>
        <v>0</v>
      </c>
      <c r="X68" s="71">
        <f>+[1]BaseDocNivel_Indicador!AO61/[1]BaseDocNivel_Indicador!$AX61*100</f>
        <v>3.116235587410408E-2</v>
      </c>
      <c r="Y68" s="71">
        <f>+[1]BaseDocNivel_Indicador!AP61/[1]BaseDocNivel_Indicador!$AX61*100</f>
        <v>10.314739794328451</v>
      </c>
      <c r="Z68" s="71">
        <f>+[1]BaseDocNivel_Indicador!AQ61/[1]BaseDocNivel_Indicador!$AX61*100</f>
        <v>40.76036148332814</v>
      </c>
      <c r="AA68" s="71">
        <f>+[1]BaseDocNivel_Indicador!AR61/[1]BaseDocNivel_Indicador!$AX61*100</f>
        <v>0.40511062636335304</v>
      </c>
      <c r="AB68" s="71">
        <f>+[1]BaseDocNivel_Indicador!AS61/[1]BaseDocNivel_Indicador!$AX61*100</f>
        <v>0</v>
      </c>
      <c r="AC68" s="71">
        <f>+[1]BaseDocNivel_Indicador!AT61/[1]BaseDocNivel_Indicador!$AX61*100</f>
        <v>6.232471174820816E-2</v>
      </c>
      <c r="AD68" s="71">
        <f>+[1]BaseDocNivel_Indicador!AU61/[1]BaseDocNivel_Indicador!$AX61*100</f>
        <v>0.1558117793705204</v>
      </c>
      <c r="AE68" s="71">
        <f>+[1]BaseDocNivel_Indicador!AV61/[1]BaseDocNivel_Indicador!$AX61*100</f>
        <v>0</v>
      </c>
      <c r="AF68" s="72">
        <f>+[1]BaseDocNivel_Indicador!AW61/[1]BaseDocNivel_Indicador!$AX61*100</f>
        <v>0.43627298223745714</v>
      </c>
      <c r="AH68" s="64">
        <f t="shared" si="1"/>
        <v>0.8</v>
      </c>
      <c r="AI68" s="64">
        <f t="shared" si="2"/>
        <v>0.1</v>
      </c>
      <c r="AJ68" s="64">
        <f t="shared" si="3"/>
        <v>3</v>
      </c>
      <c r="AK68" s="64">
        <f t="shared" si="4"/>
        <v>43.9</v>
      </c>
      <c r="AL68" s="64">
        <f t="shared" si="5"/>
        <v>0</v>
      </c>
      <c r="AM68" s="64">
        <f t="shared" si="6"/>
        <v>0</v>
      </c>
      <c r="AN68" s="64">
        <f t="shared" si="7"/>
        <v>10.3</v>
      </c>
      <c r="AO68" s="64">
        <f t="shared" si="8"/>
        <v>40.799999999999997</v>
      </c>
      <c r="AP68" s="64">
        <f t="shared" si="9"/>
        <v>0.4</v>
      </c>
      <c r="AQ68" s="64">
        <f t="shared" si="10"/>
        <v>0</v>
      </c>
      <c r="AR68" s="64">
        <f t="shared" si="11"/>
        <v>0.1</v>
      </c>
      <c r="AS68" s="64">
        <f t="shared" si="12"/>
        <v>0.2</v>
      </c>
      <c r="AT68" s="64">
        <f t="shared" si="13"/>
        <v>0</v>
      </c>
      <c r="AU68" s="64">
        <f t="shared" si="14"/>
        <v>0.4</v>
      </c>
      <c r="AW68" s="67"/>
      <c r="AX68" s="67"/>
      <c r="AY68" s="67"/>
      <c r="AZ68" s="67"/>
      <c r="BA68" s="67"/>
    </row>
    <row r="69" spans="1:53" x14ac:dyDescent="0.25">
      <c r="A69" s="28"/>
      <c r="B69" s="32" t="s">
        <v>58</v>
      </c>
      <c r="C69" s="73">
        <v>0.6</v>
      </c>
      <c r="D69" s="74">
        <v>0.1</v>
      </c>
      <c r="E69" s="74">
        <v>4.0999999999999996</v>
      </c>
      <c r="F69" s="74">
        <v>43.5</v>
      </c>
      <c r="G69" s="74">
        <v>0</v>
      </c>
      <c r="H69" s="74">
        <v>0.1</v>
      </c>
      <c r="I69" s="74">
        <v>4.3</v>
      </c>
      <c r="J69" s="74">
        <v>46.8</v>
      </c>
      <c r="K69" s="74">
        <v>0.3</v>
      </c>
      <c r="L69" s="74">
        <v>0</v>
      </c>
      <c r="M69" s="74">
        <v>0</v>
      </c>
      <c r="N69" s="74">
        <v>0</v>
      </c>
      <c r="O69" s="74">
        <v>0</v>
      </c>
      <c r="P69" s="75">
        <v>0.2</v>
      </c>
      <c r="Q69" s="67"/>
      <c r="R69" s="32" t="s">
        <v>58</v>
      </c>
      <c r="S69" s="73">
        <f>+[1]BaseDocNivel_Indicador!AJ62/[1]BaseDocNivel_Indicador!$AX62*100</f>
        <v>0.572294226561185</v>
      </c>
      <c r="T69" s="74">
        <f>+[1]BaseDocNivel_Indicador!AK62/[1]BaseDocNivel_Indicador!$AX62*100</f>
        <v>0.10099309880491499</v>
      </c>
      <c r="U69" s="74">
        <f>+[1]BaseDocNivel_Indicador!AL62/[1]BaseDocNivel_Indicador!$AX62*100</f>
        <v>4.0565561353307524</v>
      </c>
      <c r="V69" s="74">
        <f>+[1]BaseDocNivel_Indicador!AM62/[1]BaseDocNivel_Indicador!$AX62*100</f>
        <v>43.460696852381751</v>
      </c>
      <c r="W69" s="74">
        <f>+[1]BaseDocNivel_Indicador!AN62/[1]BaseDocNivel_Indicador!$AX62*100</f>
        <v>1.6832183134152499E-2</v>
      </c>
      <c r="X69" s="74">
        <f>+[1]BaseDocNivel_Indicador!AO62/[1]BaseDocNivel_Indicador!$AX62*100</f>
        <v>0.10099309880491499</v>
      </c>
      <c r="Y69" s="74">
        <f>+[1]BaseDocNivel_Indicador!AP62/[1]BaseDocNivel_Indicador!$AX62*100</f>
        <v>4.3427032486113442</v>
      </c>
      <c r="Z69" s="74">
        <f>+[1]BaseDocNivel_Indicador!AQ62/[1]BaseDocNivel_Indicador!$AX62*100</f>
        <v>46.82713347921225</v>
      </c>
      <c r="AA69" s="74">
        <f>+[1]BaseDocNivel_Indicador!AR62/[1]BaseDocNivel_Indicador!$AX62*100</f>
        <v>0.2861471132805925</v>
      </c>
      <c r="AB69" s="74">
        <f>+[1]BaseDocNivel_Indicador!AS62/[1]BaseDocNivel_Indicador!$AX62*100</f>
        <v>0</v>
      </c>
      <c r="AC69" s="74">
        <f>+[1]BaseDocNivel_Indicador!AT62/[1]BaseDocNivel_Indicador!$AX62*100</f>
        <v>3.3664366268304997E-2</v>
      </c>
      <c r="AD69" s="74">
        <f>+[1]BaseDocNivel_Indicador!AU62/[1]BaseDocNivel_Indicador!$AX62*100</f>
        <v>1.6832183134152499E-2</v>
      </c>
      <c r="AE69" s="74">
        <f>+[1]BaseDocNivel_Indicador!AV62/[1]BaseDocNivel_Indicador!$AX62*100</f>
        <v>0</v>
      </c>
      <c r="AF69" s="75">
        <f>+[1]BaseDocNivel_Indicador!AW62/[1]BaseDocNivel_Indicador!$AX62*100</f>
        <v>0.1851540144756775</v>
      </c>
      <c r="AH69" s="64">
        <f t="shared" si="1"/>
        <v>0.6</v>
      </c>
      <c r="AI69" s="64">
        <f t="shared" si="2"/>
        <v>0.1</v>
      </c>
      <c r="AJ69" s="64">
        <f t="shared" si="3"/>
        <v>4.0999999999999996</v>
      </c>
      <c r="AK69" s="64">
        <f t="shared" si="4"/>
        <v>43.5</v>
      </c>
      <c r="AL69" s="64">
        <f t="shared" si="5"/>
        <v>0</v>
      </c>
      <c r="AM69" s="64">
        <f t="shared" si="6"/>
        <v>0.1</v>
      </c>
      <c r="AN69" s="64">
        <f t="shared" si="7"/>
        <v>4.3</v>
      </c>
      <c r="AO69" s="64">
        <f t="shared" si="8"/>
        <v>46.8</v>
      </c>
      <c r="AP69" s="64">
        <f t="shared" si="9"/>
        <v>0.3</v>
      </c>
      <c r="AQ69" s="64">
        <f t="shared" si="10"/>
        <v>0</v>
      </c>
      <c r="AR69" s="64">
        <f t="shared" si="11"/>
        <v>0</v>
      </c>
      <c r="AS69" s="64">
        <f t="shared" si="12"/>
        <v>0</v>
      </c>
      <c r="AT69" s="64">
        <f t="shared" si="13"/>
        <v>0</v>
      </c>
      <c r="AU69" s="64">
        <f t="shared" si="14"/>
        <v>0.2</v>
      </c>
      <c r="AW69" s="67"/>
      <c r="AX69" s="67"/>
      <c r="AY69" s="67"/>
      <c r="AZ69" s="67"/>
      <c r="BA69" s="67"/>
    </row>
    <row r="70" spans="1:53" x14ac:dyDescent="0.25">
      <c r="A70" s="29" t="s">
        <v>43</v>
      </c>
      <c r="B70" s="33" t="s">
        <v>1</v>
      </c>
      <c r="C70" s="70">
        <v>15.7</v>
      </c>
      <c r="D70" s="71">
        <v>4.4000000000000004</v>
      </c>
      <c r="E70" s="71">
        <v>12.5</v>
      </c>
      <c r="F70" s="71">
        <v>40.299999999999997</v>
      </c>
      <c r="G70" s="71">
        <v>0.6</v>
      </c>
      <c r="H70" s="71">
        <v>0.5</v>
      </c>
      <c r="I70" s="71">
        <v>9.5</v>
      </c>
      <c r="J70" s="71">
        <v>12.1</v>
      </c>
      <c r="K70" s="71">
        <v>0.6</v>
      </c>
      <c r="L70" s="71">
        <v>0</v>
      </c>
      <c r="M70" s="71">
        <v>0</v>
      </c>
      <c r="N70" s="71">
        <v>0</v>
      </c>
      <c r="O70" s="71">
        <v>1</v>
      </c>
      <c r="P70" s="72">
        <v>2.8</v>
      </c>
      <c r="Q70" s="67"/>
      <c r="R70" s="33" t="s">
        <v>1</v>
      </c>
      <c r="S70" s="70">
        <f>+[1]BaseDocNivel_Indicador!AJ63/[1]BaseDocNivel_Indicador!$AX63*100</f>
        <v>15.710750026901968</v>
      </c>
      <c r="T70" s="71">
        <f>+[1]BaseDocNivel_Indicador!AK63/[1]BaseDocNivel_Indicador!$AX63*100</f>
        <v>4.4011621650704829</v>
      </c>
      <c r="U70" s="71">
        <f>+[1]BaseDocNivel_Indicador!AL63/[1]BaseDocNivel_Indicador!$AX63*100</f>
        <v>12.504035295383623</v>
      </c>
      <c r="V70" s="71">
        <f>+[1]BaseDocNivel_Indicador!AM63/[1]BaseDocNivel_Indicador!$AX63*100</f>
        <v>40.277628322393198</v>
      </c>
      <c r="W70" s="71">
        <f>+[1]BaseDocNivel_Indicador!AN63/[1]BaseDocNivel_Indicador!$AX63*100</f>
        <v>0.59184332293123854</v>
      </c>
      <c r="X70" s="71">
        <f>+[1]BaseDocNivel_Indicador!AO63/[1]BaseDocNivel_Indicador!$AX63*100</f>
        <v>0.47347465834499086</v>
      </c>
      <c r="Y70" s="71">
        <f>+[1]BaseDocNivel_Indicador!AP63/[1]BaseDocNivel_Indicador!$AX63*100</f>
        <v>9.491014742279134</v>
      </c>
      <c r="Z70" s="71">
        <f>+[1]BaseDocNivel_Indicador!AQ63/[1]BaseDocNivel_Indicador!$AX63*100</f>
        <v>12.105886150866244</v>
      </c>
      <c r="AA70" s="71">
        <f>+[1]BaseDocNivel_Indicador!AR63/[1]BaseDocNivel_Indicador!$AX63*100</f>
        <v>0.57032174755192078</v>
      </c>
      <c r="AB70" s="71">
        <f>+[1]BaseDocNivel_Indicador!AS63/[1]BaseDocNivel_Indicador!$AX63*100</f>
        <v>0</v>
      </c>
      <c r="AC70" s="71">
        <f>+[1]BaseDocNivel_Indicador!AT63/[1]BaseDocNivel_Indicador!$AX63*100</f>
        <v>0</v>
      </c>
      <c r="AD70" s="71">
        <f>+[1]BaseDocNivel_Indicador!AU63/[1]BaseDocNivel_Indicador!$AX63*100</f>
        <v>0</v>
      </c>
      <c r="AE70" s="71">
        <f>+[1]BaseDocNivel_Indicador!AV63/[1]BaseDocNivel_Indicador!$AX63*100</f>
        <v>1.0330356182072529</v>
      </c>
      <c r="AF70" s="72">
        <f>+[1]BaseDocNivel_Indicador!AW63/[1]BaseDocNivel_Indicador!$AX63*100</f>
        <v>2.8408479500699451</v>
      </c>
      <c r="AH70" s="64">
        <f t="shared" si="1"/>
        <v>15.7</v>
      </c>
      <c r="AI70" s="64">
        <f t="shared" si="2"/>
        <v>4.4000000000000004</v>
      </c>
      <c r="AJ70" s="64">
        <f t="shared" si="3"/>
        <v>12.5</v>
      </c>
      <c r="AK70" s="64">
        <f t="shared" si="4"/>
        <v>40.299999999999997</v>
      </c>
      <c r="AL70" s="64">
        <f t="shared" si="5"/>
        <v>0.6</v>
      </c>
      <c r="AM70" s="64">
        <f t="shared" si="6"/>
        <v>0.5</v>
      </c>
      <c r="AN70" s="64">
        <f t="shared" si="7"/>
        <v>9.5</v>
      </c>
      <c r="AO70" s="64">
        <f t="shared" si="8"/>
        <v>12.1</v>
      </c>
      <c r="AP70" s="64">
        <f t="shared" si="9"/>
        <v>0.6</v>
      </c>
      <c r="AQ70" s="64">
        <f t="shared" si="10"/>
        <v>0</v>
      </c>
      <c r="AR70" s="64">
        <f t="shared" si="11"/>
        <v>0</v>
      </c>
      <c r="AS70" s="64">
        <f t="shared" si="12"/>
        <v>0</v>
      </c>
      <c r="AT70" s="64">
        <f t="shared" si="13"/>
        <v>1</v>
      </c>
      <c r="AU70" s="64">
        <f t="shared" si="14"/>
        <v>2.8</v>
      </c>
      <c r="AW70" s="67"/>
      <c r="AX70" s="67"/>
      <c r="AY70" s="67"/>
      <c r="AZ70" s="67"/>
      <c r="BA70" s="67"/>
    </row>
    <row r="71" spans="1:53" x14ac:dyDescent="0.25">
      <c r="A71" s="28"/>
      <c r="B71" s="32" t="s">
        <v>57</v>
      </c>
      <c r="C71" s="73">
        <v>17.100000000000001</v>
      </c>
      <c r="D71" s="74">
        <v>5</v>
      </c>
      <c r="E71" s="74">
        <v>9.9</v>
      </c>
      <c r="F71" s="74">
        <v>36.299999999999997</v>
      </c>
      <c r="G71" s="74">
        <v>0.5</v>
      </c>
      <c r="H71" s="74">
        <v>0.9</v>
      </c>
      <c r="I71" s="74">
        <v>15.9</v>
      </c>
      <c r="J71" s="74">
        <v>10.3</v>
      </c>
      <c r="K71" s="74">
        <v>0.6</v>
      </c>
      <c r="L71" s="74">
        <v>0</v>
      </c>
      <c r="M71" s="74">
        <v>0</v>
      </c>
      <c r="N71" s="74">
        <v>0</v>
      </c>
      <c r="O71" s="74">
        <v>1.1000000000000001</v>
      </c>
      <c r="P71" s="75">
        <v>2.5</v>
      </c>
      <c r="Q71" s="67"/>
      <c r="R71" s="32" t="s">
        <v>57</v>
      </c>
      <c r="S71" s="73">
        <f>+[1]BaseDocNivel_Indicador!AJ64/[1]BaseDocNivel_Indicador!$AX64*100</f>
        <v>17.102396514161221</v>
      </c>
      <c r="T71" s="74">
        <f>+[1]BaseDocNivel_Indicador!AK64/[1]BaseDocNivel_Indicador!$AX64*100</f>
        <v>5.0108932461873641</v>
      </c>
      <c r="U71" s="74">
        <f>+[1]BaseDocNivel_Indicador!AL64/[1]BaseDocNivel_Indicador!$AX64*100</f>
        <v>9.912854030501089</v>
      </c>
      <c r="V71" s="74">
        <f>+[1]BaseDocNivel_Indicador!AM64/[1]BaseDocNivel_Indicador!$AX64*100</f>
        <v>36.274509803921568</v>
      </c>
      <c r="W71" s="74">
        <f>+[1]BaseDocNivel_Indicador!AN64/[1]BaseDocNivel_Indicador!$AX64*100</f>
        <v>0.54466230936819171</v>
      </c>
      <c r="X71" s="74">
        <f>+[1]BaseDocNivel_Indicador!AO64/[1]BaseDocNivel_Indicador!$AX64*100</f>
        <v>0.8714596949891068</v>
      </c>
      <c r="Y71" s="74">
        <f>+[1]BaseDocNivel_Indicador!AP64/[1]BaseDocNivel_Indicador!$AX64*100</f>
        <v>15.867828612926651</v>
      </c>
      <c r="Z71" s="74">
        <f>+[1]BaseDocNivel_Indicador!AQ64/[1]BaseDocNivel_Indicador!$AX64*100</f>
        <v>10.275962236746551</v>
      </c>
      <c r="AA71" s="74">
        <f>+[1]BaseDocNivel_Indicador!AR64/[1]BaseDocNivel_Indicador!$AX64*100</f>
        <v>0.58097312999273787</v>
      </c>
      <c r="AB71" s="74">
        <f>+[1]BaseDocNivel_Indicador!AS64/[1]BaseDocNivel_Indicador!$AX64*100</f>
        <v>0</v>
      </c>
      <c r="AC71" s="74">
        <f>+[1]BaseDocNivel_Indicador!AT64/[1]BaseDocNivel_Indicador!$AX64*100</f>
        <v>0</v>
      </c>
      <c r="AD71" s="74">
        <f>+[1]BaseDocNivel_Indicador!AU64/[1]BaseDocNivel_Indicador!$AX64*100</f>
        <v>0</v>
      </c>
      <c r="AE71" s="74">
        <f>+[1]BaseDocNivel_Indicador!AV64/[1]BaseDocNivel_Indicador!$AX64*100</f>
        <v>1.0893246187363834</v>
      </c>
      <c r="AF71" s="75">
        <f>+[1]BaseDocNivel_Indicador!AW64/[1]BaseDocNivel_Indicador!$AX64*100</f>
        <v>2.4691358024691357</v>
      </c>
      <c r="AH71" s="64">
        <f t="shared" si="1"/>
        <v>17.100000000000001</v>
      </c>
      <c r="AI71" s="64">
        <f t="shared" si="2"/>
        <v>5</v>
      </c>
      <c r="AJ71" s="64">
        <f t="shared" si="3"/>
        <v>9.9</v>
      </c>
      <c r="AK71" s="64">
        <f t="shared" si="4"/>
        <v>36.299999999999997</v>
      </c>
      <c r="AL71" s="64">
        <f t="shared" si="5"/>
        <v>0.5</v>
      </c>
      <c r="AM71" s="64">
        <f t="shared" si="6"/>
        <v>0.9</v>
      </c>
      <c r="AN71" s="64">
        <f t="shared" si="7"/>
        <v>15.9</v>
      </c>
      <c r="AO71" s="64">
        <f t="shared" si="8"/>
        <v>10.3</v>
      </c>
      <c r="AP71" s="64">
        <f t="shared" si="9"/>
        <v>0.6</v>
      </c>
      <c r="AQ71" s="64">
        <f t="shared" si="10"/>
        <v>0</v>
      </c>
      <c r="AR71" s="64">
        <f t="shared" si="11"/>
        <v>0</v>
      </c>
      <c r="AS71" s="64">
        <f t="shared" si="12"/>
        <v>0</v>
      </c>
      <c r="AT71" s="64">
        <f t="shared" si="13"/>
        <v>1.1000000000000001</v>
      </c>
      <c r="AU71" s="64">
        <f t="shared" si="14"/>
        <v>2.5</v>
      </c>
      <c r="AW71" s="67"/>
      <c r="AX71" s="67"/>
      <c r="AY71" s="67"/>
      <c r="AZ71" s="67"/>
      <c r="BA71" s="67"/>
    </row>
    <row r="72" spans="1:53" x14ac:dyDescent="0.25">
      <c r="A72" s="29"/>
      <c r="B72" s="33" t="s">
        <v>58</v>
      </c>
      <c r="C72" s="70">
        <v>15.1</v>
      </c>
      <c r="D72" s="71">
        <v>4.0999999999999996</v>
      </c>
      <c r="E72" s="71">
        <v>13.6</v>
      </c>
      <c r="F72" s="71">
        <v>42</v>
      </c>
      <c r="G72" s="71">
        <v>0.6</v>
      </c>
      <c r="H72" s="71">
        <v>0.3</v>
      </c>
      <c r="I72" s="71">
        <v>6.8</v>
      </c>
      <c r="J72" s="71">
        <v>12.9</v>
      </c>
      <c r="K72" s="71">
        <v>0.6</v>
      </c>
      <c r="L72" s="71">
        <v>0</v>
      </c>
      <c r="M72" s="71">
        <v>0</v>
      </c>
      <c r="N72" s="71">
        <v>0</v>
      </c>
      <c r="O72" s="71">
        <v>1</v>
      </c>
      <c r="P72" s="72">
        <v>3</v>
      </c>
      <c r="Q72" s="67"/>
      <c r="R72" s="33" t="s">
        <v>58</v>
      </c>
      <c r="S72" s="70">
        <f>+[1]BaseDocNivel_Indicador!AJ65/[1]BaseDocNivel_Indicador!$AX65*100</f>
        <v>15.124636794616913</v>
      </c>
      <c r="T72" s="71">
        <f>+[1]BaseDocNivel_Indicador!AK65/[1]BaseDocNivel_Indicador!$AX65*100</f>
        <v>4.1443645817403274</v>
      </c>
      <c r="U72" s="71">
        <f>+[1]BaseDocNivel_Indicador!AL65/[1]BaseDocNivel_Indicador!$AX65*100</f>
        <v>13.595350971096497</v>
      </c>
      <c r="V72" s="71">
        <f>+[1]BaseDocNivel_Indicador!AM65/[1]BaseDocNivel_Indicador!$AX65*100</f>
        <v>41.963602997400216</v>
      </c>
      <c r="W72" s="71">
        <f>+[1]BaseDocNivel_Indicador!AN65/[1]BaseDocNivel_Indicador!$AX65*100</f>
        <v>0.61171432940816639</v>
      </c>
      <c r="X72" s="71">
        <f>+[1]BaseDocNivel_Indicador!AO65/[1]BaseDocNivel_Indicador!$AX65*100</f>
        <v>0.3058571647040832</v>
      </c>
      <c r="Y72" s="71">
        <f>+[1]BaseDocNivel_Indicador!AP65/[1]BaseDocNivel_Indicador!$AX65*100</f>
        <v>6.8053219146658517</v>
      </c>
      <c r="Z72" s="71">
        <f>+[1]BaseDocNivel_Indicador!AQ65/[1]BaseDocNivel_Indicador!$AX65*100</f>
        <v>12.876586634041903</v>
      </c>
      <c r="AA72" s="71">
        <f>+[1]BaseDocNivel_Indicador!AR65/[1]BaseDocNivel_Indicador!$AX65*100</f>
        <v>0.56583575470255387</v>
      </c>
      <c r="AB72" s="71">
        <f>+[1]BaseDocNivel_Indicador!AS65/[1]BaseDocNivel_Indicador!$AX65*100</f>
        <v>0</v>
      </c>
      <c r="AC72" s="71">
        <f>+[1]BaseDocNivel_Indicador!AT65/[1]BaseDocNivel_Indicador!$AX65*100</f>
        <v>0</v>
      </c>
      <c r="AD72" s="71">
        <f>+[1]BaseDocNivel_Indicador!AU65/[1]BaseDocNivel_Indicador!$AX65*100</f>
        <v>0</v>
      </c>
      <c r="AE72" s="71">
        <f>+[1]BaseDocNivel_Indicador!AV65/[1]BaseDocNivel_Indicador!$AX65*100</f>
        <v>1.0093286435234745</v>
      </c>
      <c r="AF72" s="72">
        <f>+[1]BaseDocNivel_Indicador!AW65/[1]BaseDocNivel_Indicador!$AX65*100</f>
        <v>2.9974002141000153</v>
      </c>
      <c r="AH72" s="64">
        <f t="shared" si="1"/>
        <v>15.1</v>
      </c>
      <c r="AI72" s="64">
        <f t="shared" si="2"/>
        <v>4.0999999999999996</v>
      </c>
      <c r="AJ72" s="64">
        <f t="shared" si="3"/>
        <v>13.6</v>
      </c>
      <c r="AK72" s="64">
        <f t="shared" si="4"/>
        <v>42</v>
      </c>
      <c r="AL72" s="64">
        <f t="shared" si="5"/>
        <v>0.6</v>
      </c>
      <c r="AM72" s="64">
        <f t="shared" si="6"/>
        <v>0.3</v>
      </c>
      <c r="AN72" s="64">
        <f t="shared" si="7"/>
        <v>6.8</v>
      </c>
      <c r="AO72" s="64">
        <f t="shared" si="8"/>
        <v>12.9</v>
      </c>
      <c r="AP72" s="64">
        <f t="shared" si="9"/>
        <v>0.6</v>
      </c>
      <c r="AQ72" s="64">
        <f t="shared" si="10"/>
        <v>0</v>
      </c>
      <c r="AR72" s="64">
        <f t="shared" si="11"/>
        <v>0</v>
      </c>
      <c r="AS72" s="64">
        <f t="shared" si="12"/>
        <v>0</v>
      </c>
      <c r="AT72" s="64">
        <f t="shared" si="13"/>
        <v>1</v>
      </c>
      <c r="AU72" s="64">
        <f t="shared" si="14"/>
        <v>3</v>
      </c>
      <c r="AW72" s="67"/>
      <c r="AX72" s="67"/>
      <c r="AY72" s="67"/>
      <c r="AZ72" s="67"/>
      <c r="BA72" s="67"/>
    </row>
    <row r="73" spans="1:53" x14ac:dyDescent="0.25">
      <c r="A73" s="28" t="s">
        <v>44</v>
      </c>
      <c r="B73" s="32" t="s">
        <v>1</v>
      </c>
      <c r="C73" s="73">
        <v>1.1000000000000001</v>
      </c>
      <c r="D73" s="74">
        <v>0.1</v>
      </c>
      <c r="E73" s="74">
        <v>7.8</v>
      </c>
      <c r="F73" s="74">
        <v>55.9</v>
      </c>
      <c r="G73" s="74">
        <v>0.1</v>
      </c>
      <c r="H73" s="74">
        <v>0.4</v>
      </c>
      <c r="I73" s="74">
        <v>8</v>
      </c>
      <c r="J73" s="74">
        <v>26</v>
      </c>
      <c r="K73" s="74">
        <v>0.3</v>
      </c>
      <c r="L73" s="74">
        <v>0</v>
      </c>
      <c r="M73" s="74">
        <v>0</v>
      </c>
      <c r="N73" s="74">
        <v>0.1</v>
      </c>
      <c r="O73" s="74">
        <v>0</v>
      </c>
      <c r="P73" s="75">
        <v>0.3</v>
      </c>
      <c r="Q73" s="67"/>
      <c r="R73" s="32" t="s">
        <v>1</v>
      </c>
      <c r="S73" s="73">
        <f>+[1]BaseDocNivel_Indicador!AJ66/[1]BaseDocNivel_Indicador!$AX66*100</f>
        <v>1.0763710917478215</v>
      </c>
      <c r="T73" s="74">
        <f>+[1]BaseDocNivel_Indicador!AK66/[1]BaseDocNivel_Indicador!$AX66*100</f>
        <v>0.11959678797198019</v>
      </c>
      <c r="U73" s="74">
        <f>+[1]BaseDocNivel_Indicador!AL66/[1]BaseDocNivel_Indicador!$AX66*100</f>
        <v>7.7567059627541433</v>
      </c>
      <c r="V73" s="74">
        <f>+[1]BaseDocNivel_Indicador!AM66/[1]BaseDocNivel_Indicador!$AX66*100</f>
        <v>55.911498376900738</v>
      </c>
      <c r="W73" s="74">
        <f>+[1]BaseDocNivel_Indicador!AN66/[1]BaseDocNivel_Indicador!$AX66*100</f>
        <v>6.8341021698274385E-2</v>
      </c>
      <c r="X73" s="74">
        <f>+[1]BaseDocNivel_Indicador!AO66/[1]BaseDocNivel_Indicador!$AX66*100</f>
        <v>0.37587561934050912</v>
      </c>
      <c r="Y73" s="74">
        <f>+[1]BaseDocNivel_Indicador!AP66/[1]BaseDocNivel_Indicador!$AX66*100</f>
        <v>7.9617290278489667</v>
      </c>
      <c r="Z73" s="74">
        <f>+[1]BaseDocNivel_Indicador!AQ66/[1]BaseDocNivel_Indicador!$AX66*100</f>
        <v>25.986673500768838</v>
      </c>
      <c r="AA73" s="74">
        <f>+[1]BaseDocNivel_Indicador!AR66/[1]BaseDocNivel_Indicador!$AX66*100</f>
        <v>0.34170510849137198</v>
      </c>
      <c r="AB73" s="74">
        <f>+[1]BaseDocNivel_Indicador!AS66/[1]BaseDocNivel_Indicador!$AX66*100</f>
        <v>8.5426277122842981E-3</v>
      </c>
      <c r="AC73" s="74">
        <f>+[1]BaseDocNivel_Indicador!AT66/[1]BaseDocNivel_Indicador!$AX66*100</f>
        <v>0</v>
      </c>
      <c r="AD73" s="74">
        <f>+[1]BaseDocNivel_Indicador!AU66/[1]BaseDocNivel_Indicador!$AX66*100</f>
        <v>9.3968904835127279E-2</v>
      </c>
      <c r="AE73" s="74">
        <f>+[1]BaseDocNivel_Indicador!AV66/[1]BaseDocNivel_Indicador!$AX66*100</f>
        <v>8.5426277122842981E-3</v>
      </c>
      <c r="AF73" s="75">
        <f>+[1]BaseDocNivel_Indicador!AW66/[1]BaseDocNivel_Indicador!$AX66*100</f>
        <v>0.29044934221766616</v>
      </c>
      <c r="AH73" s="64">
        <f t="shared" si="1"/>
        <v>1.1000000000000001</v>
      </c>
      <c r="AI73" s="64">
        <f t="shared" si="2"/>
        <v>0.1</v>
      </c>
      <c r="AJ73" s="64">
        <f t="shared" si="3"/>
        <v>7.8</v>
      </c>
      <c r="AK73" s="64">
        <f t="shared" si="4"/>
        <v>55.9</v>
      </c>
      <c r="AL73" s="64">
        <f t="shared" si="5"/>
        <v>0.1</v>
      </c>
      <c r="AM73" s="64">
        <f t="shared" si="6"/>
        <v>0.4</v>
      </c>
      <c r="AN73" s="64">
        <f t="shared" si="7"/>
        <v>8</v>
      </c>
      <c r="AO73" s="64">
        <f t="shared" si="8"/>
        <v>26</v>
      </c>
      <c r="AP73" s="64">
        <f t="shared" si="9"/>
        <v>0.3</v>
      </c>
      <c r="AQ73" s="64">
        <f t="shared" si="10"/>
        <v>0</v>
      </c>
      <c r="AR73" s="64">
        <f t="shared" si="11"/>
        <v>0</v>
      </c>
      <c r="AS73" s="64">
        <f t="shared" si="12"/>
        <v>0.1</v>
      </c>
      <c r="AT73" s="64">
        <f t="shared" si="13"/>
        <v>0</v>
      </c>
      <c r="AU73" s="64">
        <f t="shared" si="14"/>
        <v>0.3</v>
      </c>
      <c r="AW73" s="67"/>
      <c r="AX73" s="67"/>
      <c r="AY73" s="67"/>
      <c r="AZ73" s="67"/>
      <c r="BA73" s="67"/>
    </row>
    <row r="74" spans="1:53" x14ac:dyDescent="0.25">
      <c r="A74" s="29"/>
      <c r="B74" s="33" t="s">
        <v>57</v>
      </c>
      <c r="C74" s="70">
        <v>1.6</v>
      </c>
      <c r="D74" s="71">
        <v>0.2</v>
      </c>
      <c r="E74" s="71">
        <v>8.1</v>
      </c>
      <c r="F74" s="71">
        <v>55.5</v>
      </c>
      <c r="G74" s="71">
        <v>0.1</v>
      </c>
      <c r="H74" s="71">
        <v>0.3</v>
      </c>
      <c r="I74" s="71">
        <v>11.4</v>
      </c>
      <c r="J74" s="71">
        <v>21.5</v>
      </c>
      <c r="K74" s="71">
        <v>0.4</v>
      </c>
      <c r="L74" s="71">
        <v>0</v>
      </c>
      <c r="M74" s="71">
        <v>0</v>
      </c>
      <c r="N74" s="71">
        <v>0.1</v>
      </c>
      <c r="O74" s="71">
        <v>0</v>
      </c>
      <c r="P74" s="72">
        <v>0.6</v>
      </c>
      <c r="Q74" s="67"/>
      <c r="R74" s="33" t="s">
        <v>57</v>
      </c>
      <c r="S74" s="70">
        <f>+[1]BaseDocNivel_Indicador!AJ67/[1]BaseDocNivel_Indicador!$AX67*100</f>
        <v>1.5851137146795313</v>
      </c>
      <c r="T74" s="71">
        <f>+[1]BaseDocNivel_Indicador!AK67/[1]BaseDocNivel_Indicador!$AX67*100</f>
        <v>0.22972662531587409</v>
      </c>
      <c r="U74" s="71">
        <f>+[1]BaseDocNivel_Indicador!AL67/[1]BaseDocNivel_Indicador!$AX67*100</f>
        <v>8.1093498736503573</v>
      </c>
      <c r="V74" s="71">
        <f>+[1]BaseDocNivel_Indicador!AM67/[1]BaseDocNivel_Indicador!$AX67*100</f>
        <v>55.478980013783598</v>
      </c>
      <c r="W74" s="71">
        <f>+[1]BaseDocNivel_Indicador!AN67/[1]BaseDocNivel_Indicador!$AX67*100</f>
        <v>0.13783597518952445</v>
      </c>
      <c r="X74" s="71">
        <f>+[1]BaseDocNivel_Indicador!AO67/[1]BaseDocNivel_Indicador!$AX67*100</f>
        <v>0.29864461291063632</v>
      </c>
      <c r="Y74" s="71">
        <f>+[1]BaseDocNivel_Indicador!AP67/[1]BaseDocNivel_Indicador!$AX67*100</f>
        <v>11.440385940730531</v>
      </c>
      <c r="Z74" s="71">
        <f>+[1]BaseDocNivel_Indicador!AQ67/[1]BaseDocNivel_Indicador!$AX67*100</f>
        <v>21.502412129565819</v>
      </c>
      <c r="AA74" s="71">
        <f>+[1]BaseDocNivel_Indicador!AR67/[1]BaseDocNivel_Indicador!$AX67*100</f>
        <v>0.43648058810016077</v>
      </c>
      <c r="AB74" s="71">
        <f>+[1]BaseDocNivel_Indicador!AS67/[1]BaseDocNivel_Indicador!$AX67*100</f>
        <v>2.2972662531587411E-2</v>
      </c>
      <c r="AC74" s="71">
        <f>+[1]BaseDocNivel_Indicador!AT67/[1]BaseDocNivel_Indicador!$AX67*100</f>
        <v>0</v>
      </c>
      <c r="AD74" s="71">
        <f>+[1]BaseDocNivel_Indicador!AU67/[1]BaseDocNivel_Indicador!$AX67*100</f>
        <v>0.13783597518952445</v>
      </c>
      <c r="AE74" s="71">
        <f>+[1]BaseDocNivel_Indicador!AV67/[1]BaseDocNivel_Indicador!$AX67*100</f>
        <v>2.2972662531587411E-2</v>
      </c>
      <c r="AF74" s="72">
        <f>+[1]BaseDocNivel_Indicador!AW67/[1]BaseDocNivel_Indicador!$AX67*100</f>
        <v>0.59728922582127264</v>
      </c>
      <c r="AH74" s="64">
        <f t="shared" si="1"/>
        <v>1.6</v>
      </c>
      <c r="AI74" s="64">
        <f t="shared" si="2"/>
        <v>0.2</v>
      </c>
      <c r="AJ74" s="64">
        <f t="shared" si="3"/>
        <v>8.1</v>
      </c>
      <c r="AK74" s="64">
        <f t="shared" si="4"/>
        <v>55.5</v>
      </c>
      <c r="AL74" s="64">
        <f t="shared" si="5"/>
        <v>0.1</v>
      </c>
      <c r="AM74" s="64">
        <f t="shared" si="6"/>
        <v>0.3</v>
      </c>
      <c r="AN74" s="64">
        <f t="shared" si="7"/>
        <v>11.4</v>
      </c>
      <c r="AO74" s="64">
        <f t="shared" si="8"/>
        <v>21.5</v>
      </c>
      <c r="AP74" s="64">
        <f t="shared" si="9"/>
        <v>0.4</v>
      </c>
      <c r="AQ74" s="64">
        <f t="shared" si="10"/>
        <v>0</v>
      </c>
      <c r="AR74" s="64">
        <f t="shared" si="11"/>
        <v>0</v>
      </c>
      <c r="AS74" s="64">
        <f t="shared" si="12"/>
        <v>0.1</v>
      </c>
      <c r="AT74" s="64">
        <f t="shared" si="13"/>
        <v>0</v>
      </c>
      <c r="AU74" s="64">
        <f t="shared" si="14"/>
        <v>0.6</v>
      </c>
      <c r="AW74" s="67"/>
      <c r="AX74" s="67"/>
      <c r="AY74" s="67"/>
      <c r="AZ74" s="67"/>
      <c r="BA74" s="67"/>
    </row>
    <row r="75" spans="1:53" x14ac:dyDescent="0.25">
      <c r="A75" s="28"/>
      <c r="B75" s="32" t="s">
        <v>58</v>
      </c>
      <c r="C75" s="73">
        <v>0.8</v>
      </c>
      <c r="D75" s="74">
        <v>0.1</v>
      </c>
      <c r="E75" s="74">
        <v>7.5</v>
      </c>
      <c r="F75" s="74">
        <v>56.2</v>
      </c>
      <c r="G75" s="74">
        <v>0</v>
      </c>
      <c r="H75" s="74">
        <v>0.4</v>
      </c>
      <c r="I75" s="74">
        <v>5.9</v>
      </c>
      <c r="J75" s="74">
        <v>28.6</v>
      </c>
      <c r="K75" s="74">
        <v>0.3</v>
      </c>
      <c r="L75" s="74">
        <v>0</v>
      </c>
      <c r="M75" s="74">
        <v>0</v>
      </c>
      <c r="N75" s="74">
        <v>0.1</v>
      </c>
      <c r="O75" s="74">
        <v>0</v>
      </c>
      <c r="P75" s="75">
        <v>0.1</v>
      </c>
      <c r="Q75" s="67"/>
      <c r="R75" s="32" t="s">
        <v>58</v>
      </c>
      <c r="S75" s="73">
        <f>+[1]BaseDocNivel_Indicador!AJ68/[1]BaseDocNivel_Indicador!$AX68*100</f>
        <v>0.77519379844961245</v>
      </c>
      <c r="T75" s="74">
        <f>+[1]BaseDocNivel_Indicador!AK68/[1]BaseDocNivel_Indicador!$AX68*100</f>
        <v>5.439956480348157E-2</v>
      </c>
      <c r="U75" s="74">
        <f>+[1]BaseDocNivel_Indicador!AL68/[1]BaseDocNivel_Indicador!$AX68*100</f>
        <v>7.5479396164830685</v>
      </c>
      <c r="V75" s="74">
        <f>+[1]BaseDocNivel_Indicador!AM68/[1]BaseDocNivel_Indicador!$AX68*100</f>
        <v>56.167550659594724</v>
      </c>
      <c r="W75" s="74">
        <f>+[1]BaseDocNivel_Indicador!AN68/[1]BaseDocNivel_Indicador!$AX68*100</f>
        <v>2.7199782401740785E-2</v>
      </c>
      <c r="X75" s="74">
        <f>+[1]BaseDocNivel_Indicador!AO68/[1]BaseDocNivel_Indicador!$AX68*100</f>
        <v>0.42159662722698221</v>
      </c>
      <c r="Y75" s="74">
        <f>+[1]BaseDocNivel_Indicador!AP68/[1]BaseDocNivel_Indicador!$AX68*100</f>
        <v>5.9023527811777505</v>
      </c>
      <c r="Z75" s="74">
        <f>+[1]BaseDocNivel_Indicador!AQ68/[1]BaseDocNivel_Indicador!$AX68*100</f>
        <v>28.64137086903305</v>
      </c>
      <c r="AA75" s="74">
        <f>+[1]BaseDocNivel_Indicador!AR68/[1]BaseDocNivel_Indicador!$AX68*100</f>
        <v>0.28559771521827826</v>
      </c>
      <c r="AB75" s="74">
        <f>+[1]BaseDocNivel_Indicador!AS68/[1]BaseDocNivel_Indicador!$AX68*100</f>
        <v>0</v>
      </c>
      <c r="AC75" s="74">
        <f>+[1]BaseDocNivel_Indicador!AT68/[1]BaseDocNivel_Indicador!$AX68*100</f>
        <v>0</v>
      </c>
      <c r="AD75" s="74">
        <f>+[1]BaseDocNivel_Indicador!AU68/[1]BaseDocNivel_Indicador!$AX68*100</f>
        <v>6.7999456004351963E-2</v>
      </c>
      <c r="AE75" s="74">
        <f>+[1]BaseDocNivel_Indicador!AV68/[1]BaseDocNivel_Indicador!$AX68*100</f>
        <v>0</v>
      </c>
      <c r="AF75" s="75">
        <f>+[1]BaseDocNivel_Indicador!AW68/[1]BaseDocNivel_Indicador!$AX68*100</f>
        <v>0.10879912960696314</v>
      </c>
      <c r="AH75" s="64">
        <f t="shared" si="1"/>
        <v>0.8</v>
      </c>
      <c r="AI75" s="64">
        <f t="shared" si="2"/>
        <v>0.1</v>
      </c>
      <c r="AJ75" s="64">
        <f t="shared" si="3"/>
        <v>7.5</v>
      </c>
      <c r="AK75" s="64">
        <f t="shared" si="4"/>
        <v>56.2</v>
      </c>
      <c r="AL75" s="64">
        <f t="shared" si="5"/>
        <v>0</v>
      </c>
      <c r="AM75" s="64">
        <f t="shared" si="6"/>
        <v>0.4</v>
      </c>
      <c r="AN75" s="64">
        <f t="shared" si="7"/>
        <v>5.9</v>
      </c>
      <c r="AO75" s="64">
        <f t="shared" si="8"/>
        <v>28.6</v>
      </c>
      <c r="AP75" s="64">
        <f t="shared" si="9"/>
        <v>0.3</v>
      </c>
      <c r="AQ75" s="64">
        <f t="shared" si="10"/>
        <v>0</v>
      </c>
      <c r="AR75" s="64">
        <f t="shared" si="11"/>
        <v>0</v>
      </c>
      <c r="AS75" s="64">
        <f t="shared" si="12"/>
        <v>0.1</v>
      </c>
      <c r="AT75" s="64">
        <f t="shared" si="13"/>
        <v>0</v>
      </c>
      <c r="AU75" s="64">
        <f t="shared" si="14"/>
        <v>0.1</v>
      </c>
      <c r="AW75" s="67"/>
      <c r="AX75" s="67"/>
      <c r="AY75" s="67"/>
      <c r="AZ75" s="67"/>
      <c r="BA75" s="67"/>
    </row>
    <row r="76" spans="1:53" x14ac:dyDescent="0.25">
      <c r="A76" s="29" t="s">
        <v>45</v>
      </c>
      <c r="B76" s="33" t="s">
        <v>1</v>
      </c>
      <c r="C76" s="70">
        <v>1</v>
      </c>
      <c r="D76" s="71">
        <v>0.4</v>
      </c>
      <c r="E76" s="71">
        <v>8.4</v>
      </c>
      <c r="F76" s="71">
        <v>42.9</v>
      </c>
      <c r="G76" s="71">
        <v>0</v>
      </c>
      <c r="H76" s="71">
        <v>0.1</v>
      </c>
      <c r="I76" s="71">
        <v>4.3</v>
      </c>
      <c r="J76" s="71">
        <v>39.799999999999997</v>
      </c>
      <c r="K76" s="71">
        <v>0.4</v>
      </c>
      <c r="L76" s="71">
        <v>0</v>
      </c>
      <c r="M76" s="71">
        <v>0</v>
      </c>
      <c r="N76" s="71">
        <v>0</v>
      </c>
      <c r="O76" s="71">
        <v>0.6</v>
      </c>
      <c r="P76" s="72">
        <v>2.1</v>
      </c>
      <c r="Q76" s="67"/>
      <c r="R76" s="33" t="s">
        <v>1</v>
      </c>
      <c r="S76" s="70">
        <f>+[1]BaseDocNivel_Indicador!AJ69/[1]BaseDocNivel_Indicador!$AX69*100</f>
        <v>1.0487528344671202</v>
      </c>
      <c r="T76" s="71">
        <f>+[1]BaseDocNivel_Indicador!AK69/[1]BaseDocNivel_Indicador!$AX69*100</f>
        <v>0.35430839002267578</v>
      </c>
      <c r="U76" s="71">
        <f>+[1]BaseDocNivel_Indicador!AL69/[1]BaseDocNivel_Indicador!$AX69*100</f>
        <v>8.4467120181405893</v>
      </c>
      <c r="V76" s="71">
        <f>+[1]BaseDocNivel_Indicador!AM69/[1]BaseDocNivel_Indicador!$AX69*100</f>
        <v>42.885487528344676</v>
      </c>
      <c r="W76" s="71">
        <f>+[1]BaseDocNivel_Indicador!AN69/[1]BaseDocNivel_Indicador!$AX69*100</f>
        <v>4.2517006802721087E-2</v>
      </c>
      <c r="X76" s="71">
        <f>+[1]BaseDocNivel_Indicador!AO69/[1]BaseDocNivel_Indicador!$AX69*100</f>
        <v>8.5034013605442174E-2</v>
      </c>
      <c r="Y76" s="71">
        <f>+[1]BaseDocNivel_Indicador!AP69/[1]BaseDocNivel_Indicador!$AX69*100</f>
        <v>4.2517006802721085</v>
      </c>
      <c r="Z76" s="71">
        <f>+[1]BaseDocNivel_Indicador!AQ69/[1]BaseDocNivel_Indicador!$AX69*100</f>
        <v>39.82426303854875</v>
      </c>
      <c r="AA76" s="71">
        <f>+[1]BaseDocNivel_Indicador!AR69/[1]BaseDocNivel_Indicador!$AX69*100</f>
        <v>0.42517006802721091</v>
      </c>
      <c r="AB76" s="71">
        <f>+[1]BaseDocNivel_Indicador!AS69/[1]BaseDocNivel_Indicador!$AX69*100</f>
        <v>0</v>
      </c>
      <c r="AC76" s="71">
        <f>+[1]BaseDocNivel_Indicador!AT69/[1]BaseDocNivel_Indicador!$AX69*100</f>
        <v>0</v>
      </c>
      <c r="AD76" s="71">
        <f>+[1]BaseDocNivel_Indicador!AU69/[1]BaseDocNivel_Indicador!$AX69*100</f>
        <v>0</v>
      </c>
      <c r="AE76" s="71">
        <f>+[1]BaseDocNivel_Indicador!AV69/[1]BaseDocNivel_Indicador!$AX69*100</f>
        <v>0.56689342403628118</v>
      </c>
      <c r="AF76" s="72">
        <f>+[1]BaseDocNivel_Indicador!AW69/[1]BaseDocNivel_Indicador!$AX69*100</f>
        <v>2.0691609977324261</v>
      </c>
      <c r="AH76" s="64">
        <f t="shared" si="1"/>
        <v>1</v>
      </c>
      <c r="AI76" s="64">
        <f t="shared" si="2"/>
        <v>0.4</v>
      </c>
      <c r="AJ76" s="64">
        <f t="shared" si="3"/>
        <v>8.4</v>
      </c>
      <c r="AK76" s="64">
        <f t="shared" si="4"/>
        <v>42.9</v>
      </c>
      <c r="AL76" s="64">
        <f t="shared" si="5"/>
        <v>0</v>
      </c>
      <c r="AM76" s="64">
        <f t="shared" si="6"/>
        <v>0.1</v>
      </c>
      <c r="AN76" s="64">
        <f t="shared" si="7"/>
        <v>4.3</v>
      </c>
      <c r="AO76" s="64">
        <f t="shared" si="8"/>
        <v>39.799999999999997</v>
      </c>
      <c r="AP76" s="64">
        <f t="shared" si="9"/>
        <v>0.4</v>
      </c>
      <c r="AQ76" s="64">
        <f t="shared" si="10"/>
        <v>0</v>
      </c>
      <c r="AR76" s="64">
        <f t="shared" si="11"/>
        <v>0</v>
      </c>
      <c r="AS76" s="64">
        <f t="shared" si="12"/>
        <v>0</v>
      </c>
      <c r="AT76" s="64">
        <f t="shared" si="13"/>
        <v>0.6</v>
      </c>
      <c r="AU76" s="64">
        <f t="shared" si="14"/>
        <v>2.1</v>
      </c>
      <c r="AW76" s="67"/>
      <c r="AX76" s="67"/>
      <c r="AY76" s="67"/>
      <c r="AZ76" s="67"/>
      <c r="BA76" s="67"/>
    </row>
    <row r="77" spans="1:53" x14ac:dyDescent="0.25">
      <c r="A77" s="28"/>
      <c r="B77" s="32" t="s">
        <v>57</v>
      </c>
      <c r="C77" s="73">
        <v>1.6</v>
      </c>
      <c r="D77" s="74">
        <v>0.4</v>
      </c>
      <c r="E77" s="74">
        <v>8.1</v>
      </c>
      <c r="F77" s="74">
        <v>42.5</v>
      </c>
      <c r="G77" s="74">
        <v>0.1</v>
      </c>
      <c r="H77" s="74">
        <v>0.1</v>
      </c>
      <c r="I77" s="74">
        <v>6.3</v>
      </c>
      <c r="J77" s="74">
        <v>34.4</v>
      </c>
      <c r="K77" s="74">
        <v>0.4</v>
      </c>
      <c r="L77" s="74">
        <v>0</v>
      </c>
      <c r="M77" s="74">
        <v>0</v>
      </c>
      <c r="N77" s="74">
        <v>0</v>
      </c>
      <c r="O77" s="74">
        <v>1.5</v>
      </c>
      <c r="P77" s="75">
        <v>4.7</v>
      </c>
      <c r="Q77" s="67"/>
      <c r="R77" s="32" t="s">
        <v>57</v>
      </c>
      <c r="S77" s="73">
        <f>+[1]BaseDocNivel_Indicador!AJ70/[1]BaseDocNivel_Indicador!$AX70*100</f>
        <v>1.597195169458512</v>
      </c>
      <c r="T77" s="74">
        <f>+[1]BaseDocNivel_Indicador!AK70/[1]BaseDocNivel_Indicador!$AX70*100</f>
        <v>0.4285157771717959</v>
      </c>
      <c r="U77" s="74">
        <f>+[1]BaseDocNivel_Indicador!AL70/[1]BaseDocNivel_Indicador!$AX70*100</f>
        <v>8.0638878067783395</v>
      </c>
      <c r="V77" s="74">
        <f>+[1]BaseDocNivel_Indicador!AM70/[1]BaseDocNivel_Indicador!$AX70*100</f>
        <v>42.462017919750686</v>
      </c>
      <c r="W77" s="74">
        <f>+[1]BaseDocNivel_Indicador!AN70/[1]BaseDocNivel_Indicador!$AX70*100</f>
        <v>0.11686793922867161</v>
      </c>
      <c r="X77" s="74">
        <f>+[1]BaseDocNivel_Indicador!AO70/[1]BaseDocNivel_Indicador!$AX70*100</f>
        <v>0.11686793922867161</v>
      </c>
      <c r="Y77" s="74">
        <f>+[1]BaseDocNivel_Indicador!AP70/[1]BaseDocNivel_Indicador!$AX70*100</f>
        <v>6.2719127386053755</v>
      </c>
      <c r="Z77" s="74">
        <f>+[1]BaseDocNivel_Indicador!AQ70/[1]BaseDocNivel_Indicador!$AX70*100</f>
        <v>34.398130112972339</v>
      </c>
      <c r="AA77" s="74">
        <f>+[1]BaseDocNivel_Indicador!AR70/[1]BaseDocNivel_Indicador!$AX70*100</f>
        <v>0.35060381768601478</v>
      </c>
      <c r="AB77" s="74">
        <f>+[1]BaseDocNivel_Indicador!AS70/[1]BaseDocNivel_Indicador!$AX70*100</f>
        <v>0</v>
      </c>
      <c r="AC77" s="74">
        <f>+[1]BaseDocNivel_Indicador!AT70/[1]BaseDocNivel_Indicador!$AX70*100</f>
        <v>0</v>
      </c>
      <c r="AD77" s="74">
        <f>+[1]BaseDocNivel_Indicador!AU70/[1]BaseDocNivel_Indicador!$AX70*100</f>
        <v>0</v>
      </c>
      <c r="AE77" s="74">
        <f>+[1]BaseDocNivel_Indicador!AV70/[1]BaseDocNivel_Indicador!$AX70*100</f>
        <v>1.5192832099727307</v>
      </c>
      <c r="AF77" s="75">
        <f>+[1]BaseDocNivel_Indicador!AW70/[1]BaseDocNivel_Indicador!$AX70*100</f>
        <v>4.6747175691468641</v>
      </c>
      <c r="AH77" s="64">
        <f t="shared" si="1"/>
        <v>1.6</v>
      </c>
      <c r="AI77" s="64">
        <f t="shared" si="2"/>
        <v>0.4</v>
      </c>
      <c r="AJ77" s="64">
        <f t="shared" si="3"/>
        <v>8.1</v>
      </c>
      <c r="AK77" s="64">
        <f t="shared" si="4"/>
        <v>42.5</v>
      </c>
      <c r="AL77" s="64">
        <f t="shared" si="5"/>
        <v>0.1</v>
      </c>
      <c r="AM77" s="64">
        <f t="shared" si="6"/>
        <v>0.1</v>
      </c>
      <c r="AN77" s="64">
        <f t="shared" si="7"/>
        <v>6.3</v>
      </c>
      <c r="AO77" s="64">
        <f t="shared" si="8"/>
        <v>34.4</v>
      </c>
      <c r="AP77" s="64">
        <f t="shared" si="9"/>
        <v>0.4</v>
      </c>
      <c r="AQ77" s="64">
        <f t="shared" si="10"/>
        <v>0</v>
      </c>
      <c r="AR77" s="64">
        <f t="shared" si="11"/>
        <v>0</v>
      </c>
      <c r="AS77" s="64">
        <f t="shared" si="12"/>
        <v>0</v>
      </c>
      <c r="AT77" s="64">
        <f t="shared" si="13"/>
        <v>1.5</v>
      </c>
      <c r="AU77" s="64">
        <f t="shared" si="14"/>
        <v>4.7</v>
      </c>
      <c r="AW77" s="67"/>
      <c r="AX77" s="67"/>
      <c r="AY77" s="67"/>
      <c r="AZ77" s="67"/>
      <c r="BA77" s="67"/>
    </row>
    <row r="78" spans="1:53" x14ac:dyDescent="0.25">
      <c r="A78" s="29"/>
      <c r="B78" s="33" t="s">
        <v>58</v>
      </c>
      <c r="C78" s="70">
        <v>0.7</v>
      </c>
      <c r="D78" s="71">
        <v>0.3</v>
      </c>
      <c r="E78" s="71">
        <v>8.6999999999999993</v>
      </c>
      <c r="F78" s="71">
        <v>43.1</v>
      </c>
      <c r="G78" s="71">
        <v>0</v>
      </c>
      <c r="H78" s="71">
        <v>0.1</v>
      </c>
      <c r="I78" s="71">
        <v>3.1</v>
      </c>
      <c r="J78" s="71">
        <v>42.9</v>
      </c>
      <c r="K78" s="71">
        <v>0.5</v>
      </c>
      <c r="L78" s="71">
        <v>0</v>
      </c>
      <c r="M78" s="71">
        <v>0</v>
      </c>
      <c r="N78" s="71">
        <v>0</v>
      </c>
      <c r="O78" s="71">
        <v>0</v>
      </c>
      <c r="P78" s="72">
        <v>0.6</v>
      </c>
      <c r="Q78" s="67"/>
      <c r="R78" s="33" t="s">
        <v>58</v>
      </c>
      <c r="S78" s="70">
        <f>+[1]BaseDocNivel_Indicador!AJ71/[1]BaseDocNivel_Indicador!$AX71*100</f>
        <v>0.73513031855647137</v>
      </c>
      <c r="T78" s="71">
        <f>+[1]BaseDocNivel_Indicador!AK71/[1]BaseDocNivel_Indicador!$AX71*100</f>
        <v>0.311873468478503</v>
      </c>
      <c r="U78" s="71">
        <f>+[1]BaseDocNivel_Indicador!AL71/[1]BaseDocNivel_Indicador!$AX71*100</f>
        <v>8.6656270884384039</v>
      </c>
      <c r="V78" s="71">
        <f>+[1]BaseDocNivel_Indicador!AM71/[1]BaseDocNivel_Indicador!$AX71*100</f>
        <v>43.127645355312985</v>
      </c>
      <c r="W78" s="71">
        <f>+[1]BaseDocNivel_Indicador!AN71/[1]BaseDocNivel_Indicador!$AX71*100</f>
        <v>0</v>
      </c>
      <c r="X78" s="71">
        <f>+[1]BaseDocNivel_Indicador!AO71/[1]BaseDocNivel_Indicador!$AX71*100</f>
        <v>6.6830028959679211E-2</v>
      </c>
      <c r="Y78" s="71">
        <f>+[1]BaseDocNivel_Indicador!AP71/[1]BaseDocNivel_Indicador!$AX71*100</f>
        <v>3.0964580084651372</v>
      </c>
      <c r="Z78" s="71">
        <f>+[1]BaseDocNivel_Indicador!AQ71/[1]BaseDocNivel_Indicador!$AX71*100</f>
        <v>42.92715526843395</v>
      </c>
      <c r="AA78" s="71">
        <f>+[1]BaseDocNivel_Indicador!AR71/[1]BaseDocNivel_Indicador!$AX71*100</f>
        <v>0.46781020271775448</v>
      </c>
      <c r="AB78" s="71">
        <f>+[1]BaseDocNivel_Indicador!AS71/[1]BaseDocNivel_Indicador!$AX71*100</f>
        <v>0</v>
      </c>
      <c r="AC78" s="71">
        <f>+[1]BaseDocNivel_Indicador!AT71/[1]BaseDocNivel_Indicador!$AX71*100</f>
        <v>0</v>
      </c>
      <c r="AD78" s="71">
        <f>+[1]BaseDocNivel_Indicador!AU71/[1]BaseDocNivel_Indicador!$AX71*100</f>
        <v>0</v>
      </c>
      <c r="AE78" s="71">
        <f>+[1]BaseDocNivel_Indicador!AV71/[1]BaseDocNivel_Indicador!$AX71*100</f>
        <v>2.2276676319893073E-2</v>
      </c>
      <c r="AF78" s="72">
        <f>+[1]BaseDocNivel_Indicador!AW71/[1]BaseDocNivel_Indicador!$AX71*100</f>
        <v>0.5791935843172199</v>
      </c>
      <c r="AH78" s="64">
        <f t="shared" ref="AH78:AH111" si="15">ROUND(S78,1)</f>
        <v>0.7</v>
      </c>
      <c r="AI78" s="64">
        <f t="shared" ref="AI78:AI111" si="16">ROUND(T78,1)</f>
        <v>0.3</v>
      </c>
      <c r="AJ78" s="64">
        <f t="shared" ref="AJ78:AJ111" si="17">ROUND(U78,1)</f>
        <v>8.6999999999999993</v>
      </c>
      <c r="AK78" s="64">
        <f t="shared" ref="AK78:AK111" si="18">ROUND(V78,1)</f>
        <v>43.1</v>
      </c>
      <c r="AL78" s="64">
        <f t="shared" ref="AL78:AL111" si="19">ROUND(W78,1)</f>
        <v>0</v>
      </c>
      <c r="AM78" s="64">
        <f t="shared" ref="AM78:AM111" si="20">ROUND(X78,1)</f>
        <v>0.1</v>
      </c>
      <c r="AN78" s="64">
        <f t="shared" ref="AN78:AN111" si="21">ROUND(Y78,1)</f>
        <v>3.1</v>
      </c>
      <c r="AO78" s="64">
        <f t="shared" ref="AO78:AO111" si="22">ROUND(Z78,1)</f>
        <v>42.9</v>
      </c>
      <c r="AP78" s="64">
        <f t="shared" ref="AP78:AP111" si="23">ROUND(AA78,1)</f>
        <v>0.5</v>
      </c>
      <c r="AQ78" s="64">
        <f t="shared" ref="AQ78:AQ111" si="24">ROUND(AB78,1)</f>
        <v>0</v>
      </c>
      <c r="AR78" s="64">
        <f t="shared" ref="AR78:AR111" si="25">ROUND(AC78,1)</f>
        <v>0</v>
      </c>
      <c r="AS78" s="64">
        <f t="shared" ref="AS78:AS111" si="26">ROUND(AD78,1)</f>
        <v>0</v>
      </c>
      <c r="AT78" s="64">
        <f t="shared" ref="AT78:AT111" si="27">ROUND(AE78,1)</f>
        <v>0</v>
      </c>
      <c r="AU78" s="64">
        <f t="shared" ref="AU78:AU111" si="28">ROUND(AF78,1)</f>
        <v>0.6</v>
      </c>
      <c r="AW78" s="67"/>
      <c r="AX78" s="67"/>
      <c r="AY78" s="67"/>
      <c r="AZ78" s="67"/>
      <c r="BA78" s="67"/>
    </row>
    <row r="79" spans="1:53" x14ac:dyDescent="0.25">
      <c r="A79" s="28" t="s">
        <v>46</v>
      </c>
      <c r="B79" s="32" t="s">
        <v>1</v>
      </c>
      <c r="C79" s="73">
        <v>2.6</v>
      </c>
      <c r="D79" s="74">
        <v>0.4</v>
      </c>
      <c r="E79" s="74">
        <v>3.2</v>
      </c>
      <c r="F79" s="74">
        <v>28.2</v>
      </c>
      <c r="G79" s="74">
        <v>0.3</v>
      </c>
      <c r="H79" s="74">
        <v>0.4</v>
      </c>
      <c r="I79" s="74">
        <v>5.9</v>
      </c>
      <c r="J79" s="74">
        <v>56.5</v>
      </c>
      <c r="K79" s="74">
        <v>1</v>
      </c>
      <c r="L79" s="74">
        <v>0</v>
      </c>
      <c r="M79" s="74">
        <v>0</v>
      </c>
      <c r="N79" s="74">
        <v>0</v>
      </c>
      <c r="O79" s="74">
        <v>0</v>
      </c>
      <c r="P79" s="75">
        <v>1.6</v>
      </c>
      <c r="Q79" s="67"/>
      <c r="R79" s="32" t="s">
        <v>1</v>
      </c>
      <c r="S79" s="73">
        <f>+[1]BaseDocNivel_Indicador!AJ72/[1]BaseDocNivel_Indicador!$AX72*100</f>
        <v>2.5796437282873828</v>
      </c>
      <c r="T79" s="74">
        <f>+[1]BaseDocNivel_Indicador!AK72/[1]BaseDocNivel_Indicador!$AX72*100</f>
        <v>0.44349175844482225</v>
      </c>
      <c r="U79" s="74">
        <f>+[1]BaseDocNivel_Indicador!AL72/[1]BaseDocNivel_Indicador!$AX72*100</f>
        <v>3.1635745435730653</v>
      </c>
      <c r="V79" s="74">
        <f>+[1]BaseDocNivel_Indicador!AM72/[1]BaseDocNivel_Indicador!$AX72*100</f>
        <v>28.220858895705518</v>
      </c>
      <c r="W79" s="74">
        <f>+[1]BaseDocNivel_Indicador!AN72/[1]BaseDocNivel_Indicador!$AX72*100</f>
        <v>0.25131199645206592</v>
      </c>
      <c r="X79" s="74">
        <f>+[1]BaseDocNivel_Indicador!AO72/[1]BaseDocNivel_Indicador!$AX72*100</f>
        <v>0.37696799467809888</v>
      </c>
      <c r="Y79" s="74">
        <f>+[1]BaseDocNivel_Indicador!AP72/[1]BaseDocNivel_Indicador!$AX72*100</f>
        <v>5.9058319166235496</v>
      </c>
      <c r="Z79" s="74">
        <f>+[1]BaseDocNivel_Indicador!AQ72/[1]BaseDocNivel_Indicador!$AX72*100</f>
        <v>56.515633084485181</v>
      </c>
      <c r="AA79" s="74">
        <f>+[1]BaseDocNivel_Indicador!AR72/[1]BaseDocNivel_Indicador!$AX72*100</f>
        <v>0.9535072806563677</v>
      </c>
      <c r="AB79" s="74">
        <f>+[1]BaseDocNivel_Indicador!AS72/[1]BaseDocNivel_Indicador!$AX72*100</f>
        <v>7.391529307413703E-3</v>
      </c>
      <c r="AC79" s="74">
        <f>+[1]BaseDocNivel_Indicador!AT72/[1]BaseDocNivel_Indicador!$AX72*100</f>
        <v>0</v>
      </c>
      <c r="AD79" s="74">
        <f>+[1]BaseDocNivel_Indicador!AU72/[1]BaseDocNivel_Indicador!$AX72*100</f>
        <v>0</v>
      </c>
      <c r="AE79" s="74">
        <f>+[1]BaseDocNivel_Indicador!AV72/[1]BaseDocNivel_Indicador!$AX72*100</f>
        <v>2.2174587922241112E-2</v>
      </c>
      <c r="AF79" s="75">
        <f>+[1]BaseDocNivel_Indicador!AW72/[1]BaseDocNivel_Indicador!$AX72*100</f>
        <v>1.5596126838642916</v>
      </c>
      <c r="AH79" s="64">
        <f t="shared" si="15"/>
        <v>2.6</v>
      </c>
      <c r="AI79" s="64">
        <f t="shared" si="16"/>
        <v>0.4</v>
      </c>
      <c r="AJ79" s="64">
        <f t="shared" si="17"/>
        <v>3.2</v>
      </c>
      <c r="AK79" s="64">
        <f t="shared" si="18"/>
        <v>28.2</v>
      </c>
      <c r="AL79" s="64">
        <f t="shared" si="19"/>
        <v>0.3</v>
      </c>
      <c r="AM79" s="64">
        <f t="shared" si="20"/>
        <v>0.4</v>
      </c>
      <c r="AN79" s="64">
        <f t="shared" si="21"/>
        <v>5.9</v>
      </c>
      <c r="AO79" s="64">
        <f t="shared" si="22"/>
        <v>56.5</v>
      </c>
      <c r="AP79" s="64">
        <f t="shared" si="23"/>
        <v>1</v>
      </c>
      <c r="AQ79" s="64">
        <f t="shared" si="24"/>
        <v>0</v>
      </c>
      <c r="AR79" s="64">
        <f t="shared" si="25"/>
        <v>0</v>
      </c>
      <c r="AS79" s="64">
        <f t="shared" si="26"/>
        <v>0</v>
      </c>
      <c r="AT79" s="64">
        <f t="shared" si="27"/>
        <v>0</v>
      </c>
      <c r="AU79" s="64">
        <f t="shared" si="28"/>
        <v>1.6</v>
      </c>
      <c r="AW79" s="67"/>
      <c r="AX79" s="67"/>
      <c r="AY79" s="67"/>
      <c r="AZ79" s="67"/>
      <c r="BA79" s="67"/>
    </row>
    <row r="80" spans="1:53" x14ac:dyDescent="0.25">
      <c r="A80" s="29"/>
      <c r="B80" s="33" t="s">
        <v>57</v>
      </c>
      <c r="C80" s="70">
        <v>3.1</v>
      </c>
      <c r="D80" s="71">
        <v>0.7</v>
      </c>
      <c r="E80" s="71">
        <v>2.9</v>
      </c>
      <c r="F80" s="71">
        <v>28.8</v>
      </c>
      <c r="G80" s="71">
        <v>0.2</v>
      </c>
      <c r="H80" s="71">
        <v>0.3</v>
      </c>
      <c r="I80" s="71">
        <v>8.1999999999999993</v>
      </c>
      <c r="J80" s="71">
        <v>52.7</v>
      </c>
      <c r="K80" s="71">
        <v>1.2</v>
      </c>
      <c r="L80" s="71">
        <v>0</v>
      </c>
      <c r="M80" s="71">
        <v>0</v>
      </c>
      <c r="N80" s="71">
        <v>0</v>
      </c>
      <c r="O80" s="71">
        <v>0</v>
      </c>
      <c r="P80" s="72">
        <v>1.9</v>
      </c>
      <c r="Q80" s="67"/>
      <c r="R80" s="33" t="s">
        <v>57</v>
      </c>
      <c r="S80" s="70">
        <f>+[1]BaseDocNivel_Indicador!AJ73/[1]BaseDocNivel_Indicador!$AX73*100</f>
        <v>3.1280357489799884</v>
      </c>
      <c r="T80" s="71">
        <f>+[1]BaseDocNivel_Indicador!AK73/[1]BaseDocNivel_Indicador!$AX73*100</f>
        <v>0.66057897804546339</v>
      </c>
      <c r="U80" s="71">
        <f>+[1]BaseDocNivel_Indicador!AL73/[1]BaseDocNivel_Indicador!$AX73*100</f>
        <v>2.8754614338449582</v>
      </c>
      <c r="V80" s="71">
        <f>+[1]BaseDocNivel_Indicador!AM73/[1]BaseDocNivel_Indicador!$AX73*100</f>
        <v>28.793471925393433</v>
      </c>
      <c r="W80" s="71">
        <f>+[1]BaseDocNivel_Indicador!AN73/[1]BaseDocNivel_Indicador!$AX73*100</f>
        <v>0.19428793471925393</v>
      </c>
      <c r="X80" s="71">
        <f>+[1]BaseDocNivel_Indicador!AO73/[1]BaseDocNivel_Indicador!$AX73*100</f>
        <v>0.34971828249465708</v>
      </c>
      <c r="Y80" s="71">
        <f>+[1]BaseDocNivel_Indicador!AP73/[1]BaseDocNivel_Indicador!$AX73*100</f>
        <v>8.2378084320963669</v>
      </c>
      <c r="Z80" s="71">
        <f>+[1]BaseDocNivel_Indicador!AQ73/[1]BaseDocNivel_Indicador!$AX73*100</f>
        <v>52.67145910238974</v>
      </c>
      <c r="AA80" s="71">
        <f>+[1]BaseDocNivel_Indicador!AR73/[1]BaseDocNivel_Indicador!$AX73*100</f>
        <v>1.2240139887312997</v>
      </c>
      <c r="AB80" s="71">
        <f>+[1]BaseDocNivel_Indicador!AS73/[1]BaseDocNivel_Indicador!$AX73*100</f>
        <v>0</v>
      </c>
      <c r="AC80" s="71">
        <f>+[1]BaseDocNivel_Indicador!AT73/[1]BaseDocNivel_Indicador!$AX73*100</f>
        <v>0</v>
      </c>
      <c r="AD80" s="71">
        <f>+[1]BaseDocNivel_Indicador!AU73/[1]BaseDocNivel_Indicador!$AX73*100</f>
        <v>0</v>
      </c>
      <c r="AE80" s="71">
        <f>+[1]BaseDocNivel_Indicador!AV73/[1]BaseDocNivel_Indicador!$AX73*100</f>
        <v>0</v>
      </c>
      <c r="AF80" s="72">
        <f>+[1]BaseDocNivel_Indicador!AW73/[1]BaseDocNivel_Indicador!$AX73*100</f>
        <v>1.8651641733048379</v>
      </c>
      <c r="AH80" s="64">
        <f t="shared" si="15"/>
        <v>3.1</v>
      </c>
      <c r="AI80" s="64">
        <f t="shared" si="16"/>
        <v>0.7</v>
      </c>
      <c r="AJ80" s="64">
        <f t="shared" si="17"/>
        <v>2.9</v>
      </c>
      <c r="AK80" s="64">
        <f t="shared" si="18"/>
        <v>28.8</v>
      </c>
      <c r="AL80" s="64">
        <f t="shared" si="19"/>
        <v>0.2</v>
      </c>
      <c r="AM80" s="64">
        <f t="shared" si="20"/>
        <v>0.3</v>
      </c>
      <c r="AN80" s="64">
        <f t="shared" si="21"/>
        <v>8.1999999999999993</v>
      </c>
      <c r="AO80" s="64">
        <f t="shared" si="22"/>
        <v>52.7</v>
      </c>
      <c r="AP80" s="64">
        <f t="shared" si="23"/>
        <v>1.2</v>
      </c>
      <c r="AQ80" s="64">
        <f t="shared" si="24"/>
        <v>0</v>
      </c>
      <c r="AR80" s="64">
        <f t="shared" si="25"/>
        <v>0</v>
      </c>
      <c r="AS80" s="64">
        <f t="shared" si="26"/>
        <v>0</v>
      </c>
      <c r="AT80" s="64">
        <f t="shared" si="27"/>
        <v>0</v>
      </c>
      <c r="AU80" s="64">
        <f t="shared" si="28"/>
        <v>1.9</v>
      </c>
      <c r="AW80" s="67"/>
      <c r="AX80" s="67"/>
      <c r="AY80" s="67"/>
      <c r="AZ80" s="67"/>
      <c r="BA80" s="67"/>
    </row>
    <row r="81" spans="1:53" x14ac:dyDescent="0.25">
      <c r="A81" s="28"/>
      <c r="B81" s="32" t="s">
        <v>58</v>
      </c>
      <c r="C81" s="73">
        <v>2.2000000000000002</v>
      </c>
      <c r="D81" s="74">
        <v>0.3</v>
      </c>
      <c r="E81" s="74">
        <v>3.3</v>
      </c>
      <c r="F81" s="74">
        <v>27.9</v>
      </c>
      <c r="G81" s="74">
        <v>0.3</v>
      </c>
      <c r="H81" s="74">
        <v>0.4</v>
      </c>
      <c r="I81" s="74">
        <v>4.5</v>
      </c>
      <c r="J81" s="74">
        <v>58.9</v>
      </c>
      <c r="K81" s="74">
        <v>0.8</v>
      </c>
      <c r="L81" s="74">
        <v>0</v>
      </c>
      <c r="M81" s="74">
        <v>0</v>
      </c>
      <c r="N81" s="74">
        <v>0</v>
      </c>
      <c r="O81" s="74">
        <v>0</v>
      </c>
      <c r="P81" s="75">
        <v>1.4</v>
      </c>
      <c r="Q81" s="67"/>
      <c r="R81" s="32" t="s">
        <v>58</v>
      </c>
      <c r="S81" s="73">
        <f>+[1]BaseDocNivel_Indicador!AJ74/[1]BaseDocNivel_Indicador!$AX74*100</f>
        <v>2.2429014554998807</v>
      </c>
      <c r="T81" s="74">
        <f>+[1]BaseDocNivel_Indicador!AK74/[1]BaseDocNivel_Indicador!$AX74*100</f>
        <v>0.31018849916487712</v>
      </c>
      <c r="U81" s="74">
        <f>+[1]BaseDocNivel_Indicador!AL74/[1]BaseDocNivel_Indicador!$AX74*100</f>
        <v>3.3404915294679074</v>
      </c>
      <c r="V81" s="74">
        <f>+[1]BaseDocNivel_Indicador!AM74/[1]BaseDocNivel_Indicador!$AX74*100</f>
        <v>27.869243617275114</v>
      </c>
      <c r="W81" s="74">
        <f>+[1]BaseDocNivel_Indicador!AN74/[1]BaseDocNivel_Indicador!$AX74*100</f>
        <v>0.28632784538296346</v>
      </c>
      <c r="X81" s="74">
        <f>+[1]BaseDocNivel_Indicador!AO74/[1]BaseDocNivel_Indicador!$AX74*100</f>
        <v>0.39370078740157477</v>
      </c>
      <c r="Y81" s="74">
        <f>+[1]BaseDocNivel_Indicador!AP74/[1]BaseDocNivel_Indicador!$AX74*100</f>
        <v>4.473872584108805</v>
      </c>
      <c r="Z81" s="74">
        <f>+[1]BaseDocNivel_Indicador!AQ74/[1]BaseDocNivel_Indicador!$AX74*100</f>
        <v>58.876163206871865</v>
      </c>
      <c r="AA81" s="74">
        <f>+[1]BaseDocNivel_Indicador!AR74/[1]BaseDocNivel_Indicador!$AX74*100</f>
        <v>0.78740157480314954</v>
      </c>
      <c r="AB81" s="74">
        <f>+[1]BaseDocNivel_Indicador!AS74/[1]BaseDocNivel_Indicador!$AX74*100</f>
        <v>1.1930326890956812E-2</v>
      </c>
      <c r="AC81" s="74">
        <f>+[1]BaseDocNivel_Indicador!AT74/[1]BaseDocNivel_Indicador!$AX74*100</f>
        <v>0</v>
      </c>
      <c r="AD81" s="74">
        <f>+[1]BaseDocNivel_Indicador!AU74/[1]BaseDocNivel_Indicador!$AX74*100</f>
        <v>0</v>
      </c>
      <c r="AE81" s="74">
        <f>+[1]BaseDocNivel_Indicador!AV74/[1]BaseDocNivel_Indicador!$AX74*100</f>
        <v>3.5790980672870433E-2</v>
      </c>
      <c r="AF81" s="75">
        <f>+[1]BaseDocNivel_Indicador!AW74/[1]BaseDocNivel_Indicador!$AX74*100</f>
        <v>1.3719875924600333</v>
      </c>
      <c r="AH81" s="64">
        <f t="shared" si="15"/>
        <v>2.2000000000000002</v>
      </c>
      <c r="AI81" s="64">
        <f t="shared" si="16"/>
        <v>0.3</v>
      </c>
      <c r="AJ81" s="64">
        <f t="shared" si="17"/>
        <v>3.3</v>
      </c>
      <c r="AK81" s="64">
        <f t="shared" si="18"/>
        <v>27.9</v>
      </c>
      <c r="AL81" s="64">
        <f t="shared" si="19"/>
        <v>0.3</v>
      </c>
      <c r="AM81" s="64">
        <f t="shared" si="20"/>
        <v>0.4</v>
      </c>
      <c r="AN81" s="64">
        <f t="shared" si="21"/>
        <v>4.5</v>
      </c>
      <c r="AO81" s="64">
        <f t="shared" si="22"/>
        <v>58.9</v>
      </c>
      <c r="AP81" s="64">
        <f t="shared" si="23"/>
        <v>0.8</v>
      </c>
      <c r="AQ81" s="64">
        <f t="shared" si="24"/>
        <v>0</v>
      </c>
      <c r="AR81" s="64">
        <f t="shared" si="25"/>
        <v>0</v>
      </c>
      <c r="AS81" s="64">
        <f t="shared" si="26"/>
        <v>0</v>
      </c>
      <c r="AT81" s="64">
        <f t="shared" si="27"/>
        <v>0</v>
      </c>
      <c r="AU81" s="64">
        <f t="shared" si="28"/>
        <v>1.4</v>
      </c>
      <c r="AW81" s="67"/>
      <c r="AX81" s="67"/>
      <c r="AY81" s="67"/>
      <c r="AZ81" s="67"/>
      <c r="BA81" s="67"/>
    </row>
    <row r="82" spans="1:53" x14ac:dyDescent="0.25">
      <c r="A82" s="29" t="s">
        <v>47</v>
      </c>
      <c r="B82" s="33" t="s">
        <v>1</v>
      </c>
      <c r="C82" s="70">
        <v>0.9</v>
      </c>
      <c r="D82" s="71">
        <v>0.4</v>
      </c>
      <c r="E82" s="71">
        <v>6.3</v>
      </c>
      <c r="F82" s="71">
        <v>32.9</v>
      </c>
      <c r="G82" s="71">
        <v>0</v>
      </c>
      <c r="H82" s="71">
        <v>0.2</v>
      </c>
      <c r="I82" s="71">
        <v>4.0999999999999996</v>
      </c>
      <c r="J82" s="71">
        <v>54.6</v>
      </c>
      <c r="K82" s="71">
        <v>0.7</v>
      </c>
      <c r="L82" s="71">
        <v>0</v>
      </c>
      <c r="M82" s="71">
        <v>0</v>
      </c>
      <c r="N82" s="71">
        <v>0</v>
      </c>
      <c r="O82" s="71">
        <v>0</v>
      </c>
      <c r="P82" s="72">
        <v>0</v>
      </c>
      <c r="Q82" s="67"/>
      <c r="R82" s="33" t="s">
        <v>1</v>
      </c>
      <c r="S82" s="70">
        <f>+[1]BaseDocNivel_Indicador!AJ75/[1]BaseDocNivel_Indicador!$AX75*100</f>
        <v>0.93325791855203621</v>
      </c>
      <c r="T82" s="71">
        <f>+[1]BaseDocNivel_Indicador!AK75/[1]BaseDocNivel_Indicador!$AX75*100</f>
        <v>0.39592760180995473</v>
      </c>
      <c r="U82" s="71">
        <f>+[1]BaseDocNivel_Indicador!AL75/[1]BaseDocNivel_Indicador!$AX75*100</f>
        <v>6.2594268476621417</v>
      </c>
      <c r="V82" s="71">
        <f>+[1]BaseDocNivel_Indicador!AM75/[1]BaseDocNivel_Indicador!$AX75*100</f>
        <v>32.871417797888384</v>
      </c>
      <c r="W82" s="71">
        <f>+[1]BaseDocNivel_Indicador!AN75/[1]BaseDocNivel_Indicador!$AX75*100</f>
        <v>1.8853695324283562E-2</v>
      </c>
      <c r="X82" s="71">
        <f>+[1]BaseDocNivel_Indicador!AO75/[1]BaseDocNivel_Indicador!$AX75*100</f>
        <v>0.1508295625942685</v>
      </c>
      <c r="Y82" s="71">
        <f>+[1]BaseDocNivel_Indicador!AP75/[1]BaseDocNivel_Indicador!$AX75*100</f>
        <v>4.0535444947209651</v>
      </c>
      <c r="Z82" s="71">
        <f>+[1]BaseDocNivel_Indicador!AQ75/[1]BaseDocNivel_Indicador!$AX75*100</f>
        <v>54.628582202111609</v>
      </c>
      <c r="AA82" s="71">
        <f>+[1]BaseDocNivel_Indicador!AR75/[1]BaseDocNivel_Indicador!$AX75*100</f>
        <v>0.65987933634992457</v>
      </c>
      <c r="AB82" s="71">
        <f>+[1]BaseDocNivel_Indicador!AS75/[1]BaseDocNivel_Indicador!$AX75*100</f>
        <v>0</v>
      </c>
      <c r="AC82" s="71">
        <f>+[1]BaseDocNivel_Indicador!AT75/[1]BaseDocNivel_Indicador!$AX75*100</f>
        <v>0</v>
      </c>
      <c r="AD82" s="71">
        <f>+[1]BaseDocNivel_Indicador!AU75/[1]BaseDocNivel_Indicador!$AX75*100</f>
        <v>0</v>
      </c>
      <c r="AE82" s="71">
        <f>+[1]BaseDocNivel_Indicador!AV75/[1]BaseDocNivel_Indicador!$AX75*100</f>
        <v>0</v>
      </c>
      <c r="AF82" s="72">
        <f>+[1]BaseDocNivel_Indicador!AW75/[1]BaseDocNivel_Indicador!$AX75*100</f>
        <v>2.8280542986425343E-2</v>
      </c>
      <c r="AH82" s="64">
        <f t="shared" si="15"/>
        <v>0.9</v>
      </c>
      <c r="AI82" s="64">
        <f t="shared" si="16"/>
        <v>0.4</v>
      </c>
      <c r="AJ82" s="64">
        <f t="shared" si="17"/>
        <v>6.3</v>
      </c>
      <c r="AK82" s="64">
        <f t="shared" si="18"/>
        <v>32.9</v>
      </c>
      <c r="AL82" s="64">
        <f t="shared" si="19"/>
        <v>0</v>
      </c>
      <c r="AM82" s="64">
        <f t="shared" si="20"/>
        <v>0.2</v>
      </c>
      <c r="AN82" s="64">
        <f t="shared" si="21"/>
        <v>4.0999999999999996</v>
      </c>
      <c r="AO82" s="64">
        <f t="shared" si="22"/>
        <v>54.6</v>
      </c>
      <c r="AP82" s="64">
        <f t="shared" si="23"/>
        <v>0.7</v>
      </c>
      <c r="AQ82" s="64">
        <f t="shared" si="24"/>
        <v>0</v>
      </c>
      <c r="AR82" s="64">
        <f t="shared" si="25"/>
        <v>0</v>
      </c>
      <c r="AS82" s="64">
        <f t="shared" si="26"/>
        <v>0</v>
      </c>
      <c r="AT82" s="64">
        <f t="shared" si="27"/>
        <v>0</v>
      </c>
      <c r="AU82" s="64">
        <f t="shared" si="28"/>
        <v>0</v>
      </c>
      <c r="AW82" s="67"/>
      <c r="AX82" s="67"/>
      <c r="AY82" s="67"/>
      <c r="AZ82" s="67"/>
      <c r="BA82" s="67"/>
    </row>
    <row r="83" spans="1:53" x14ac:dyDescent="0.25">
      <c r="A83" s="28"/>
      <c r="B83" s="32" t="s">
        <v>57</v>
      </c>
      <c r="C83" s="73">
        <v>1.1000000000000001</v>
      </c>
      <c r="D83" s="74">
        <v>0.6</v>
      </c>
      <c r="E83" s="74">
        <v>5.5</v>
      </c>
      <c r="F83" s="74">
        <v>34.1</v>
      </c>
      <c r="G83" s="74">
        <v>0</v>
      </c>
      <c r="H83" s="74">
        <v>0.2</v>
      </c>
      <c r="I83" s="74">
        <v>6.7</v>
      </c>
      <c r="J83" s="74">
        <v>51.3</v>
      </c>
      <c r="K83" s="74">
        <v>0.4</v>
      </c>
      <c r="L83" s="74">
        <v>0</v>
      </c>
      <c r="M83" s="74">
        <v>0</v>
      </c>
      <c r="N83" s="74">
        <v>0</v>
      </c>
      <c r="O83" s="74">
        <v>0</v>
      </c>
      <c r="P83" s="75">
        <v>0</v>
      </c>
      <c r="Q83" s="67"/>
      <c r="R83" s="32" t="s">
        <v>57</v>
      </c>
      <c r="S83" s="73">
        <f>+[1]BaseDocNivel_Indicador!AJ76/[1]BaseDocNivel_Indicador!$AX76*100</f>
        <v>1.1075488195861265</v>
      </c>
      <c r="T83" s="74">
        <f>+[1]BaseDocNivel_Indicador!AK76/[1]BaseDocNivel_Indicador!$AX76*100</f>
        <v>0.55377440979306325</v>
      </c>
      <c r="U83" s="74">
        <f>+[1]BaseDocNivel_Indicador!AL76/[1]BaseDocNivel_Indicador!$AX76*100</f>
        <v>5.5377440979306325</v>
      </c>
      <c r="V83" s="74">
        <f>+[1]BaseDocNivel_Indicador!AM76/[1]BaseDocNivel_Indicador!$AX76*100</f>
        <v>34.129991256193534</v>
      </c>
      <c r="W83" s="74">
        <f>+[1]BaseDocNivel_Indicador!AN76/[1]BaseDocNivel_Indicador!$AX76*100</f>
        <v>2.9146021568055961E-2</v>
      </c>
      <c r="X83" s="74">
        <f>+[1]BaseDocNivel_Indicador!AO76/[1]BaseDocNivel_Indicador!$AX76*100</f>
        <v>0.20402215097639173</v>
      </c>
      <c r="Y83" s="74">
        <f>+[1]BaseDocNivel_Indicador!AP76/[1]BaseDocNivel_Indicador!$AX76*100</f>
        <v>6.7035849606528712</v>
      </c>
      <c r="Z83" s="74">
        <f>+[1]BaseDocNivel_Indicador!AQ76/[1]BaseDocNivel_Indicador!$AX76*100</f>
        <v>51.267851938210427</v>
      </c>
      <c r="AA83" s="74">
        <f>+[1]BaseDocNivel_Indicador!AR76/[1]BaseDocNivel_Indicador!$AX76*100</f>
        <v>0.43719032352083942</v>
      </c>
      <c r="AB83" s="74">
        <f>+[1]BaseDocNivel_Indicador!AS76/[1]BaseDocNivel_Indicador!$AX76*100</f>
        <v>0</v>
      </c>
      <c r="AC83" s="74">
        <f>+[1]BaseDocNivel_Indicador!AT76/[1]BaseDocNivel_Indicador!$AX76*100</f>
        <v>0</v>
      </c>
      <c r="AD83" s="74">
        <f>+[1]BaseDocNivel_Indicador!AU76/[1]BaseDocNivel_Indicador!$AX76*100</f>
        <v>0</v>
      </c>
      <c r="AE83" s="74">
        <f>+[1]BaseDocNivel_Indicador!AV76/[1]BaseDocNivel_Indicador!$AX76*100</f>
        <v>0</v>
      </c>
      <c r="AF83" s="75">
        <f>+[1]BaseDocNivel_Indicador!AW76/[1]BaseDocNivel_Indicador!$AX76*100</f>
        <v>2.9146021568055961E-2</v>
      </c>
      <c r="AH83" s="64">
        <f t="shared" si="15"/>
        <v>1.1000000000000001</v>
      </c>
      <c r="AI83" s="64">
        <f t="shared" si="16"/>
        <v>0.6</v>
      </c>
      <c r="AJ83" s="64">
        <f t="shared" si="17"/>
        <v>5.5</v>
      </c>
      <c r="AK83" s="64">
        <f t="shared" si="18"/>
        <v>34.1</v>
      </c>
      <c r="AL83" s="64">
        <f t="shared" si="19"/>
        <v>0</v>
      </c>
      <c r="AM83" s="64">
        <f t="shared" si="20"/>
        <v>0.2</v>
      </c>
      <c r="AN83" s="64">
        <f t="shared" si="21"/>
        <v>6.7</v>
      </c>
      <c r="AO83" s="64">
        <f t="shared" si="22"/>
        <v>51.3</v>
      </c>
      <c r="AP83" s="64">
        <f t="shared" si="23"/>
        <v>0.4</v>
      </c>
      <c r="AQ83" s="64">
        <f t="shared" si="24"/>
        <v>0</v>
      </c>
      <c r="AR83" s="64">
        <f t="shared" si="25"/>
        <v>0</v>
      </c>
      <c r="AS83" s="64">
        <f t="shared" si="26"/>
        <v>0</v>
      </c>
      <c r="AT83" s="64">
        <f t="shared" si="27"/>
        <v>0</v>
      </c>
      <c r="AU83" s="64">
        <f t="shared" si="28"/>
        <v>0</v>
      </c>
      <c r="AW83" s="67"/>
      <c r="AX83" s="67"/>
      <c r="AY83" s="67"/>
      <c r="AZ83" s="67"/>
      <c r="BA83" s="67"/>
    </row>
    <row r="84" spans="1:53" x14ac:dyDescent="0.25">
      <c r="A84" s="29"/>
      <c r="B84" s="33" t="s">
        <v>58</v>
      </c>
      <c r="C84" s="70">
        <v>0.8</v>
      </c>
      <c r="D84" s="71">
        <v>0.3</v>
      </c>
      <c r="E84" s="71">
        <v>6.6</v>
      </c>
      <c r="F84" s="71">
        <v>32.299999999999997</v>
      </c>
      <c r="G84" s="71">
        <v>0</v>
      </c>
      <c r="H84" s="71">
        <v>0.1</v>
      </c>
      <c r="I84" s="71">
        <v>2.8</v>
      </c>
      <c r="J84" s="71">
        <v>56.2</v>
      </c>
      <c r="K84" s="71">
        <v>0.8</v>
      </c>
      <c r="L84" s="71">
        <v>0</v>
      </c>
      <c r="M84" s="71">
        <v>0</v>
      </c>
      <c r="N84" s="71">
        <v>0</v>
      </c>
      <c r="O84" s="71">
        <v>0</v>
      </c>
      <c r="P84" s="72">
        <v>0</v>
      </c>
      <c r="Q84" s="67"/>
      <c r="R84" s="33" t="s">
        <v>58</v>
      </c>
      <c r="S84" s="70">
        <f>+[1]BaseDocNivel_Indicador!AJ77/[1]BaseDocNivel_Indicador!$AX77*100</f>
        <v>0.84993729970739862</v>
      </c>
      <c r="T84" s="71">
        <f>+[1]BaseDocNivel_Indicador!AK77/[1]BaseDocNivel_Indicador!$AX77*100</f>
        <v>0.32046816218475688</v>
      </c>
      <c r="U84" s="71">
        <f>+[1]BaseDocNivel_Indicador!AL77/[1]BaseDocNivel_Indicador!$AX77*100</f>
        <v>6.6044308206771634</v>
      </c>
      <c r="V84" s="71">
        <f>+[1]BaseDocNivel_Indicador!AM77/[1]BaseDocNivel_Indicador!$AX77*100</f>
        <v>32.26975059216943</v>
      </c>
      <c r="W84" s="71">
        <f>+[1]BaseDocNivel_Indicador!AN77/[1]BaseDocNivel_Indicador!$AX77*100</f>
        <v>1.3933398355858993E-2</v>
      </c>
      <c r="X84" s="71">
        <f>+[1]BaseDocNivel_Indicador!AO77/[1]BaseDocNivel_Indicador!$AX77*100</f>
        <v>0.12540058520273095</v>
      </c>
      <c r="Y84" s="71">
        <f>+[1]BaseDocNivel_Indicador!AP77/[1]BaseDocNivel_Indicador!$AX77*100</f>
        <v>2.7866796711717989</v>
      </c>
      <c r="Z84" s="71">
        <f>+[1]BaseDocNivel_Indicador!AQ77/[1]BaseDocNivel_Indicador!$AX77*100</f>
        <v>56.235195764246903</v>
      </c>
      <c r="AA84" s="71">
        <f>+[1]BaseDocNivel_Indicador!AR77/[1]BaseDocNivel_Indicador!$AX77*100</f>
        <v>0.76633690957224476</v>
      </c>
      <c r="AB84" s="71">
        <f>+[1]BaseDocNivel_Indicador!AS77/[1]BaseDocNivel_Indicador!$AX77*100</f>
        <v>0</v>
      </c>
      <c r="AC84" s="71">
        <f>+[1]BaseDocNivel_Indicador!AT77/[1]BaseDocNivel_Indicador!$AX77*100</f>
        <v>0</v>
      </c>
      <c r="AD84" s="71">
        <f>+[1]BaseDocNivel_Indicador!AU77/[1]BaseDocNivel_Indicador!$AX77*100</f>
        <v>0</v>
      </c>
      <c r="AE84" s="71">
        <f>+[1]BaseDocNivel_Indicador!AV77/[1]BaseDocNivel_Indicador!$AX77*100</f>
        <v>0</v>
      </c>
      <c r="AF84" s="72">
        <f>+[1]BaseDocNivel_Indicador!AW77/[1]BaseDocNivel_Indicador!$AX77*100</f>
        <v>2.7866796711717986E-2</v>
      </c>
      <c r="AH84" s="64">
        <f t="shared" si="15"/>
        <v>0.8</v>
      </c>
      <c r="AI84" s="64">
        <f t="shared" si="16"/>
        <v>0.3</v>
      </c>
      <c r="AJ84" s="64">
        <f t="shared" si="17"/>
        <v>6.6</v>
      </c>
      <c r="AK84" s="64">
        <f t="shared" si="18"/>
        <v>32.299999999999997</v>
      </c>
      <c r="AL84" s="64">
        <f t="shared" si="19"/>
        <v>0</v>
      </c>
      <c r="AM84" s="64">
        <f t="shared" si="20"/>
        <v>0.1</v>
      </c>
      <c r="AN84" s="64">
        <f t="shared" si="21"/>
        <v>2.8</v>
      </c>
      <c r="AO84" s="64">
        <f t="shared" si="22"/>
        <v>56.2</v>
      </c>
      <c r="AP84" s="64">
        <f t="shared" si="23"/>
        <v>0.8</v>
      </c>
      <c r="AQ84" s="64">
        <f t="shared" si="24"/>
        <v>0</v>
      </c>
      <c r="AR84" s="64">
        <f t="shared" si="25"/>
        <v>0</v>
      </c>
      <c r="AS84" s="64">
        <f t="shared" si="26"/>
        <v>0</v>
      </c>
      <c r="AT84" s="64">
        <f t="shared" si="27"/>
        <v>0</v>
      </c>
      <c r="AU84" s="64">
        <f t="shared" si="28"/>
        <v>0</v>
      </c>
      <c r="AW84" s="67"/>
      <c r="AX84" s="67"/>
      <c r="AY84" s="67"/>
      <c r="AZ84" s="67"/>
      <c r="BA84" s="67"/>
    </row>
    <row r="85" spans="1:53" x14ac:dyDescent="0.25">
      <c r="A85" s="28" t="s">
        <v>48</v>
      </c>
      <c r="B85" s="32" t="s">
        <v>1</v>
      </c>
      <c r="C85" s="73">
        <v>1.2</v>
      </c>
      <c r="D85" s="74">
        <v>0.4</v>
      </c>
      <c r="E85" s="74">
        <v>7.3</v>
      </c>
      <c r="F85" s="74">
        <v>38.5</v>
      </c>
      <c r="G85" s="74">
        <v>0.1</v>
      </c>
      <c r="H85" s="74">
        <v>0.3</v>
      </c>
      <c r="I85" s="74">
        <v>7.7</v>
      </c>
      <c r="J85" s="74">
        <v>41.8</v>
      </c>
      <c r="K85" s="74">
        <v>0.3</v>
      </c>
      <c r="L85" s="74">
        <v>0</v>
      </c>
      <c r="M85" s="74">
        <v>0</v>
      </c>
      <c r="N85" s="74">
        <v>0</v>
      </c>
      <c r="O85" s="74">
        <v>0</v>
      </c>
      <c r="P85" s="75">
        <v>2.4</v>
      </c>
      <c r="Q85" s="67"/>
      <c r="R85" s="32" t="s">
        <v>1</v>
      </c>
      <c r="S85" s="73">
        <f>+[1]BaseDocNivel_Indicador!AJ78/[1]BaseDocNivel_Indicador!$AX78*100</f>
        <v>1.1510791366906474</v>
      </c>
      <c r="T85" s="74">
        <f>+[1]BaseDocNivel_Indicador!AK78/[1]BaseDocNivel_Indicador!$AX78*100</f>
        <v>0.40287769784172661</v>
      </c>
      <c r="U85" s="74">
        <f>+[1]BaseDocNivel_Indicador!AL78/[1]BaseDocNivel_Indicador!$AX78*100</f>
        <v>7.2805755395683462</v>
      </c>
      <c r="V85" s="74">
        <f>+[1]BaseDocNivel_Indicador!AM78/[1]BaseDocNivel_Indicador!$AX78*100</f>
        <v>38.532374100719423</v>
      </c>
      <c r="W85" s="74">
        <f>+[1]BaseDocNivel_Indicador!AN78/[1]BaseDocNivel_Indicador!$AX78*100</f>
        <v>5.755395683453237E-2</v>
      </c>
      <c r="X85" s="74">
        <f>+[1]BaseDocNivel_Indicador!AO78/[1]BaseDocNivel_Indicador!$AX78*100</f>
        <v>0.34532374100719426</v>
      </c>
      <c r="Y85" s="74">
        <f>+[1]BaseDocNivel_Indicador!AP78/[1]BaseDocNivel_Indicador!$AX78*100</f>
        <v>7.7122302158273381</v>
      </c>
      <c r="Z85" s="74">
        <f>+[1]BaseDocNivel_Indicador!AQ78/[1]BaseDocNivel_Indicador!$AX78*100</f>
        <v>41.755395683453237</v>
      </c>
      <c r="AA85" s="74">
        <f>+[1]BaseDocNivel_Indicador!AR78/[1]BaseDocNivel_Indicador!$AX78*100</f>
        <v>0.31654676258992809</v>
      </c>
      <c r="AB85" s="74">
        <f>+[1]BaseDocNivel_Indicador!AS78/[1]BaseDocNivel_Indicador!$AX78*100</f>
        <v>0</v>
      </c>
      <c r="AC85" s="74">
        <f>+[1]BaseDocNivel_Indicador!AT78/[1]BaseDocNivel_Indicador!$AX78*100</f>
        <v>0</v>
      </c>
      <c r="AD85" s="74">
        <f>+[1]BaseDocNivel_Indicador!AU78/[1]BaseDocNivel_Indicador!$AX78*100</f>
        <v>0</v>
      </c>
      <c r="AE85" s="74">
        <f>+[1]BaseDocNivel_Indicador!AV78/[1]BaseDocNivel_Indicador!$AX78*100</f>
        <v>0</v>
      </c>
      <c r="AF85" s="75">
        <f>+[1]BaseDocNivel_Indicador!AW78/[1]BaseDocNivel_Indicador!$AX78*100</f>
        <v>2.4460431654676258</v>
      </c>
      <c r="AH85" s="64">
        <f t="shared" si="15"/>
        <v>1.2</v>
      </c>
      <c r="AI85" s="64">
        <f t="shared" si="16"/>
        <v>0.4</v>
      </c>
      <c r="AJ85" s="64">
        <f t="shared" si="17"/>
        <v>7.3</v>
      </c>
      <c r="AK85" s="64">
        <f t="shared" si="18"/>
        <v>38.5</v>
      </c>
      <c r="AL85" s="64">
        <f t="shared" si="19"/>
        <v>0.1</v>
      </c>
      <c r="AM85" s="64">
        <f t="shared" si="20"/>
        <v>0.3</v>
      </c>
      <c r="AN85" s="64">
        <f t="shared" si="21"/>
        <v>7.7</v>
      </c>
      <c r="AO85" s="64">
        <f t="shared" si="22"/>
        <v>41.8</v>
      </c>
      <c r="AP85" s="64">
        <f t="shared" si="23"/>
        <v>0.3</v>
      </c>
      <c r="AQ85" s="64">
        <f t="shared" si="24"/>
        <v>0</v>
      </c>
      <c r="AR85" s="64">
        <f t="shared" si="25"/>
        <v>0</v>
      </c>
      <c r="AS85" s="64">
        <f t="shared" si="26"/>
        <v>0</v>
      </c>
      <c r="AT85" s="64">
        <f t="shared" si="27"/>
        <v>0</v>
      </c>
      <c r="AU85" s="64">
        <f t="shared" si="28"/>
        <v>2.4</v>
      </c>
      <c r="AW85" s="67"/>
      <c r="AX85" s="67"/>
      <c r="AY85" s="67"/>
      <c r="AZ85" s="67"/>
      <c r="BA85" s="67"/>
    </row>
    <row r="86" spans="1:53" x14ac:dyDescent="0.25">
      <c r="A86" s="29"/>
      <c r="B86" s="33" t="s">
        <v>57</v>
      </c>
      <c r="C86" s="70">
        <v>1.2</v>
      </c>
      <c r="D86" s="71">
        <v>0.8</v>
      </c>
      <c r="E86" s="71">
        <v>7.7</v>
      </c>
      <c r="F86" s="71">
        <v>39.700000000000003</v>
      </c>
      <c r="G86" s="71">
        <v>0</v>
      </c>
      <c r="H86" s="71">
        <v>0.7</v>
      </c>
      <c r="I86" s="71">
        <v>9.6999999999999993</v>
      </c>
      <c r="J86" s="71">
        <v>36.4</v>
      </c>
      <c r="K86" s="71">
        <v>0.5</v>
      </c>
      <c r="L86" s="71">
        <v>0</v>
      </c>
      <c r="M86" s="71">
        <v>0</v>
      </c>
      <c r="N86" s="71">
        <v>0</v>
      </c>
      <c r="O86" s="71">
        <v>0</v>
      </c>
      <c r="P86" s="72">
        <v>3.4</v>
      </c>
      <c r="Q86" s="67"/>
      <c r="R86" s="33" t="s">
        <v>57</v>
      </c>
      <c r="S86" s="70">
        <f>+[1]BaseDocNivel_Indicador!AJ79/[1]BaseDocNivel_Indicador!$AX79*100</f>
        <v>1.2311901504787961</v>
      </c>
      <c r="T86" s="71">
        <f>+[1]BaseDocNivel_Indicador!AK79/[1]BaseDocNivel_Indicador!$AX79*100</f>
        <v>0.75239398084815323</v>
      </c>
      <c r="U86" s="71">
        <f>+[1]BaseDocNivel_Indicador!AL79/[1]BaseDocNivel_Indicador!$AX79*100</f>
        <v>7.6607387140902876</v>
      </c>
      <c r="V86" s="71">
        <f>+[1]BaseDocNivel_Indicador!AM79/[1]BaseDocNivel_Indicador!$AX79*100</f>
        <v>39.671682626538988</v>
      </c>
      <c r="W86" s="71">
        <f>+[1]BaseDocNivel_Indicador!AN79/[1]BaseDocNivel_Indicador!$AX79*100</f>
        <v>0</v>
      </c>
      <c r="X86" s="71">
        <f>+[1]BaseDocNivel_Indicador!AO79/[1]BaseDocNivel_Indicador!$AX79*100</f>
        <v>0.68399452804377558</v>
      </c>
      <c r="Y86" s="71">
        <f>+[1]BaseDocNivel_Indicador!AP79/[1]BaseDocNivel_Indicador!$AX79*100</f>
        <v>9.7127222982216139</v>
      </c>
      <c r="Z86" s="71">
        <f>+[1]BaseDocNivel_Indicador!AQ79/[1]BaseDocNivel_Indicador!$AX79*100</f>
        <v>36.388508891928865</v>
      </c>
      <c r="AA86" s="71">
        <f>+[1]BaseDocNivel_Indicador!AR79/[1]BaseDocNivel_Indicador!$AX79*100</f>
        <v>0.54719562243502051</v>
      </c>
      <c r="AB86" s="71">
        <f>+[1]BaseDocNivel_Indicador!AS79/[1]BaseDocNivel_Indicador!$AX79*100</f>
        <v>0</v>
      </c>
      <c r="AC86" s="71">
        <f>+[1]BaseDocNivel_Indicador!AT79/[1]BaseDocNivel_Indicador!$AX79*100</f>
        <v>0</v>
      </c>
      <c r="AD86" s="71">
        <f>+[1]BaseDocNivel_Indicador!AU79/[1]BaseDocNivel_Indicador!$AX79*100</f>
        <v>0</v>
      </c>
      <c r="AE86" s="71">
        <f>+[1]BaseDocNivel_Indicador!AV79/[1]BaseDocNivel_Indicador!$AX79*100</f>
        <v>0</v>
      </c>
      <c r="AF86" s="72">
        <f>+[1]BaseDocNivel_Indicador!AW79/[1]BaseDocNivel_Indicador!$AX79*100</f>
        <v>3.3515731874145005</v>
      </c>
      <c r="AH86" s="64">
        <f t="shared" si="15"/>
        <v>1.2</v>
      </c>
      <c r="AI86" s="64">
        <f t="shared" si="16"/>
        <v>0.8</v>
      </c>
      <c r="AJ86" s="64">
        <f t="shared" si="17"/>
        <v>7.7</v>
      </c>
      <c r="AK86" s="64">
        <f t="shared" si="18"/>
        <v>39.700000000000003</v>
      </c>
      <c r="AL86" s="64">
        <f t="shared" si="19"/>
        <v>0</v>
      </c>
      <c r="AM86" s="64">
        <f t="shared" si="20"/>
        <v>0.7</v>
      </c>
      <c r="AN86" s="64">
        <f t="shared" si="21"/>
        <v>9.6999999999999993</v>
      </c>
      <c r="AO86" s="64">
        <f t="shared" si="22"/>
        <v>36.4</v>
      </c>
      <c r="AP86" s="64">
        <f t="shared" si="23"/>
        <v>0.5</v>
      </c>
      <c r="AQ86" s="64">
        <f t="shared" si="24"/>
        <v>0</v>
      </c>
      <c r="AR86" s="64">
        <f t="shared" si="25"/>
        <v>0</v>
      </c>
      <c r="AS86" s="64">
        <f t="shared" si="26"/>
        <v>0</v>
      </c>
      <c r="AT86" s="64">
        <f t="shared" si="27"/>
        <v>0</v>
      </c>
      <c r="AU86" s="64">
        <f t="shared" si="28"/>
        <v>3.4</v>
      </c>
      <c r="AW86" s="67"/>
      <c r="AX86" s="67"/>
      <c r="AY86" s="67"/>
      <c r="AZ86" s="67"/>
      <c r="BA86" s="67"/>
    </row>
    <row r="87" spans="1:53" x14ac:dyDescent="0.25">
      <c r="A87" s="28"/>
      <c r="B87" s="32" t="s">
        <v>58</v>
      </c>
      <c r="C87" s="73">
        <v>1.1000000000000001</v>
      </c>
      <c r="D87" s="74">
        <v>0.1</v>
      </c>
      <c r="E87" s="74">
        <v>7</v>
      </c>
      <c r="F87" s="74">
        <v>37.700000000000003</v>
      </c>
      <c r="G87" s="74">
        <v>0.1</v>
      </c>
      <c r="H87" s="74">
        <v>0.1</v>
      </c>
      <c r="I87" s="74">
        <v>6.3</v>
      </c>
      <c r="J87" s="74">
        <v>45.7</v>
      </c>
      <c r="K87" s="74">
        <v>0.1</v>
      </c>
      <c r="L87" s="74">
        <v>0</v>
      </c>
      <c r="M87" s="74">
        <v>0</v>
      </c>
      <c r="N87" s="74">
        <v>0</v>
      </c>
      <c r="O87" s="74">
        <v>0</v>
      </c>
      <c r="P87" s="75">
        <v>1.8</v>
      </c>
      <c r="Q87" s="67"/>
      <c r="R87" s="32" t="s">
        <v>58</v>
      </c>
      <c r="S87" s="73">
        <f>+[1]BaseDocNivel_Indicador!AJ80/[1]BaseDocNivel_Indicador!$AX80*100</f>
        <v>1.0928961748633881</v>
      </c>
      <c r="T87" s="74">
        <f>+[1]BaseDocNivel_Indicador!AK80/[1]BaseDocNivel_Indicador!$AX80*100</f>
        <v>0.14903129657228018</v>
      </c>
      <c r="U87" s="74">
        <f>+[1]BaseDocNivel_Indicador!AL80/[1]BaseDocNivel_Indicador!$AX80*100</f>
        <v>7.0044709388971684</v>
      </c>
      <c r="V87" s="74">
        <f>+[1]BaseDocNivel_Indicador!AM80/[1]BaseDocNivel_Indicador!$AX80*100</f>
        <v>37.704918032786885</v>
      </c>
      <c r="W87" s="74">
        <f>+[1]BaseDocNivel_Indicador!AN80/[1]BaseDocNivel_Indicador!$AX80*100</f>
        <v>9.9354197714853459E-2</v>
      </c>
      <c r="X87" s="74">
        <f>+[1]BaseDocNivel_Indicador!AO80/[1]BaseDocNivel_Indicador!$AX80*100</f>
        <v>9.9354197714853459E-2</v>
      </c>
      <c r="Y87" s="74">
        <f>+[1]BaseDocNivel_Indicador!AP80/[1]BaseDocNivel_Indicador!$AX80*100</f>
        <v>6.2593144560357681</v>
      </c>
      <c r="Z87" s="74">
        <f>+[1]BaseDocNivel_Indicador!AQ80/[1]BaseDocNivel_Indicador!$AX80*100</f>
        <v>45.653253849975158</v>
      </c>
      <c r="AA87" s="74">
        <f>+[1]BaseDocNivel_Indicador!AR80/[1]BaseDocNivel_Indicador!$AX80*100</f>
        <v>0.14903129657228018</v>
      </c>
      <c r="AB87" s="74">
        <f>+[1]BaseDocNivel_Indicador!AS80/[1]BaseDocNivel_Indicador!$AX80*100</f>
        <v>0</v>
      </c>
      <c r="AC87" s="74">
        <f>+[1]BaseDocNivel_Indicador!AT80/[1]BaseDocNivel_Indicador!$AX80*100</f>
        <v>0</v>
      </c>
      <c r="AD87" s="74">
        <f>+[1]BaseDocNivel_Indicador!AU80/[1]BaseDocNivel_Indicador!$AX80*100</f>
        <v>0</v>
      </c>
      <c r="AE87" s="74">
        <f>+[1]BaseDocNivel_Indicador!AV80/[1]BaseDocNivel_Indicador!$AX80*100</f>
        <v>0</v>
      </c>
      <c r="AF87" s="75">
        <f>+[1]BaseDocNivel_Indicador!AW80/[1]BaseDocNivel_Indicador!$AX80*100</f>
        <v>1.7883755588673622</v>
      </c>
      <c r="AH87" s="64">
        <f t="shared" si="15"/>
        <v>1.1000000000000001</v>
      </c>
      <c r="AI87" s="64">
        <f t="shared" si="16"/>
        <v>0.1</v>
      </c>
      <c r="AJ87" s="64">
        <f t="shared" si="17"/>
        <v>7</v>
      </c>
      <c r="AK87" s="64">
        <f t="shared" si="18"/>
        <v>37.700000000000003</v>
      </c>
      <c r="AL87" s="64">
        <f t="shared" si="19"/>
        <v>0.1</v>
      </c>
      <c r="AM87" s="64">
        <f t="shared" si="20"/>
        <v>0.1</v>
      </c>
      <c r="AN87" s="64">
        <f t="shared" si="21"/>
        <v>6.3</v>
      </c>
      <c r="AO87" s="64">
        <f t="shared" si="22"/>
        <v>45.7</v>
      </c>
      <c r="AP87" s="64">
        <f t="shared" si="23"/>
        <v>0.1</v>
      </c>
      <c r="AQ87" s="64">
        <f t="shared" si="24"/>
        <v>0</v>
      </c>
      <c r="AR87" s="64">
        <f t="shared" si="25"/>
        <v>0</v>
      </c>
      <c r="AS87" s="64">
        <f t="shared" si="26"/>
        <v>0</v>
      </c>
      <c r="AT87" s="64">
        <f t="shared" si="27"/>
        <v>0</v>
      </c>
      <c r="AU87" s="64">
        <f t="shared" si="28"/>
        <v>1.8</v>
      </c>
      <c r="AW87" s="67"/>
      <c r="AX87" s="67"/>
      <c r="AY87" s="67"/>
      <c r="AZ87" s="67"/>
      <c r="BA87" s="67"/>
    </row>
    <row r="88" spans="1:53" x14ac:dyDescent="0.25">
      <c r="A88" s="29" t="s">
        <v>49</v>
      </c>
      <c r="B88" s="33" t="s">
        <v>1</v>
      </c>
      <c r="C88" s="70">
        <v>0.1</v>
      </c>
      <c r="D88" s="71">
        <v>0</v>
      </c>
      <c r="E88" s="71">
        <v>2</v>
      </c>
      <c r="F88" s="71">
        <v>48.5</v>
      </c>
      <c r="G88" s="71">
        <v>0</v>
      </c>
      <c r="H88" s="71">
        <v>0</v>
      </c>
      <c r="I88" s="71">
        <v>6</v>
      </c>
      <c r="J88" s="71">
        <v>41.8</v>
      </c>
      <c r="K88" s="71">
        <v>1.5</v>
      </c>
      <c r="L88" s="71">
        <v>0</v>
      </c>
      <c r="M88" s="71">
        <v>0</v>
      </c>
      <c r="N88" s="71">
        <v>0</v>
      </c>
      <c r="O88" s="71">
        <v>0</v>
      </c>
      <c r="P88" s="72">
        <v>0</v>
      </c>
      <c r="Q88" s="67"/>
      <c r="R88" s="33" t="s">
        <v>1</v>
      </c>
      <c r="S88" s="70">
        <f>+[1]BaseDocNivel_Indicador!AJ81/[1]BaseDocNivel_Indicador!$AX81*100</f>
        <v>0.14400921658986177</v>
      </c>
      <c r="T88" s="71">
        <f>+[1]BaseDocNivel_Indicador!AK81/[1]BaseDocNivel_Indicador!$AX81*100</f>
        <v>0</v>
      </c>
      <c r="U88" s="71">
        <f>+[1]BaseDocNivel_Indicador!AL81/[1]BaseDocNivel_Indicador!$AX81*100</f>
        <v>2.0161290322580645</v>
      </c>
      <c r="V88" s="71">
        <f>+[1]BaseDocNivel_Indicador!AM81/[1]BaseDocNivel_Indicador!$AX81*100</f>
        <v>48.531105990783409</v>
      </c>
      <c r="W88" s="71">
        <f>+[1]BaseDocNivel_Indicador!AN81/[1]BaseDocNivel_Indicador!$AX81*100</f>
        <v>2.880184331797235E-2</v>
      </c>
      <c r="X88" s="71">
        <f>+[1]BaseDocNivel_Indicador!AO81/[1]BaseDocNivel_Indicador!$AX81*100</f>
        <v>2.880184331797235E-2</v>
      </c>
      <c r="Y88" s="71">
        <f>+[1]BaseDocNivel_Indicador!AP81/[1]BaseDocNivel_Indicador!$AX81*100</f>
        <v>5.9907834101382482</v>
      </c>
      <c r="Z88" s="71">
        <f>+[1]BaseDocNivel_Indicador!AQ81/[1]BaseDocNivel_Indicador!$AX81*100</f>
        <v>41.762672811059907</v>
      </c>
      <c r="AA88" s="71">
        <f>+[1]BaseDocNivel_Indicador!AR81/[1]BaseDocNivel_Indicador!$AX81*100</f>
        <v>1.4688940092165899</v>
      </c>
      <c r="AB88" s="71">
        <f>+[1]BaseDocNivel_Indicador!AS81/[1]BaseDocNivel_Indicador!$AX81*100</f>
        <v>0</v>
      </c>
      <c r="AC88" s="71">
        <f>+[1]BaseDocNivel_Indicador!AT81/[1]BaseDocNivel_Indicador!$AX81*100</f>
        <v>0</v>
      </c>
      <c r="AD88" s="71">
        <f>+[1]BaseDocNivel_Indicador!AU81/[1]BaseDocNivel_Indicador!$AX81*100</f>
        <v>0</v>
      </c>
      <c r="AE88" s="71">
        <f>+[1]BaseDocNivel_Indicador!AV81/[1]BaseDocNivel_Indicador!$AX81*100</f>
        <v>0</v>
      </c>
      <c r="AF88" s="72">
        <f>+[1]BaseDocNivel_Indicador!AW81/[1]BaseDocNivel_Indicador!$AX81*100</f>
        <v>2.880184331797235E-2</v>
      </c>
      <c r="AH88" s="64">
        <f t="shared" si="15"/>
        <v>0.1</v>
      </c>
      <c r="AI88" s="64">
        <f t="shared" si="16"/>
        <v>0</v>
      </c>
      <c r="AJ88" s="64">
        <f t="shared" si="17"/>
        <v>2</v>
      </c>
      <c r="AK88" s="64">
        <f t="shared" si="18"/>
        <v>48.5</v>
      </c>
      <c r="AL88" s="64">
        <f t="shared" si="19"/>
        <v>0</v>
      </c>
      <c r="AM88" s="64">
        <f t="shared" si="20"/>
        <v>0</v>
      </c>
      <c r="AN88" s="64">
        <f t="shared" si="21"/>
        <v>6</v>
      </c>
      <c r="AO88" s="64">
        <f t="shared" si="22"/>
        <v>41.8</v>
      </c>
      <c r="AP88" s="64">
        <f t="shared" si="23"/>
        <v>1.5</v>
      </c>
      <c r="AQ88" s="64">
        <f t="shared" si="24"/>
        <v>0</v>
      </c>
      <c r="AR88" s="64">
        <f t="shared" si="25"/>
        <v>0</v>
      </c>
      <c r="AS88" s="64">
        <f t="shared" si="26"/>
        <v>0</v>
      </c>
      <c r="AT88" s="64">
        <f t="shared" si="27"/>
        <v>0</v>
      </c>
      <c r="AU88" s="64">
        <f t="shared" si="28"/>
        <v>0</v>
      </c>
      <c r="AW88" s="67"/>
      <c r="AX88" s="67"/>
      <c r="AY88" s="67"/>
      <c r="AZ88" s="67"/>
      <c r="BA88" s="67"/>
    </row>
    <row r="89" spans="1:53" x14ac:dyDescent="0.25">
      <c r="A89" s="28"/>
      <c r="B89" s="32" t="s">
        <v>57</v>
      </c>
      <c r="C89" s="73">
        <v>0.2</v>
      </c>
      <c r="D89" s="74">
        <v>0</v>
      </c>
      <c r="E89" s="74">
        <v>1.8</v>
      </c>
      <c r="F89" s="74">
        <v>48.3</v>
      </c>
      <c r="G89" s="74">
        <v>0.1</v>
      </c>
      <c r="H89" s="74">
        <v>0</v>
      </c>
      <c r="I89" s="74">
        <v>7.7</v>
      </c>
      <c r="J89" s="74">
        <v>39.700000000000003</v>
      </c>
      <c r="K89" s="74">
        <v>2</v>
      </c>
      <c r="L89" s="74">
        <v>0</v>
      </c>
      <c r="M89" s="74">
        <v>0</v>
      </c>
      <c r="N89" s="74">
        <v>0</v>
      </c>
      <c r="O89" s="74">
        <v>0</v>
      </c>
      <c r="P89" s="75">
        <v>0.1</v>
      </c>
      <c r="Q89" s="67"/>
      <c r="R89" s="32" t="s">
        <v>57</v>
      </c>
      <c r="S89" s="73">
        <f>+[1]BaseDocNivel_Indicador!AJ82/[1]BaseDocNivel_Indicador!$AX82*100</f>
        <v>0.23419203747072601</v>
      </c>
      <c r="T89" s="74">
        <f>+[1]BaseDocNivel_Indicador!AK82/[1]BaseDocNivel_Indicador!$AX82*100</f>
        <v>0</v>
      </c>
      <c r="U89" s="74">
        <f>+[1]BaseDocNivel_Indicador!AL82/[1]BaseDocNivel_Indicador!$AX82*100</f>
        <v>1.795472287275566</v>
      </c>
      <c r="V89" s="74">
        <f>+[1]BaseDocNivel_Indicador!AM82/[1]BaseDocNivel_Indicador!$AX82*100</f>
        <v>48.321623731459795</v>
      </c>
      <c r="W89" s="74">
        <f>+[1]BaseDocNivel_Indicador!AN82/[1]BaseDocNivel_Indicador!$AX82*100</f>
        <v>7.8064012490242002E-2</v>
      </c>
      <c r="X89" s="74">
        <f>+[1]BaseDocNivel_Indicador!AO82/[1]BaseDocNivel_Indicador!$AX82*100</f>
        <v>0</v>
      </c>
      <c r="Y89" s="74">
        <f>+[1]BaseDocNivel_Indicador!AP82/[1]BaseDocNivel_Indicador!$AX82*100</f>
        <v>7.7283372365339584</v>
      </c>
      <c r="Z89" s="74">
        <f>+[1]BaseDocNivel_Indicador!AQ82/[1]BaseDocNivel_Indicador!$AX82*100</f>
        <v>39.734582357533178</v>
      </c>
      <c r="AA89" s="74">
        <f>+[1]BaseDocNivel_Indicador!AR82/[1]BaseDocNivel_Indicador!$AX82*100</f>
        <v>2.029664324746292</v>
      </c>
      <c r="AB89" s="74">
        <f>+[1]BaseDocNivel_Indicador!AS82/[1]BaseDocNivel_Indicador!$AX82*100</f>
        <v>0</v>
      </c>
      <c r="AC89" s="74">
        <f>+[1]BaseDocNivel_Indicador!AT82/[1]BaseDocNivel_Indicador!$AX82*100</f>
        <v>0</v>
      </c>
      <c r="AD89" s="74">
        <f>+[1]BaseDocNivel_Indicador!AU82/[1]BaseDocNivel_Indicador!$AX82*100</f>
        <v>0</v>
      </c>
      <c r="AE89" s="74">
        <f>+[1]BaseDocNivel_Indicador!AV82/[1]BaseDocNivel_Indicador!$AX82*100</f>
        <v>0</v>
      </c>
      <c r="AF89" s="75">
        <f>+[1]BaseDocNivel_Indicador!AW82/[1]BaseDocNivel_Indicador!$AX82*100</f>
        <v>7.8064012490242002E-2</v>
      </c>
      <c r="AH89" s="64">
        <f t="shared" si="15"/>
        <v>0.2</v>
      </c>
      <c r="AI89" s="64">
        <f t="shared" si="16"/>
        <v>0</v>
      </c>
      <c r="AJ89" s="64">
        <f t="shared" si="17"/>
        <v>1.8</v>
      </c>
      <c r="AK89" s="64">
        <f t="shared" si="18"/>
        <v>48.3</v>
      </c>
      <c r="AL89" s="64">
        <f t="shared" si="19"/>
        <v>0.1</v>
      </c>
      <c r="AM89" s="64">
        <f t="shared" si="20"/>
        <v>0</v>
      </c>
      <c r="AN89" s="64">
        <f t="shared" si="21"/>
        <v>7.7</v>
      </c>
      <c r="AO89" s="64">
        <f t="shared" si="22"/>
        <v>39.700000000000003</v>
      </c>
      <c r="AP89" s="64">
        <f t="shared" si="23"/>
        <v>2</v>
      </c>
      <c r="AQ89" s="64">
        <f t="shared" si="24"/>
        <v>0</v>
      </c>
      <c r="AR89" s="64">
        <f t="shared" si="25"/>
        <v>0</v>
      </c>
      <c r="AS89" s="64">
        <f t="shared" si="26"/>
        <v>0</v>
      </c>
      <c r="AT89" s="64">
        <f t="shared" si="27"/>
        <v>0</v>
      </c>
      <c r="AU89" s="64">
        <f t="shared" si="28"/>
        <v>0.1</v>
      </c>
      <c r="AW89" s="67"/>
      <c r="AX89" s="67"/>
      <c r="AY89" s="67"/>
      <c r="AZ89" s="67"/>
      <c r="BA89" s="67"/>
    </row>
    <row r="90" spans="1:53" x14ac:dyDescent="0.25">
      <c r="A90" s="29"/>
      <c r="B90" s="33" t="s">
        <v>58</v>
      </c>
      <c r="C90" s="70">
        <v>0.1</v>
      </c>
      <c r="D90" s="71">
        <v>0</v>
      </c>
      <c r="E90" s="71">
        <v>2.1</v>
      </c>
      <c r="F90" s="71">
        <v>48.7</v>
      </c>
      <c r="G90" s="71">
        <v>0</v>
      </c>
      <c r="H90" s="71">
        <v>0</v>
      </c>
      <c r="I90" s="71">
        <v>5</v>
      </c>
      <c r="J90" s="71">
        <v>42.9</v>
      </c>
      <c r="K90" s="71">
        <v>1.1000000000000001</v>
      </c>
      <c r="L90" s="71">
        <v>0</v>
      </c>
      <c r="M90" s="71">
        <v>0</v>
      </c>
      <c r="N90" s="71">
        <v>0</v>
      </c>
      <c r="O90" s="71">
        <v>0</v>
      </c>
      <c r="P90" s="72">
        <v>0</v>
      </c>
      <c r="Q90" s="67"/>
      <c r="R90" s="33" t="s">
        <v>58</v>
      </c>
      <c r="S90" s="70">
        <f>+[1]BaseDocNivel_Indicador!AJ83/[1]BaseDocNivel_Indicador!$AX83*100</f>
        <v>9.1282519397535372E-2</v>
      </c>
      <c r="T90" s="71">
        <f>+[1]BaseDocNivel_Indicador!AK83/[1]BaseDocNivel_Indicador!$AX83*100</f>
        <v>0</v>
      </c>
      <c r="U90" s="71">
        <f>+[1]BaseDocNivel_Indicador!AL83/[1]BaseDocNivel_Indicador!$AX83*100</f>
        <v>2.1451392058420815</v>
      </c>
      <c r="V90" s="71">
        <f>+[1]BaseDocNivel_Indicador!AM83/[1]BaseDocNivel_Indicador!$AX83*100</f>
        <v>48.653582838886358</v>
      </c>
      <c r="W90" s="71">
        <f>+[1]BaseDocNivel_Indicador!AN83/[1]BaseDocNivel_Indicador!$AX83*100</f>
        <v>0</v>
      </c>
      <c r="X90" s="71">
        <f>+[1]BaseDocNivel_Indicador!AO83/[1]BaseDocNivel_Indicador!$AX83*100</f>
        <v>4.5641259698767686E-2</v>
      </c>
      <c r="Y90" s="71">
        <f>+[1]BaseDocNivel_Indicador!AP83/[1]BaseDocNivel_Indicador!$AX83*100</f>
        <v>4.9748973071656781</v>
      </c>
      <c r="Z90" s="71">
        <f>+[1]BaseDocNivel_Indicador!AQ83/[1]BaseDocNivel_Indicador!$AX83*100</f>
        <v>42.948425376540392</v>
      </c>
      <c r="AA90" s="71">
        <f>+[1]BaseDocNivel_Indicador!AR83/[1]BaseDocNivel_Indicador!$AX83*100</f>
        <v>1.1410314924691922</v>
      </c>
      <c r="AB90" s="71">
        <f>+[1]BaseDocNivel_Indicador!AS83/[1]BaseDocNivel_Indicador!$AX83*100</f>
        <v>0</v>
      </c>
      <c r="AC90" s="71">
        <f>+[1]BaseDocNivel_Indicador!AT83/[1]BaseDocNivel_Indicador!$AX83*100</f>
        <v>0</v>
      </c>
      <c r="AD90" s="71">
        <f>+[1]BaseDocNivel_Indicador!AU83/[1]BaseDocNivel_Indicador!$AX83*100</f>
        <v>0</v>
      </c>
      <c r="AE90" s="71">
        <f>+[1]BaseDocNivel_Indicador!AV83/[1]BaseDocNivel_Indicador!$AX83*100</f>
        <v>0</v>
      </c>
      <c r="AF90" s="72">
        <f>+[1]BaseDocNivel_Indicador!AW83/[1]BaseDocNivel_Indicador!$AX83*100</f>
        <v>0</v>
      </c>
      <c r="AH90" s="64">
        <f t="shared" si="15"/>
        <v>0.1</v>
      </c>
      <c r="AI90" s="64">
        <f t="shared" si="16"/>
        <v>0</v>
      </c>
      <c r="AJ90" s="64">
        <f t="shared" si="17"/>
        <v>2.1</v>
      </c>
      <c r="AK90" s="64">
        <f t="shared" si="18"/>
        <v>48.7</v>
      </c>
      <c r="AL90" s="64">
        <f t="shared" si="19"/>
        <v>0</v>
      </c>
      <c r="AM90" s="64">
        <f t="shared" si="20"/>
        <v>0</v>
      </c>
      <c r="AN90" s="64">
        <f t="shared" si="21"/>
        <v>5</v>
      </c>
      <c r="AO90" s="64">
        <f t="shared" si="22"/>
        <v>42.9</v>
      </c>
      <c r="AP90" s="64">
        <f t="shared" si="23"/>
        <v>1.1000000000000001</v>
      </c>
      <c r="AQ90" s="64">
        <f t="shared" si="24"/>
        <v>0</v>
      </c>
      <c r="AR90" s="64">
        <f t="shared" si="25"/>
        <v>0</v>
      </c>
      <c r="AS90" s="64">
        <f t="shared" si="26"/>
        <v>0</v>
      </c>
      <c r="AT90" s="64">
        <f t="shared" si="27"/>
        <v>0</v>
      </c>
      <c r="AU90" s="64">
        <f t="shared" si="28"/>
        <v>0</v>
      </c>
      <c r="AW90" s="67"/>
      <c r="AX90" s="67"/>
      <c r="AY90" s="67"/>
      <c r="AZ90" s="67"/>
      <c r="BA90" s="67"/>
    </row>
    <row r="91" spans="1:53" x14ac:dyDescent="0.25">
      <c r="A91" s="28" t="s">
        <v>50</v>
      </c>
      <c r="B91" s="32" t="s">
        <v>1</v>
      </c>
      <c r="C91" s="73">
        <v>2.5</v>
      </c>
      <c r="D91" s="74">
        <v>0.3</v>
      </c>
      <c r="E91" s="74">
        <v>2.2000000000000002</v>
      </c>
      <c r="F91" s="74">
        <v>42.6</v>
      </c>
      <c r="G91" s="74">
        <v>0.1</v>
      </c>
      <c r="H91" s="74">
        <v>0.1</v>
      </c>
      <c r="I91" s="74">
        <v>11.6</v>
      </c>
      <c r="J91" s="74">
        <v>37.9</v>
      </c>
      <c r="K91" s="74">
        <v>1.1000000000000001</v>
      </c>
      <c r="L91" s="74">
        <v>0</v>
      </c>
      <c r="M91" s="74">
        <v>0</v>
      </c>
      <c r="N91" s="74">
        <v>0</v>
      </c>
      <c r="O91" s="74">
        <v>0</v>
      </c>
      <c r="P91" s="75">
        <v>1.5</v>
      </c>
      <c r="Q91" s="67"/>
      <c r="R91" s="32" t="s">
        <v>1</v>
      </c>
      <c r="S91" s="73">
        <f>+[1]BaseDocNivel_Indicador!AJ84/[1]BaseDocNivel_Indicador!$AX84*100</f>
        <v>2.5229714997663915</v>
      </c>
      <c r="T91" s="74">
        <f>+[1]BaseDocNivel_Indicador!AK84/[1]BaseDocNivel_Indicador!$AX84*100</f>
        <v>0.32705186108082857</v>
      </c>
      <c r="U91" s="74">
        <f>+[1]BaseDocNivel_Indicador!AL84/[1]BaseDocNivel_Indicador!$AX84*100</f>
        <v>2.2426413331256811</v>
      </c>
      <c r="V91" s="74">
        <f>+[1]BaseDocNivel_Indicador!AM84/[1]BaseDocNivel_Indicador!$AX84*100</f>
        <v>42.56346363494783</v>
      </c>
      <c r="W91" s="74">
        <f>+[1]BaseDocNivel_Indicador!AN84/[1]BaseDocNivel_Indicador!$AX84*100</f>
        <v>6.2295592586824482E-2</v>
      </c>
      <c r="X91" s="74">
        <f>+[1]BaseDocNivel_Indicador!AO84/[1]BaseDocNivel_Indicador!$AX84*100</f>
        <v>0.12459118517364896</v>
      </c>
      <c r="Y91" s="74">
        <f>+[1]BaseDocNivel_Indicador!AP84/[1]BaseDocNivel_Indicador!$AX84*100</f>
        <v>11.586980221149354</v>
      </c>
      <c r="Z91" s="74">
        <f>+[1]BaseDocNivel_Indicador!AQ84/[1]BaseDocNivel_Indicador!$AX84*100</f>
        <v>37.906868089082693</v>
      </c>
      <c r="AA91" s="74">
        <f>+[1]BaseDocNivel_Indicador!AR84/[1]BaseDocNivel_Indicador!$AX84*100</f>
        <v>1.1368945647095468</v>
      </c>
      <c r="AB91" s="74">
        <f>+[1]BaseDocNivel_Indicador!AS84/[1]BaseDocNivel_Indicador!$AX84*100</f>
        <v>0</v>
      </c>
      <c r="AC91" s="74">
        <f>+[1]BaseDocNivel_Indicador!AT84/[1]BaseDocNivel_Indicador!$AX84*100</f>
        <v>0</v>
      </c>
      <c r="AD91" s="74">
        <f>+[1]BaseDocNivel_Indicador!AU84/[1]BaseDocNivel_Indicador!$AX84*100</f>
        <v>0</v>
      </c>
      <c r="AE91" s="74">
        <f>+[1]BaseDocNivel_Indicador!AV84/[1]BaseDocNivel_Indicador!$AX84*100</f>
        <v>0</v>
      </c>
      <c r="AF91" s="75">
        <f>+[1]BaseDocNivel_Indicador!AW84/[1]BaseDocNivel_Indicador!$AX84*100</f>
        <v>1.5262420183771999</v>
      </c>
      <c r="AH91" s="64">
        <f t="shared" si="15"/>
        <v>2.5</v>
      </c>
      <c r="AI91" s="64">
        <f t="shared" si="16"/>
        <v>0.3</v>
      </c>
      <c r="AJ91" s="64">
        <f t="shared" si="17"/>
        <v>2.2000000000000002</v>
      </c>
      <c r="AK91" s="64">
        <f t="shared" si="18"/>
        <v>42.6</v>
      </c>
      <c r="AL91" s="64">
        <f t="shared" si="19"/>
        <v>0.1</v>
      </c>
      <c r="AM91" s="64">
        <f t="shared" si="20"/>
        <v>0.1</v>
      </c>
      <c r="AN91" s="64">
        <f t="shared" si="21"/>
        <v>11.6</v>
      </c>
      <c r="AO91" s="64">
        <f t="shared" si="22"/>
        <v>37.9</v>
      </c>
      <c r="AP91" s="64">
        <f t="shared" si="23"/>
        <v>1.1000000000000001</v>
      </c>
      <c r="AQ91" s="64">
        <f t="shared" si="24"/>
        <v>0</v>
      </c>
      <c r="AR91" s="64">
        <f t="shared" si="25"/>
        <v>0</v>
      </c>
      <c r="AS91" s="64">
        <f t="shared" si="26"/>
        <v>0</v>
      </c>
      <c r="AT91" s="64">
        <f t="shared" si="27"/>
        <v>0</v>
      </c>
      <c r="AU91" s="64">
        <f t="shared" si="28"/>
        <v>1.5</v>
      </c>
      <c r="AW91" s="67"/>
      <c r="AX91" s="67"/>
      <c r="AY91" s="67"/>
      <c r="AZ91" s="67"/>
      <c r="BA91" s="67"/>
    </row>
    <row r="92" spans="1:53" x14ac:dyDescent="0.25">
      <c r="A92" s="29"/>
      <c r="B92" s="33" t="s">
        <v>57</v>
      </c>
      <c r="C92" s="70">
        <v>4.0999999999999996</v>
      </c>
      <c r="D92" s="71">
        <v>0.7</v>
      </c>
      <c r="E92" s="71">
        <v>1.7</v>
      </c>
      <c r="F92" s="71">
        <v>39.299999999999997</v>
      </c>
      <c r="G92" s="71">
        <v>0</v>
      </c>
      <c r="H92" s="71">
        <v>0.2</v>
      </c>
      <c r="I92" s="71">
        <v>14.9</v>
      </c>
      <c r="J92" s="71">
        <v>34</v>
      </c>
      <c r="K92" s="71">
        <v>1.6</v>
      </c>
      <c r="L92" s="71">
        <v>0</v>
      </c>
      <c r="M92" s="71">
        <v>0</v>
      </c>
      <c r="N92" s="71">
        <v>0</v>
      </c>
      <c r="O92" s="71">
        <v>0</v>
      </c>
      <c r="P92" s="72">
        <v>3.4</v>
      </c>
      <c r="Q92" s="67"/>
      <c r="R92" s="33" t="s">
        <v>57</v>
      </c>
      <c r="S92" s="70">
        <f>+[1]BaseDocNivel_Indicador!AJ85/[1]BaseDocNivel_Indicador!$AX85*100</f>
        <v>4.0950040950040947</v>
      </c>
      <c r="T92" s="71">
        <f>+[1]BaseDocNivel_Indicador!AK85/[1]BaseDocNivel_Indicador!$AX85*100</f>
        <v>0.65520065520065529</v>
      </c>
      <c r="U92" s="71">
        <f>+[1]BaseDocNivel_Indicador!AL85/[1]BaseDocNivel_Indicador!$AX85*100</f>
        <v>1.7199017199017199</v>
      </c>
      <c r="V92" s="71">
        <f>+[1]BaseDocNivel_Indicador!AM85/[1]BaseDocNivel_Indicador!$AX85*100</f>
        <v>39.31203931203931</v>
      </c>
      <c r="W92" s="71">
        <f>+[1]BaseDocNivel_Indicador!AN85/[1]BaseDocNivel_Indicador!$AX85*100</f>
        <v>4.0950040950040956E-2</v>
      </c>
      <c r="X92" s="71">
        <f>+[1]BaseDocNivel_Indicador!AO85/[1]BaseDocNivel_Indicador!$AX85*100</f>
        <v>0.16380016380016382</v>
      </c>
      <c r="Y92" s="71">
        <f>+[1]BaseDocNivel_Indicador!AP85/[1]BaseDocNivel_Indicador!$AX85*100</f>
        <v>14.946764946764945</v>
      </c>
      <c r="Z92" s="71">
        <f>+[1]BaseDocNivel_Indicador!AQ85/[1]BaseDocNivel_Indicador!$AX85*100</f>
        <v>34.029484029484031</v>
      </c>
      <c r="AA92" s="71">
        <f>+[1]BaseDocNivel_Indicador!AR85/[1]BaseDocNivel_Indicador!$AX85*100</f>
        <v>1.597051597051597</v>
      </c>
      <c r="AB92" s="71">
        <f>+[1]BaseDocNivel_Indicador!AS85/[1]BaseDocNivel_Indicador!$AX85*100</f>
        <v>0</v>
      </c>
      <c r="AC92" s="71">
        <f>+[1]BaseDocNivel_Indicador!AT85/[1]BaseDocNivel_Indicador!$AX85*100</f>
        <v>0</v>
      </c>
      <c r="AD92" s="71">
        <f>+[1]BaseDocNivel_Indicador!AU85/[1]BaseDocNivel_Indicador!$AX85*100</f>
        <v>0</v>
      </c>
      <c r="AE92" s="71">
        <f>+[1]BaseDocNivel_Indicador!AV85/[1]BaseDocNivel_Indicador!$AX85*100</f>
        <v>0</v>
      </c>
      <c r="AF92" s="72">
        <f>+[1]BaseDocNivel_Indicador!AW85/[1]BaseDocNivel_Indicador!$AX85*100</f>
        <v>3.4398034398034398</v>
      </c>
      <c r="AH92" s="64">
        <f t="shared" si="15"/>
        <v>4.0999999999999996</v>
      </c>
      <c r="AI92" s="64">
        <f t="shared" si="16"/>
        <v>0.7</v>
      </c>
      <c r="AJ92" s="64">
        <f t="shared" si="17"/>
        <v>1.7</v>
      </c>
      <c r="AK92" s="64">
        <f t="shared" si="18"/>
        <v>39.299999999999997</v>
      </c>
      <c r="AL92" s="64">
        <f t="shared" si="19"/>
        <v>0</v>
      </c>
      <c r="AM92" s="64">
        <f t="shared" si="20"/>
        <v>0.2</v>
      </c>
      <c r="AN92" s="64">
        <f t="shared" si="21"/>
        <v>14.9</v>
      </c>
      <c r="AO92" s="64">
        <f t="shared" si="22"/>
        <v>34</v>
      </c>
      <c r="AP92" s="64">
        <f t="shared" si="23"/>
        <v>1.6</v>
      </c>
      <c r="AQ92" s="64">
        <f t="shared" si="24"/>
        <v>0</v>
      </c>
      <c r="AR92" s="64">
        <f t="shared" si="25"/>
        <v>0</v>
      </c>
      <c r="AS92" s="64">
        <f t="shared" si="26"/>
        <v>0</v>
      </c>
      <c r="AT92" s="64">
        <f t="shared" si="27"/>
        <v>0</v>
      </c>
      <c r="AU92" s="64">
        <f t="shared" si="28"/>
        <v>3.4</v>
      </c>
      <c r="AW92" s="67"/>
      <c r="AX92" s="67"/>
      <c r="AY92" s="67"/>
      <c r="AZ92" s="67"/>
      <c r="BA92" s="67"/>
    </row>
    <row r="93" spans="1:53" x14ac:dyDescent="0.25">
      <c r="A93" s="28"/>
      <c r="B93" s="32" t="s">
        <v>58</v>
      </c>
      <c r="C93" s="73">
        <v>1.6</v>
      </c>
      <c r="D93" s="74">
        <v>0.1</v>
      </c>
      <c r="E93" s="74">
        <v>2.6</v>
      </c>
      <c r="F93" s="74">
        <v>44.6</v>
      </c>
      <c r="G93" s="74">
        <v>0.1</v>
      </c>
      <c r="H93" s="74">
        <v>0.1</v>
      </c>
      <c r="I93" s="74">
        <v>9.5</v>
      </c>
      <c r="J93" s="74">
        <v>40.299999999999997</v>
      </c>
      <c r="K93" s="74">
        <v>0.9</v>
      </c>
      <c r="L93" s="74">
        <v>0</v>
      </c>
      <c r="M93" s="74">
        <v>0</v>
      </c>
      <c r="N93" s="74">
        <v>0</v>
      </c>
      <c r="O93" s="74">
        <v>0</v>
      </c>
      <c r="P93" s="75">
        <v>0.4</v>
      </c>
      <c r="Q93" s="67"/>
      <c r="R93" s="32" t="s">
        <v>58</v>
      </c>
      <c r="S93" s="73">
        <f>+[1]BaseDocNivel_Indicador!AJ86/[1]BaseDocNivel_Indicador!$AX86*100</f>
        <v>1.5581804473485801</v>
      </c>
      <c r="T93" s="74">
        <f>+[1]BaseDocNivel_Indicador!AK86/[1]BaseDocNivel_Indicador!$AX86*100</f>
        <v>0.12565971349585323</v>
      </c>
      <c r="U93" s="74">
        <f>+[1]BaseDocNivel_Indicador!AL86/[1]BaseDocNivel_Indicador!$AX86*100</f>
        <v>2.5634581553154057</v>
      </c>
      <c r="V93" s="74">
        <f>+[1]BaseDocNivel_Indicador!AM86/[1]BaseDocNivel_Indicador!$AX86*100</f>
        <v>44.558934405629557</v>
      </c>
      <c r="W93" s="74">
        <f>+[1]BaseDocNivel_Indicador!AN86/[1]BaseDocNivel_Indicador!$AX86*100</f>
        <v>7.5395828097511941E-2</v>
      </c>
      <c r="X93" s="74">
        <f>+[1]BaseDocNivel_Indicador!AO86/[1]BaseDocNivel_Indicador!$AX86*100</f>
        <v>0.10052777079668257</v>
      </c>
      <c r="Y93" s="74">
        <f>+[1]BaseDocNivel_Indicador!AP86/[1]BaseDocNivel_Indicador!$AX86*100</f>
        <v>9.5250062829856752</v>
      </c>
      <c r="Z93" s="74">
        <f>+[1]BaseDocNivel_Indicador!AQ86/[1]BaseDocNivel_Indicador!$AX86*100</f>
        <v>40.286504146770547</v>
      </c>
      <c r="AA93" s="74">
        <f>+[1]BaseDocNivel_Indicador!AR86/[1]BaseDocNivel_Indicador!$AX86*100</f>
        <v>0.85448605177180192</v>
      </c>
      <c r="AB93" s="74">
        <f>+[1]BaseDocNivel_Indicador!AS86/[1]BaseDocNivel_Indicador!$AX86*100</f>
        <v>0</v>
      </c>
      <c r="AC93" s="74">
        <f>+[1]BaseDocNivel_Indicador!AT86/[1]BaseDocNivel_Indicador!$AX86*100</f>
        <v>0</v>
      </c>
      <c r="AD93" s="74">
        <f>+[1]BaseDocNivel_Indicador!AU86/[1]BaseDocNivel_Indicador!$AX86*100</f>
        <v>0</v>
      </c>
      <c r="AE93" s="74">
        <f>+[1]BaseDocNivel_Indicador!AV86/[1]BaseDocNivel_Indicador!$AX86*100</f>
        <v>0</v>
      </c>
      <c r="AF93" s="75">
        <f>+[1]BaseDocNivel_Indicador!AW86/[1]BaseDocNivel_Indicador!$AX86*100</f>
        <v>0.35184719778838908</v>
      </c>
      <c r="AH93" s="64">
        <f t="shared" si="15"/>
        <v>1.6</v>
      </c>
      <c r="AI93" s="64">
        <f t="shared" si="16"/>
        <v>0.1</v>
      </c>
      <c r="AJ93" s="64">
        <f t="shared" si="17"/>
        <v>2.6</v>
      </c>
      <c r="AK93" s="64">
        <f t="shared" si="18"/>
        <v>44.6</v>
      </c>
      <c r="AL93" s="64">
        <f t="shared" si="19"/>
        <v>0.1</v>
      </c>
      <c r="AM93" s="64">
        <f t="shared" si="20"/>
        <v>0.1</v>
      </c>
      <c r="AN93" s="64">
        <f t="shared" si="21"/>
        <v>9.5</v>
      </c>
      <c r="AO93" s="64">
        <f t="shared" si="22"/>
        <v>40.299999999999997</v>
      </c>
      <c r="AP93" s="64">
        <f t="shared" si="23"/>
        <v>0.9</v>
      </c>
      <c r="AQ93" s="64">
        <f t="shared" si="24"/>
        <v>0</v>
      </c>
      <c r="AR93" s="64">
        <f t="shared" si="25"/>
        <v>0</v>
      </c>
      <c r="AS93" s="64">
        <f t="shared" si="26"/>
        <v>0</v>
      </c>
      <c r="AT93" s="64">
        <f t="shared" si="27"/>
        <v>0</v>
      </c>
      <c r="AU93" s="64">
        <f t="shared" si="28"/>
        <v>0.4</v>
      </c>
      <c r="AW93" s="67"/>
      <c r="AX93" s="67"/>
      <c r="AY93" s="67"/>
      <c r="AZ93" s="67"/>
      <c r="BA93" s="67"/>
    </row>
    <row r="94" spans="1:53" x14ac:dyDescent="0.25">
      <c r="A94" s="29" t="s">
        <v>51</v>
      </c>
      <c r="B94" s="33" t="s">
        <v>1</v>
      </c>
      <c r="C94" s="70">
        <v>0.8</v>
      </c>
      <c r="D94" s="71">
        <v>0.2</v>
      </c>
      <c r="E94" s="71">
        <v>3.5</v>
      </c>
      <c r="F94" s="71">
        <v>36.299999999999997</v>
      </c>
      <c r="G94" s="71">
        <v>0.1</v>
      </c>
      <c r="H94" s="71">
        <v>0.2</v>
      </c>
      <c r="I94" s="71">
        <v>8.4</v>
      </c>
      <c r="J94" s="71">
        <v>49.2</v>
      </c>
      <c r="K94" s="71">
        <v>1.2</v>
      </c>
      <c r="L94" s="71">
        <v>0</v>
      </c>
      <c r="M94" s="71">
        <v>0</v>
      </c>
      <c r="N94" s="71">
        <v>0</v>
      </c>
      <c r="O94" s="71">
        <v>0</v>
      </c>
      <c r="P94" s="72">
        <v>0</v>
      </c>
      <c r="Q94" s="67"/>
      <c r="R94" s="33" t="s">
        <v>1</v>
      </c>
      <c r="S94" s="70">
        <f>+[1]BaseDocNivel_Indicador!AJ87/[1]BaseDocNivel_Indicador!$AX87*100</f>
        <v>0.75646003481055035</v>
      </c>
      <c r="T94" s="71">
        <f>+[1]BaseDocNivel_Indicador!AK87/[1]BaseDocNivel_Indicador!$AX87*100</f>
        <v>0.2476904538760209</v>
      </c>
      <c r="U94" s="71">
        <f>+[1]BaseDocNivel_Indicador!AL87/[1]BaseDocNivel_Indicador!$AX87*100</f>
        <v>3.5479983933592183</v>
      </c>
      <c r="V94" s="71">
        <f>+[1]BaseDocNivel_Indicador!AM87/[1]BaseDocNivel_Indicador!$AX87*100</f>
        <v>36.263221314767705</v>
      </c>
      <c r="W94" s="71">
        <f>+[1]BaseDocNivel_Indicador!AN87/[1]BaseDocNivel_Indicador!$AX87*100</f>
        <v>0.11380372205114474</v>
      </c>
      <c r="X94" s="71">
        <f>+[1]BaseDocNivel_Indicador!AO87/[1]BaseDocNivel_Indicador!$AX87*100</f>
        <v>0.174052751372339</v>
      </c>
      <c r="Y94" s="71">
        <f>+[1]BaseDocNivel_Indicador!AP87/[1]BaseDocNivel_Indicador!$AX87*100</f>
        <v>8.4348641049671969</v>
      </c>
      <c r="Z94" s="71">
        <f>+[1]BaseDocNivel_Indicador!AQ87/[1]BaseDocNivel_Indicador!$AX87*100</f>
        <v>49.169902262685767</v>
      </c>
      <c r="AA94" s="71">
        <f>+[1]BaseDocNivel_Indicador!AR87/[1]BaseDocNivel_Indicador!$AX87*100</f>
        <v>1.2250635961976168</v>
      </c>
      <c r="AB94" s="71">
        <f>+[1]BaseDocNivel_Indicador!AS87/[1]BaseDocNivel_Indicador!$AX87*100</f>
        <v>2.6777346364975228E-2</v>
      </c>
      <c r="AC94" s="71">
        <f>+[1]BaseDocNivel_Indicador!AT87/[1]BaseDocNivel_Indicador!$AX87*100</f>
        <v>0</v>
      </c>
      <c r="AD94" s="71">
        <f>+[1]BaseDocNivel_Indicador!AU87/[1]BaseDocNivel_Indicador!$AX87*100</f>
        <v>0</v>
      </c>
      <c r="AE94" s="71">
        <f>+[1]BaseDocNivel_Indicador!AV87/[1]BaseDocNivel_Indicador!$AX87*100</f>
        <v>3.3471682956219044E-2</v>
      </c>
      <c r="AF94" s="72">
        <f>+[1]BaseDocNivel_Indicador!AW87/[1]BaseDocNivel_Indicador!$AX87*100</f>
        <v>6.6943365912438069E-3</v>
      </c>
      <c r="AH94" s="64">
        <f t="shared" si="15"/>
        <v>0.8</v>
      </c>
      <c r="AI94" s="64">
        <f t="shared" si="16"/>
        <v>0.2</v>
      </c>
      <c r="AJ94" s="64">
        <f t="shared" si="17"/>
        <v>3.5</v>
      </c>
      <c r="AK94" s="64">
        <f t="shared" si="18"/>
        <v>36.299999999999997</v>
      </c>
      <c r="AL94" s="64">
        <f t="shared" si="19"/>
        <v>0.1</v>
      </c>
      <c r="AM94" s="64">
        <f t="shared" si="20"/>
        <v>0.2</v>
      </c>
      <c r="AN94" s="64">
        <f t="shared" si="21"/>
        <v>8.4</v>
      </c>
      <c r="AO94" s="64">
        <f t="shared" si="22"/>
        <v>49.2</v>
      </c>
      <c r="AP94" s="64">
        <f t="shared" si="23"/>
        <v>1.2</v>
      </c>
      <c r="AQ94" s="64">
        <f t="shared" si="24"/>
        <v>0</v>
      </c>
      <c r="AR94" s="64">
        <f t="shared" si="25"/>
        <v>0</v>
      </c>
      <c r="AS94" s="64">
        <f t="shared" si="26"/>
        <v>0</v>
      </c>
      <c r="AT94" s="64">
        <f t="shared" si="27"/>
        <v>0</v>
      </c>
      <c r="AU94" s="64">
        <f t="shared" si="28"/>
        <v>0</v>
      </c>
      <c r="AW94" s="67"/>
      <c r="AX94" s="67"/>
      <c r="AY94" s="67"/>
      <c r="AZ94" s="67"/>
      <c r="BA94" s="67"/>
    </row>
    <row r="95" spans="1:53" x14ac:dyDescent="0.25">
      <c r="A95" s="28"/>
      <c r="B95" s="32" t="s">
        <v>57</v>
      </c>
      <c r="C95" s="73">
        <v>0.7</v>
      </c>
      <c r="D95" s="74">
        <v>0.8</v>
      </c>
      <c r="E95" s="74">
        <v>2.2999999999999998</v>
      </c>
      <c r="F95" s="74">
        <v>35.6</v>
      </c>
      <c r="G95" s="74">
        <v>0.1</v>
      </c>
      <c r="H95" s="74">
        <v>0.3</v>
      </c>
      <c r="I95" s="74">
        <v>15</v>
      </c>
      <c r="J95" s="74">
        <v>43.4</v>
      </c>
      <c r="K95" s="74">
        <v>1.8</v>
      </c>
      <c r="L95" s="74">
        <v>0</v>
      </c>
      <c r="M95" s="74">
        <v>0</v>
      </c>
      <c r="N95" s="74">
        <v>0</v>
      </c>
      <c r="O95" s="74">
        <v>0.1</v>
      </c>
      <c r="P95" s="75">
        <v>0</v>
      </c>
      <c r="Q95" s="67"/>
      <c r="R95" s="32" t="s">
        <v>57</v>
      </c>
      <c r="S95" s="73">
        <f>+[1]BaseDocNivel_Indicador!AJ88/[1]BaseDocNivel_Indicador!$AX88*100</f>
        <v>0.65271213144271889</v>
      </c>
      <c r="T95" s="74">
        <f>+[1]BaseDocNivel_Indicador!AK88/[1]BaseDocNivel_Indicador!$AX88*100</f>
        <v>0.78775602070672957</v>
      </c>
      <c r="U95" s="74">
        <f>+[1]BaseDocNivel_Indicador!AL88/[1]BaseDocNivel_Indicador!$AX88*100</f>
        <v>2.3407607472428538</v>
      </c>
      <c r="V95" s="74">
        <f>+[1]BaseDocNivel_Indicador!AM88/[1]BaseDocNivel_Indicador!$AX88*100</f>
        <v>35.606572135944184</v>
      </c>
      <c r="W95" s="74">
        <f>+[1]BaseDocNivel_Indicador!AN88/[1]BaseDocNivel_Indicador!$AX88*100</f>
        <v>9.0029259509340528E-2</v>
      </c>
      <c r="X95" s="74">
        <f>+[1]BaseDocNivel_Indicador!AO88/[1]BaseDocNivel_Indicador!$AX88*100</f>
        <v>0.29259509340535672</v>
      </c>
      <c r="Y95" s="74">
        <f>+[1]BaseDocNivel_Indicador!AP88/[1]BaseDocNivel_Indicador!$AX88*100</f>
        <v>14.967364393427864</v>
      </c>
      <c r="Z95" s="74">
        <f>+[1]BaseDocNivel_Indicador!AQ88/[1]BaseDocNivel_Indicador!$AX88*100</f>
        <v>43.371595768624807</v>
      </c>
      <c r="AA95" s="74">
        <f>+[1]BaseDocNivel_Indicador!AR88/[1]BaseDocNivel_Indicador!$AX88*100</f>
        <v>1.8005851901868108</v>
      </c>
      <c r="AB95" s="74">
        <f>+[1]BaseDocNivel_Indicador!AS88/[1]BaseDocNivel_Indicador!$AX88*100</f>
        <v>2.2507314877335132E-2</v>
      </c>
      <c r="AC95" s="74">
        <f>+[1]BaseDocNivel_Indicador!AT88/[1]BaseDocNivel_Indicador!$AX88*100</f>
        <v>0</v>
      </c>
      <c r="AD95" s="74">
        <f>+[1]BaseDocNivel_Indicador!AU88/[1]BaseDocNivel_Indicador!$AX88*100</f>
        <v>0</v>
      </c>
      <c r="AE95" s="74">
        <f>+[1]BaseDocNivel_Indicador!AV88/[1]BaseDocNivel_Indicador!$AX88*100</f>
        <v>6.7521944632005407E-2</v>
      </c>
      <c r="AF95" s="75">
        <f>+[1]BaseDocNivel_Indicador!AW88/[1]BaseDocNivel_Indicador!$AX88*100</f>
        <v>0</v>
      </c>
      <c r="AH95" s="64">
        <f t="shared" si="15"/>
        <v>0.7</v>
      </c>
      <c r="AI95" s="64">
        <f t="shared" si="16"/>
        <v>0.8</v>
      </c>
      <c r="AJ95" s="64">
        <f t="shared" si="17"/>
        <v>2.2999999999999998</v>
      </c>
      <c r="AK95" s="64">
        <f t="shared" si="18"/>
        <v>35.6</v>
      </c>
      <c r="AL95" s="64">
        <f t="shared" si="19"/>
        <v>0.1</v>
      </c>
      <c r="AM95" s="64">
        <f t="shared" si="20"/>
        <v>0.3</v>
      </c>
      <c r="AN95" s="64">
        <f t="shared" si="21"/>
        <v>15</v>
      </c>
      <c r="AO95" s="64">
        <f t="shared" si="22"/>
        <v>43.4</v>
      </c>
      <c r="AP95" s="64">
        <f t="shared" si="23"/>
        <v>1.8</v>
      </c>
      <c r="AQ95" s="64">
        <f t="shared" si="24"/>
        <v>0</v>
      </c>
      <c r="AR95" s="64">
        <f t="shared" si="25"/>
        <v>0</v>
      </c>
      <c r="AS95" s="64">
        <f t="shared" si="26"/>
        <v>0</v>
      </c>
      <c r="AT95" s="64">
        <f t="shared" si="27"/>
        <v>0.1</v>
      </c>
      <c r="AU95" s="64">
        <f t="shared" si="28"/>
        <v>0</v>
      </c>
      <c r="AW95" s="67"/>
      <c r="AX95" s="67"/>
      <c r="AY95" s="67"/>
      <c r="AZ95" s="67"/>
      <c r="BA95" s="67"/>
    </row>
    <row r="96" spans="1:53" x14ac:dyDescent="0.25">
      <c r="A96" s="29"/>
      <c r="B96" s="33" t="s">
        <v>58</v>
      </c>
      <c r="C96" s="70">
        <v>0.8</v>
      </c>
      <c r="D96" s="71">
        <v>0</v>
      </c>
      <c r="E96" s="71">
        <v>4.0999999999999996</v>
      </c>
      <c r="F96" s="71">
        <v>36.5</v>
      </c>
      <c r="G96" s="71">
        <v>0.1</v>
      </c>
      <c r="H96" s="71">
        <v>0.1</v>
      </c>
      <c r="I96" s="71">
        <v>5.7</v>
      </c>
      <c r="J96" s="71">
        <v>51.6</v>
      </c>
      <c r="K96" s="71">
        <v>1</v>
      </c>
      <c r="L96" s="71">
        <v>0</v>
      </c>
      <c r="M96" s="71">
        <v>0</v>
      </c>
      <c r="N96" s="71">
        <v>0</v>
      </c>
      <c r="O96" s="71">
        <v>0</v>
      </c>
      <c r="P96" s="72">
        <v>0</v>
      </c>
      <c r="Q96" s="67"/>
      <c r="R96" s="33" t="s">
        <v>58</v>
      </c>
      <c r="S96" s="70">
        <f>+[1]BaseDocNivel_Indicador!AJ89/[1]BaseDocNivel_Indicador!$AX89*100</f>
        <v>0.80038113387327303</v>
      </c>
      <c r="T96" s="71">
        <f>+[1]BaseDocNivel_Indicador!AK89/[1]BaseDocNivel_Indicador!$AX89*100</f>
        <v>1.9056693663649357E-2</v>
      </c>
      <c r="U96" s="71">
        <f>+[1]BaseDocNivel_Indicador!AL89/[1]BaseDocNivel_Indicador!$AX89*100</f>
        <v>4.0590757503573132</v>
      </c>
      <c r="V96" s="71">
        <f>+[1]BaseDocNivel_Indicador!AM89/[1]BaseDocNivel_Indicador!$AX89*100</f>
        <v>36.541210100047643</v>
      </c>
      <c r="W96" s="71">
        <f>+[1]BaseDocNivel_Indicador!AN89/[1]BaseDocNivel_Indicador!$AX89*100</f>
        <v>0.12386850881372083</v>
      </c>
      <c r="X96" s="71">
        <f>+[1]BaseDocNivel_Indicador!AO89/[1]BaseDocNivel_Indicador!$AX89*100</f>
        <v>0.12386850881372083</v>
      </c>
      <c r="Y96" s="71">
        <f>+[1]BaseDocNivel_Indicador!AP89/[1]BaseDocNivel_Indicador!$AX89*100</f>
        <v>5.6693663649356836</v>
      </c>
      <c r="Z96" s="71">
        <f>+[1]BaseDocNivel_Indicador!AQ89/[1]BaseDocNivel_Indicador!$AX89*100</f>
        <v>51.624583134826111</v>
      </c>
      <c r="AA96" s="71">
        <f>+[1]BaseDocNivel_Indicador!AR89/[1]BaseDocNivel_Indicador!$AX89*100</f>
        <v>0.98141972367794195</v>
      </c>
      <c r="AB96" s="71">
        <f>+[1]BaseDocNivel_Indicador!AS89/[1]BaseDocNivel_Indicador!$AX89*100</f>
        <v>2.8585040495474036E-2</v>
      </c>
      <c r="AC96" s="71">
        <f>+[1]BaseDocNivel_Indicador!AT89/[1]BaseDocNivel_Indicador!$AX89*100</f>
        <v>0</v>
      </c>
      <c r="AD96" s="71">
        <f>+[1]BaseDocNivel_Indicador!AU89/[1]BaseDocNivel_Indicador!$AX89*100</f>
        <v>0</v>
      </c>
      <c r="AE96" s="71">
        <f>+[1]BaseDocNivel_Indicador!AV89/[1]BaseDocNivel_Indicador!$AX89*100</f>
        <v>1.9056693663649357E-2</v>
      </c>
      <c r="AF96" s="72">
        <f>+[1]BaseDocNivel_Indicador!AW89/[1]BaseDocNivel_Indicador!$AX89*100</f>
        <v>9.5283468318246786E-3</v>
      </c>
      <c r="AH96" s="64">
        <f t="shared" si="15"/>
        <v>0.8</v>
      </c>
      <c r="AI96" s="64">
        <f t="shared" si="16"/>
        <v>0</v>
      </c>
      <c r="AJ96" s="64">
        <f t="shared" si="17"/>
        <v>4.0999999999999996</v>
      </c>
      <c r="AK96" s="64">
        <f t="shared" si="18"/>
        <v>36.5</v>
      </c>
      <c r="AL96" s="64">
        <f t="shared" si="19"/>
        <v>0.1</v>
      </c>
      <c r="AM96" s="64">
        <f t="shared" si="20"/>
        <v>0.1</v>
      </c>
      <c r="AN96" s="64">
        <f t="shared" si="21"/>
        <v>5.7</v>
      </c>
      <c r="AO96" s="64">
        <f t="shared" si="22"/>
        <v>51.6</v>
      </c>
      <c r="AP96" s="64">
        <f t="shared" si="23"/>
        <v>1</v>
      </c>
      <c r="AQ96" s="64">
        <f t="shared" si="24"/>
        <v>0</v>
      </c>
      <c r="AR96" s="64">
        <f t="shared" si="25"/>
        <v>0</v>
      </c>
      <c r="AS96" s="64">
        <f t="shared" si="26"/>
        <v>0</v>
      </c>
      <c r="AT96" s="64">
        <f t="shared" si="27"/>
        <v>0</v>
      </c>
      <c r="AU96" s="64">
        <f t="shared" si="28"/>
        <v>0</v>
      </c>
      <c r="AW96" s="67"/>
      <c r="AX96" s="67"/>
      <c r="AY96" s="67"/>
      <c r="AZ96" s="67"/>
      <c r="BA96" s="67"/>
    </row>
    <row r="97" spans="1:53" x14ac:dyDescent="0.25">
      <c r="A97" s="28" t="s">
        <v>52</v>
      </c>
      <c r="B97" s="32" t="s">
        <v>1</v>
      </c>
      <c r="C97" s="73">
        <v>1.2</v>
      </c>
      <c r="D97" s="74">
        <v>0</v>
      </c>
      <c r="E97" s="74">
        <v>3.6</v>
      </c>
      <c r="F97" s="74">
        <v>43.7</v>
      </c>
      <c r="G97" s="74">
        <v>0.1</v>
      </c>
      <c r="H97" s="74">
        <v>0.3</v>
      </c>
      <c r="I97" s="74">
        <v>3.7</v>
      </c>
      <c r="J97" s="74">
        <v>46.6</v>
      </c>
      <c r="K97" s="74">
        <v>0.3</v>
      </c>
      <c r="L97" s="74">
        <v>0</v>
      </c>
      <c r="M97" s="74">
        <v>0</v>
      </c>
      <c r="N97" s="74">
        <v>0</v>
      </c>
      <c r="O97" s="74">
        <v>0</v>
      </c>
      <c r="P97" s="75">
        <v>0.6</v>
      </c>
      <c r="Q97" s="67"/>
      <c r="R97" s="32" t="s">
        <v>1</v>
      </c>
      <c r="S97" s="73">
        <f>+[1]BaseDocNivel_Indicador!AJ90/[1]BaseDocNivel_Indicador!$AX90*100</f>
        <v>1.2010509195546102</v>
      </c>
      <c r="T97" s="74">
        <f>+[1]BaseDocNivel_Indicador!AK90/[1]BaseDocNivel_Indicador!$AX90*100</f>
        <v>1.2510947078693858E-2</v>
      </c>
      <c r="U97" s="74">
        <f>+[1]BaseDocNivel_Indicador!AL90/[1]BaseDocNivel_Indicador!$AX90*100</f>
        <v>3.5531089703490553</v>
      </c>
      <c r="V97" s="74">
        <f>+[1]BaseDocNivel_Indicador!AM90/[1]BaseDocNivel_Indicador!$AX90*100</f>
        <v>43.675716251720253</v>
      </c>
      <c r="W97" s="74">
        <f>+[1]BaseDocNivel_Indicador!AN90/[1]BaseDocNivel_Indicador!$AX90*100</f>
        <v>8.7576629550857002E-2</v>
      </c>
      <c r="X97" s="74">
        <f>+[1]BaseDocNivel_Indicador!AO90/[1]BaseDocNivel_Indicador!$AX90*100</f>
        <v>0.30026272988865255</v>
      </c>
      <c r="Y97" s="74">
        <f>+[1]BaseDocNivel_Indicador!AP90/[1]BaseDocNivel_Indicador!$AX90*100</f>
        <v>3.6907293882146877</v>
      </c>
      <c r="Z97" s="74">
        <f>+[1]BaseDocNivel_Indicador!AQ90/[1]BaseDocNivel_Indicador!$AX90*100</f>
        <v>46.553234079819845</v>
      </c>
      <c r="AA97" s="74">
        <f>+[1]BaseDocNivel_Indicador!AR90/[1]BaseDocNivel_Indicador!$AX90*100</f>
        <v>0.28775178280995872</v>
      </c>
      <c r="AB97" s="74">
        <f>+[1]BaseDocNivel_Indicador!AS90/[1]BaseDocNivel_Indicador!$AX90*100</f>
        <v>0</v>
      </c>
      <c r="AC97" s="74">
        <f>+[1]BaseDocNivel_Indicador!AT90/[1]BaseDocNivel_Indicador!$AX90*100</f>
        <v>0</v>
      </c>
      <c r="AD97" s="74">
        <f>+[1]BaseDocNivel_Indicador!AU90/[1]BaseDocNivel_Indicador!$AX90*100</f>
        <v>0</v>
      </c>
      <c r="AE97" s="74">
        <f>+[1]BaseDocNivel_Indicador!AV90/[1]BaseDocNivel_Indicador!$AX90*100</f>
        <v>0</v>
      </c>
      <c r="AF97" s="75">
        <f>+[1]BaseDocNivel_Indicador!AW90/[1]BaseDocNivel_Indicador!$AX90*100</f>
        <v>0.63805830101338668</v>
      </c>
      <c r="AH97" s="64">
        <f t="shared" si="15"/>
        <v>1.2</v>
      </c>
      <c r="AI97" s="64">
        <f t="shared" si="16"/>
        <v>0</v>
      </c>
      <c r="AJ97" s="64">
        <f t="shared" si="17"/>
        <v>3.6</v>
      </c>
      <c r="AK97" s="64">
        <f t="shared" si="18"/>
        <v>43.7</v>
      </c>
      <c r="AL97" s="64">
        <f t="shared" si="19"/>
        <v>0.1</v>
      </c>
      <c r="AM97" s="64">
        <f t="shared" si="20"/>
        <v>0.3</v>
      </c>
      <c r="AN97" s="64">
        <f t="shared" si="21"/>
        <v>3.7</v>
      </c>
      <c r="AO97" s="64">
        <f t="shared" si="22"/>
        <v>46.6</v>
      </c>
      <c r="AP97" s="64">
        <f t="shared" si="23"/>
        <v>0.3</v>
      </c>
      <c r="AQ97" s="64">
        <f t="shared" si="24"/>
        <v>0</v>
      </c>
      <c r="AR97" s="64">
        <f t="shared" si="25"/>
        <v>0</v>
      </c>
      <c r="AS97" s="64">
        <f t="shared" si="26"/>
        <v>0</v>
      </c>
      <c r="AT97" s="64">
        <f t="shared" si="27"/>
        <v>0</v>
      </c>
      <c r="AU97" s="64">
        <f t="shared" si="28"/>
        <v>0.6</v>
      </c>
      <c r="AW97" s="67"/>
      <c r="AX97" s="67"/>
      <c r="AY97" s="67"/>
      <c r="AZ97" s="67"/>
      <c r="BA97" s="67"/>
    </row>
    <row r="98" spans="1:53" x14ac:dyDescent="0.25">
      <c r="A98" s="29"/>
      <c r="B98" s="33" t="s">
        <v>57</v>
      </c>
      <c r="C98" s="70">
        <v>1.2</v>
      </c>
      <c r="D98" s="71">
        <v>0</v>
      </c>
      <c r="E98" s="71">
        <v>3.5</v>
      </c>
      <c r="F98" s="71">
        <v>43.6</v>
      </c>
      <c r="G98" s="71">
        <v>0</v>
      </c>
      <c r="H98" s="71">
        <v>0.1</v>
      </c>
      <c r="I98" s="71">
        <v>5</v>
      </c>
      <c r="J98" s="71">
        <v>45.7</v>
      </c>
      <c r="K98" s="71">
        <v>0.4</v>
      </c>
      <c r="L98" s="71">
        <v>0</v>
      </c>
      <c r="M98" s="71">
        <v>0</v>
      </c>
      <c r="N98" s="71">
        <v>0</v>
      </c>
      <c r="O98" s="71">
        <v>0</v>
      </c>
      <c r="P98" s="72">
        <v>0.4</v>
      </c>
      <c r="Q98" s="67"/>
      <c r="R98" s="33" t="s">
        <v>57</v>
      </c>
      <c r="S98" s="70">
        <f>+[1]BaseDocNivel_Indicador!AJ91/[1]BaseDocNivel_Indicador!$AX91*100</f>
        <v>1.1758118701007838</v>
      </c>
      <c r="T98" s="71">
        <f>+[1]BaseDocNivel_Indicador!AK91/[1]BaseDocNivel_Indicador!$AX91*100</f>
        <v>0</v>
      </c>
      <c r="U98" s="71">
        <f>+[1]BaseDocNivel_Indicador!AL91/[1]BaseDocNivel_Indicador!$AX91*100</f>
        <v>3.4994400895856663</v>
      </c>
      <c r="V98" s="71">
        <f>+[1]BaseDocNivel_Indicador!AM91/[1]BaseDocNivel_Indicador!$AX91*100</f>
        <v>43.645016797312429</v>
      </c>
      <c r="W98" s="71">
        <f>+[1]BaseDocNivel_Indicador!AN91/[1]BaseDocNivel_Indicador!$AX91*100</f>
        <v>0</v>
      </c>
      <c r="X98" s="71">
        <f>+[1]BaseDocNivel_Indicador!AO91/[1]BaseDocNivel_Indicador!$AX91*100</f>
        <v>0.13997760358342665</v>
      </c>
      <c r="Y98" s="71">
        <f>+[1]BaseDocNivel_Indicador!AP91/[1]BaseDocNivel_Indicador!$AX91*100</f>
        <v>5.0111982082866744</v>
      </c>
      <c r="Z98" s="71">
        <f>+[1]BaseDocNivel_Indicador!AQ91/[1]BaseDocNivel_Indicador!$AX91*100</f>
        <v>45.660694288913774</v>
      </c>
      <c r="AA98" s="71">
        <f>+[1]BaseDocNivel_Indicador!AR91/[1]BaseDocNivel_Indicador!$AX91*100</f>
        <v>0.41993281075027994</v>
      </c>
      <c r="AB98" s="71">
        <f>+[1]BaseDocNivel_Indicador!AS91/[1]BaseDocNivel_Indicador!$AX91*100</f>
        <v>0</v>
      </c>
      <c r="AC98" s="71">
        <f>+[1]BaseDocNivel_Indicador!AT91/[1]BaseDocNivel_Indicador!$AX91*100</f>
        <v>0</v>
      </c>
      <c r="AD98" s="71">
        <f>+[1]BaseDocNivel_Indicador!AU91/[1]BaseDocNivel_Indicador!$AX91*100</f>
        <v>0</v>
      </c>
      <c r="AE98" s="71">
        <f>+[1]BaseDocNivel_Indicador!AV91/[1]BaseDocNivel_Indicador!$AX91*100</f>
        <v>0</v>
      </c>
      <c r="AF98" s="72">
        <f>+[1]BaseDocNivel_Indicador!AW91/[1]BaseDocNivel_Indicador!$AX91*100</f>
        <v>0.44792833146696531</v>
      </c>
      <c r="AH98" s="64">
        <f t="shared" si="15"/>
        <v>1.2</v>
      </c>
      <c r="AI98" s="64">
        <f t="shared" si="16"/>
        <v>0</v>
      </c>
      <c r="AJ98" s="64">
        <f t="shared" si="17"/>
        <v>3.5</v>
      </c>
      <c r="AK98" s="64">
        <f t="shared" si="18"/>
        <v>43.6</v>
      </c>
      <c r="AL98" s="64">
        <f t="shared" si="19"/>
        <v>0</v>
      </c>
      <c r="AM98" s="64">
        <f t="shared" si="20"/>
        <v>0.1</v>
      </c>
      <c r="AN98" s="64">
        <f t="shared" si="21"/>
        <v>5</v>
      </c>
      <c r="AO98" s="64">
        <f t="shared" si="22"/>
        <v>45.7</v>
      </c>
      <c r="AP98" s="64">
        <f t="shared" si="23"/>
        <v>0.4</v>
      </c>
      <c r="AQ98" s="64">
        <f t="shared" si="24"/>
        <v>0</v>
      </c>
      <c r="AR98" s="64">
        <f t="shared" si="25"/>
        <v>0</v>
      </c>
      <c r="AS98" s="64">
        <f t="shared" si="26"/>
        <v>0</v>
      </c>
      <c r="AT98" s="64">
        <f t="shared" si="27"/>
        <v>0</v>
      </c>
      <c r="AU98" s="64">
        <f t="shared" si="28"/>
        <v>0.4</v>
      </c>
      <c r="AW98" s="67"/>
      <c r="AX98" s="67"/>
      <c r="AY98" s="67"/>
      <c r="AZ98" s="67"/>
      <c r="BA98" s="67"/>
    </row>
    <row r="99" spans="1:53" x14ac:dyDescent="0.25">
      <c r="A99" s="28"/>
      <c r="B99" s="32" t="s">
        <v>58</v>
      </c>
      <c r="C99" s="73">
        <v>1.2</v>
      </c>
      <c r="D99" s="74">
        <v>0</v>
      </c>
      <c r="E99" s="74">
        <v>3.6</v>
      </c>
      <c r="F99" s="74">
        <v>43.7</v>
      </c>
      <c r="G99" s="74">
        <v>0.2</v>
      </c>
      <c r="H99" s="74">
        <v>0.4</v>
      </c>
      <c r="I99" s="74">
        <v>2.6</v>
      </c>
      <c r="J99" s="74">
        <v>47.3</v>
      </c>
      <c r="K99" s="74">
        <v>0.2</v>
      </c>
      <c r="L99" s="74">
        <v>0</v>
      </c>
      <c r="M99" s="74">
        <v>0</v>
      </c>
      <c r="N99" s="74">
        <v>0</v>
      </c>
      <c r="O99" s="74">
        <v>0</v>
      </c>
      <c r="P99" s="75">
        <v>0.8</v>
      </c>
      <c r="Q99" s="67"/>
      <c r="R99" s="32" t="s">
        <v>58</v>
      </c>
      <c r="S99" s="73">
        <f>+[1]BaseDocNivel_Indicador!AJ92/[1]BaseDocNivel_Indicador!$AX92*100</f>
        <v>1.221443112418005</v>
      </c>
      <c r="T99" s="74">
        <f>+[1]BaseDocNivel_Indicador!AK92/[1]BaseDocNivel_Indicador!$AX92*100</f>
        <v>2.2619316896629722E-2</v>
      </c>
      <c r="U99" s="74">
        <f>+[1]BaseDocNivel_Indicador!AL92/[1]BaseDocNivel_Indicador!$AX92*100</f>
        <v>3.5964713865641253</v>
      </c>
      <c r="V99" s="74">
        <f>+[1]BaseDocNivel_Indicador!AM92/[1]BaseDocNivel_Indicador!$AX92*100</f>
        <v>43.700520244288619</v>
      </c>
      <c r="W99" s="74">
        <f>+[1]BaseDocNivel_Indicador!AN92/[1]BaseDocNivel_Indicador!$AX92*100</f>
        <v>0.15833521827640804</v>
      </c>
      <c r="X99" s="74">
        <f>+[1]BaseDocNivel_Indicador!AO92/[1]BaseDocNivel_Indicador!$AX92*100</f>
        <v>0.4297670210359647</v>
      </c>
      <c r="Y99" s="74">
        <f>+[1]BaseDocNivel_Indicador!AP92/[1]BaseDocNivel_Indicador!$AX92*100</f>
        <v>2.6238407600090476</v>
      </c>
      <c r="Z99" s="74">
        <f>+[1]BaseDocNivel_Indicador!AQ92/[1]BaseDocNivel_Indicador!$AX92*100</f>
        <v>47.274372313956121</v>
      </c>
      <c r="AA99" s="74">
        <f>+[1]BaseDocNivel_Indicador!AR92/[1]BaseDocNivel_Indicador!$AX92*100</f>
        <v>0.18095453517303778</v>
      </c>
      <c r="AB99" s="74">
        <f>+[1]BaseDocNivel_Indicador!AS92/[1]BaseDocNivel_Indicador!$AX92*100</f>
        <v>0</v>
      </c>
      <c r="AC99" s="74">
        <f>+[1]BaseDocNivel_Indicador!AT92/[1]BaseDocNivel_Indicador!$AX92*100</f>
        <v>0</v>
      </c>
      <c r="AD99" s="74">
        <f>+[1]BaseDocNivel_Indicador!AU92/[1]BaseDocNivel_Indicador!$AX92*100</f>
        <v>0</v>
      </c>
      <c r="AE99" s="74">
        <f>+[1]BaseDocNivel_Indicador!AV92/[1]BaseDocNivel_Indicador!$AX92*100</f>
        <v>0</v>
      </c>
      <c r="AF99" s="75">
        <f>+[1]BaseDocNivel_Indicador!AW92/[1]BaseDocNivel_Indicador!$AX92*100</f>
        <v>0.79167609138204031</v>
      </c>
      <c r="AH99" s="64">
        <f t="shared" si="15"/>
        <v>1.2</v>
      </c>
      <c r="AI99" s="64">
        <f t="shared" si="16"/>
        <v>0</v>
      </c>
      <c r="AJ99" s="64">
        <f t="shared" si="17"/>
        <v>3.6</v>
      </c>
      <c r="AK99" s="64">
        <f t="shared" si="18"/>
        <v>43.7</v>
      </c>
      <c r="AL99" s="64">
        <f t="shared" si="19"/>
        <v>0.2</v>
      </c>
      <c r="AM99" s="64">
        <f t="shared" si="20"/>
        <v>0.4</v>
      </c>
      <c r="AN99" s="64">
        <f t="shared" si="21"/>
        <v>2.6</v>
      </c>
      <c r="AO99" s="64">
        <f t="shared" si="22"/>
        <v>47.3</v>
      </c>
      <c r="AP99" s="64">
        <f t="shared" si="23"/>
        <v>0.2</v>
      </c>
      <c r="AQ99" s="64">
        <f t="shared" si="24"/>
        <v>0</v>
      </c>
      <c r="AR99" s="64">
        <f t="shared" si="25"/>
        <v>0</v>
      </c>
      <c r="AS99" s="64">
        <f t="shared" si="26"/>
        <v>0</v>
      </c>
      <c r="AT99" s="64">
        <f t="shared" si="27"/>
        <v>0</v>
      </c>
      <c r="AU99" s="64">
        <f t="shared" si="28"/>
        <v>0.8</v>
      </c>
      <c r="AW99" s="67"/>
      <c r="AX99" s="67"/>
      <c r="AY99" s="67"/>
      <c r="AZ99" s="67"/>
      <c r="BA99" s="67"/>
    </row>
    <row r="100" spans="1:53" x14ac:dyDescent="0.25">
      <c r="A100" s="29" t="s">
        <v>53</v>
      </c>
      <c r="B100" s="33" t="s">
        <v>1</v>
      </c>
      <c r="C100" s="70">
        <v>0.9</v>
      </c>
      <c r="D100" s="71">
        <v>0.3</v>
      </c>
      <c r="E100" s="71">
        <v>4.0999999999999996</v>
      </c>
      <c r="F100" s="71">
        <v>32.9</v>
      </c>
      <c r="G100" s="71">
        <v>0</v>
      </c>
      <c r="H100" s="71">
        <v>0.1</v>
      </c>
      <c r="I100" s="71">
        <v>6.7</v>
      </c>
      <c r="J100" s="71">
        <v>53.1</v>
      </c>
      <c r="K100" s="71">
        <v>1.1000000000000001</v>
      </c>
      <c r="L100" s="71">
        <v>0</v>
      </c>
      <c r="M100" s="71">
        <v>0</v>
      </c>
      <c r="N100" s="71">
        <v>0</v>
      </c>
      <c r="O100" s="71">
        <v>0</v>
      </c>
      <c r="P100" s="72">
        <v>0.7</v>
      </c>
      <c r="Q100" s="67"/>
      <c r="R100" s="33" t="s">
        <v>1</v>
      </c>
      <c r="S100" s="70">
        <f>+[1]BaseDocNivel_Indicador!AJ93/[1]BaseDocNivel_Indicador!$AX93*100</f>
        <v>0.91354304012054999</v>
      </c>
      <c r="T100" s="71">
        <f>+[1]BaseDocNivel_Indicador!AK93/[1]BaseDocNivel_Indicador!$AX93*100</f>
        <v>0.28253908457336596</v>
      </c>
      <c r="U100" s="71">
        <f>+[1]BaseDocNivel_Indicador!AL93/[1]BaseDocNivel_Indicador!$AX93*100</f>
        <v>4.0968167263138069</v>
      </c>
      <c r="V100" s="71">
        <f>+[1]BaseDocNivel_Indicador!AM93/[1]BaseDocNivel_Indicador!$AX93*100</f>
        <v>32.868713505368241</v>
      </c>
      <c r="W100" s="71">
        <f>+[1]BaseDocNivel_Indicador!AN93/[1]BaseDocNivel_Indicador!$AX93*100</f>
        <v>9.4179694857788668E-3</v>
      </c>
      <c r="X100" s="71">
        <f>+[1]BaseDocNivel_Indicador!AO93/[1]BaseDocNivel_Indicador!$AX93*100</f>
        <v>9.4179694857788668E-2</v>
      </c>
      <c r="Y100" s="71">
        <f>+[1]BaseDocNivel_Indicador!AP93/[1]BaseDocNivel_Indicador!$AX93*100</f>
        <v>6.7244302128461104</v>
      </c>
      <c r="Z100" s="71">
        <f>+[1]BaseDocNivel_Indicador!AQ93/[1]BaseDocNivel_Indicador!$AX93*100</f>
        <v>53.13618383876436</v>
      </c>
      <c r="AA100" s="71">
        <f>+[1]BaseDocNivel_Indicador!AR93/[1]BaseDocNivel_Indicador!$AX93*100</f>
        <v>1.1019024298361273</v>
      </c>
      <c r="AB100" s="71">
        <f>+[1]BaseDocNivel_Indicador!AS93/[1]BaseDocNivel_Indicador!$AX93*100</f>
        <v>0</v>
      </c>
      <c r="AC100" s="71">
        <f>+[1]BaseDocNivel_Indicador!AT93/[1]BaseDocNivel_Indicador!$AX93*100</f>
        <v>0</v>
      </c>
      <c r="AD100" s="71">
        <f>+[1]BaseDocNivel_Indicador!AU93/[1]BaseDocNivel_Indicador!$AX93*100</f>
        <v>9.4179694857788668E-3</v>
      </c>
      <c r="AE100" s="71">
        <f>+[1]BaseDocNivel_Indicador!AV93/[1]BaseDocNivel_Indicador!$AX93*100</f>
        <v>4.7089847428894334E-2</v>
      </c>
      <c r="AF100" s="72">
        <f>+[1]BaseDocNivel_Indicador!AW93/[1]BaseDocNivel_Indicador!$AX93*100</f>
        <v>0.71576568091919379</v>
      </c>
      <c r="AH100" s="64">
        <f t="shared" si="15"/>
        <v>0.9</v>
      </c>
      <c r="AI100" s="64">
        <f t="shared" si="16"/>
        <v>0.3</v>
      </c>
      <c r="AJ100" s="64">
        <f t="shared" si="17"/>
        <v>4.0999999999999996</v>
      </c>
      <c r="AK100" s="64">
        <f t="shared" si="18"/>
        <v>32.9</v>
      </c>
      <c r="AL100" s="64">
        <f t="shared" si="19"/>
        <v>0</v>
      </c>
      <c r="AM100" s="64">
        <f t="shared" si="20"/>
        <v>0.1</v>
      </c>
      <c r="AN100" s="64">
        <f t="shared" si="21"/>
        <v>6.7</v>
      </c>
      <c r="AO100" s="64">
        <f t="shared" si="22"/>
        <v>53.1</v>
      </c>
      <c r="AP100" s="64">
        <f t="shared" si="23"/>
        <v>1.1000000000000001</v>
      </c>
      <c r="AQ100" s="64">
        <f t="shared" si="24"/>
        <v>0</v>
      </c>
      <c r="AR100" s="64">
        <f t="shared" si="25"/>
        <v>0</v>
      </c>
      <c r="AS100" s="64">
        <f t="shared" si="26"/>
        <v>0</v>
      </c>
      <c r="AT100" s="64">
        <f t="shared" si="27"/>
        <v>0</v>
      </c>
      <c r="AU100" s="64">
        <f t="shared" si="28"/>
        <v>0.7</v>
      </c>
      <c r="AW100" s="67"/>
      <c r="AX100" s="67"/>
      <c r="AY100" s="67"/>
      <c r="AZ100" s="67"/>
      <c r="BA100" s="67"/>
    </row>
    <row r="101" spans="1:53" x14ac:dyDescent="0.25">
      <c r="A101" s="28"/>
      <c r="B101" s="32" t="s">
        <v>57</v>
      </c>
      <c r="C101" s="73">
        <v>1.3</v>
      </c>
      <c r="D101" s="74">
        <v>0.3</v>
      </c>
      <c r="E101" s="74">
        <v>5.2</v>
      </c>
      <c r="F101" s="74">
        <v>32.5</v>
      </c>
      <c r="G101" s="74">
        <v>0</v>
      </c>
      <c r="H101" s="74">
        <v>0.2</v>
      </c>
      <c r="I101" s="74">
        <v>9.8000000000000007</v>
      </c>
      <c r="J101" s="74">
        <v>48.7</v>
      </c>
      <c r="K101" s="74">
        <v>1.4</v>
      </c>
      <c r="L101" s="74">
        <v>0</v>
      </c>
      <c r="M101" s="74">
        <v>0</v>
      </c>
      <c r="N101" s="74">
        <v>0</v>
      </c>
      <c r="O101" s="74">
        <v>0</v>
      </c>
      <c r="P101" s="75">
        <v>0.7</v>
      </c>
      <c r="Q101" s="67"/>
      <c r="R101" s="32" t="s">
        <v>57</v>
      </c>
      <c r="S101" s="73">
        <f>+[1]BaseDocNivel_Indicador!AJ94/[1]BaseDocNivel_Indicador!$AX94*100</f>
        <v>1.2837306785433586</v>
      </c>
      <c r="T101" s="74">
        <f>+[1]BaseDocNivel_Indicador!AK94/[1]BaseDocNivel_Indicador!$AX94*100</f>
        <v>0.31438302331674089</v>
      </c>
      <c r="U101" s="74">
        <f>+[1]BaseDocNivel_Indicador!AL94/[1]BaseDocNivel_Indicador!$AX94*100</f>
        <v>5.1873198847262252</v>
      </c>
      <c r="V101" s="74">
        <f>+[1]BaseDocNivel_Indicador!AM94/[1]BaseDocNivel_Indicador!$AX94*100</f>
        <v>32.460047157453495</v>
      </c>
      <c r="W101" s="74">
        <f>+[1]BaseDocNivel_Indicador!AN94/[1]BaseDocNivel_Indicador!$AX94*100</f>
        <v>0</v>
      </c>
      <c r="X101" s="74">
        <f>+[1]BaseDocNivel_Indicador!AO94/[1]BaseDocNivel_Indicador!$AX94*100</f>
        <v>0.15719151165837045</v>
      </c>
      <c r="Y101" s="74">
        <f>+[1]BaseDocNivel_Indicador!AP94/[1]BaseDocNivel_Indicador!$AX94*100</f>
        <v>9.8244694786481528</v>
      </c>
      <c r="Z101" s="74">
        <f>+[1]BaseDocNivel_Indicador!AQ94/[1]BaseDocNivel_Indicador!$AX94*100</f>
        <v>48.703170028818441</v>
      </c>
      <c r="AA101" s="74">
        <f>+[1]BaseDocNivel_Indicador!AR94/[1]BaseDocNivel_Indicador!$AX94*100</f>
        <v>1.3623264343725439</v>
      </c>
      <c r="AB101" s="74">
        <f>+[1]BaseDocNivel_Indicador!AS94/[1]BaseDocNivel_Indicador!$AX94*100</f>
        <v>0</v>
      </c>
      <c r="AC101" s="74">
        <f>+[1]BaseDocNivel_Indicador!AT94/[1]BaseDocNivel_Indicador!$AX94*100</f>
        <v>0</v>
      </c>
      <c r="AD101" s="74">
        <f>+[1]BaseDocNivel_Indicador!AU94/[1]BaseDocNivel_Indicador!$AX94*100</f>
        <v>2.6198585276395077E-2</v>
      </c>
      <c r="AE101" s="74">
        <f>+[1]BaseDocNivel_Indicador!AV94/[1]BaseDocNivel_Indicador!$AX94*100</f>
        <v>0</v>
      </c>
      <c r="AF101" s="75">
        <f>+[1]BaseDocNivel_Indicador!AW94/[1]BaseDocNivel_Indicador!$AX94*100</f>
        <v>0.68116321718627193</v>
      </c>
      <c r="AH101" s="64">
        <f t="shared" si="15"/>
        <v>1.3</v>
      </c>
      <c r="AI101" s="64">
        <f t="shared" si="16"/>
        <v>0.3</v>
      </c>
      <c r="AJ101" s="64">
        <f t="shared" si="17"/>
        <v>5.2</v>
      </c>
      <c r="AK101" s="64">
        <f t="shared" si="18"/>
        <v>32.5</v>
      </c>
      <c r="AL101" s="64">
        <f t="shared" si="19"/>
        <v>0</v>
      </c>
      <c r="AM101" s="64">
        <f t="shared" si="20"/>
        <v>0.2</v>
      </c>
      <c r="AN101" s="64">
        <f t="shared" si="21"/>
        <v>9.8000000000000007</v>
      </c>
      <c r="AO101" s="64">
        <f t="shared" si="22"/>
        <v>48.7</v>
      </c>
      <c r="AP101" s="64">
        <f t="shared" si="23"/>
        <v>1.4</v>
      </c>
      <c r="AQ101" s="64">
        <f t="shared" si="24"/>
        <v>0</v>
      </c>
      <c r="AR101" s="64">
        <f t="shared" si="25"/>
        <v>0</v>
      </c>
      <c r="AS101" s="64">
        <f t="shared" si="26"/>
        <v>0</v>
      </c>
      <c r="AT101" s="64">
        <f t="shared" si="27"/>
        <v>0</v>
      </c>
      <c r="AU101" s="64">
        <f t="shared" si="28"/>
        <v>0.7</v>
      </c>
      <c r="AW101" s="67"/>
      <c r="AX101" s="67"/>
      <c r="AY101" s="67"/>
      <c r="AZ101" s="67"/>
      <c r="BA101" s="67"/>
    </row>
    <row r="102" spans="1:53" x14ac:dyDescent="0.25">
      <c r="A102" s="29"/>
      <c r="B102" s="33" t="s">
        <v>58</v>
      </c>
      <c r="C102" s="70">
        <v>0.7</v>
      </c>
      <c r="D102" s="71">
        <v>0.3</v>
      </c>
      <c r="E102" s="71">
        <v>3.5</v>
      </c>
      <c r="F102" s="71">
        <v>33.1</v>
      </c>
      <c r="G102" s="71">
        <v>0</v>
      </c>
      <c r="H102" s="71">
        <v>0.1</v>
      </c>
      <c r="I102" s="71">
        <v>5</v>
      </c>
      <c r="J102" s="71">
        <v>55.6</v>
      </c>
      <c r="K102" s="71">
        <v>1</v>
      </c>
      <c r="L102" s="71">
        <v>0</v>
      </c>
      <c r="M102" s="71">
        <v>0</v>
      </c>
      <c r="N102" s="71">
        <v>0</v>
      </c>
      <c r="O102" s="71">
        <v>0.1</v>
      </c>
      <c r="P102" s="72">
        <v>0.7</v>
      </c>
      <c r="Q102" s="67"/>
      <c r="R102" s="33" t="s">
        <v>58</v>
      </c>
      <c r="S102" s="70">
        <f>+[1]BaseDocNivel_Indicador!AJ95/[1]BaseDocNivel_Indicador!$AX95*100</f>
        <v>0.70577856197617994</v>
      </c>
      <c r="T102" s="71">
        <f>+[1]BaseDocNivel_Indicador!AK95/[1]BaseDocNivel_Indicador!$AX95*100</f>
        <v>0.26466696074106749</v>
      </c>
      <c r="U102" s="71">
        <f>+[1]BaseDocNivel_Indicador!AL95/[1]BaseDocNivel_Indicador!$AX95*100</f>
        <v>3.4847816497573887</v>
      </c>
      <c r="V102" s="71">
        <f>+[1]BaseDocNivel_Indicador!AM95/[1]BaseDocNivel_Indicador!$AX95*100</f>
        <v>33.098073812674606</v>
      </c>
      <c r="W102" s="71">
        <f>+[1]BaseDocNivel_Indicador!AN95/[1]BaseDocNivel_Indicador!$AX95*100</f>
        <v>1.4703720041170416E-2</v>
      </c>
      <c r="X102" s="71">
        <f>+[1]BaseDocNivel_Indicador!AO95/[1]BaseDocNivel_Indicador!$AX95*100</f>
        <v>5.8814880164681664E-2</v>
      </c>
      <c r="Y102" s="71">
        <f>+[1]BaseDocNivel_Indicador!AP95/[1]BaseDocNivel_Indicador!$AX95*100</f>
        <v>4.9845610939567715</v>
      </c>
      <c r="Z102" s="71">
        <f>+[1]BaseDocNivel_Indicador!AQ95/[1]BaseDocNivel_Indicador!$AX95*100</f>
        <v>55.624172915747685</v>
      </c>
      <c r="AA102" s="71">
        <f>+[1]BaseDocNivel_Indicador!AR95/[1]BaseDocNivel_Indicador!$AX95*100</f>
        <v>0.955741802676077</v>
      </c>
      <c r="AB102" s="71">
        <f>+[1]BaseDocNivel_Indicador!AS95/[1]BaseDocNivel_Indicador!$AX95*100</f>
        <v>0</v>
      </c>
      <c r="AC102" s="71">
        <f>+[1]BaseDocNivel_Indicador!AT95/[1]BaseDocNivel_Indicador!$AX95*100</f>
        <v>0</v>
      </c>
      <c r="AD102" s="71">
        <f>+[1]BaseDocNivel_Indicador!AU95/[1]BaseDocNivel_Indicador!$AX95*100</f>
        <v>0</v>
      </c>
      <c r="AE102" s="71">
        <f>+[1]BaseDocNivel_Indicador!AV95/[1]BaseDocNivel_Indicador!$AX95*100</f>
        <v>7.3518600205852075E-2</v>
      </c>
      <c r="AF102" s="72">
        <f>+[1]BaseDocNivel_Indicador!AW95/[1]BaseDocNivel_Indicador!$AX95*100</f>
        <v>0.7351860020585208</v>
      </c>
      <c r="AH102" s="64">
        <f t="shared" si="15"/>
        <v>0.7</v>
      </c>
      <c r="AI102" s="64">
        <f t="shared" si="16"/>
        <v>0.3</v>
      </c>
      <c r="AJ102" s="64">
        <f t="shared" si="17"/>
        <v>3.5</v>
      </c>
      <c r="AK102" s="64">
        <f t="shared" si="18"/>
        <v>33.1</v>
      </c>
      <c r="AL102" s="64">
        <f t="shared" si="19"/>
        <v>0</v>
      </c>
      <c r="AM102" s="64">
        <f t="shared" si="20"/>
        <v>0.1</v>
      </c>
      <c r="AN102" s="64">
        <f t="shared" si="21"/>
        <v>5</v>
      </c>
      <c r="AO102" s="64">
        <f t="shared" si="22"/>
        <v>55.6</v>
      </c>
      <c r="AP102" s="64">
        <f t="shared" si="23"/>
        <v>1</v>
      </c>
      <c r="AQ102" s="64">
        <f t="shared" si="24"/>
        <v>0</v>
      </c>
      <c r="AR102" s="64">
        <f t="shared" si="25"/>
        <v>0</v>
      </c>
      <c r="AS102" s="64">
        <f t="shared" si="26"/>
        <v>0</v>
      </c>
      <c r="AT102" s="64">
        <f t="shared" si="27"/>
        <v>0.1</v>
      </c>
      <c r="AU102" s="64">
        <f t="shared" si="28"/>
        <v>0.7</v>
      </c>
      <c r="AW102" s="67"/>
      <c r="AX102" s="67"/>
      <c r="AY102" s="67"/>
      <c r="AZ102" s="67"/>
      <c r="BA102" s="67"/>
    </row>
    <row r="103" spans="1:53" x14ac:dyDescent="0.25">
      <c r="A103" s="28" t="s">
        <v>54</v>
      </c>
      <c r="B103" s="32" t="s">
        <v>1</v>
      </c>
      <c r="C103" s="73">
        <v>1</v>
      </c>
      <c r="D103" s="74">
        <v>0.3</v>
      </c>
      <c r="E103" s="74">
        <v>3.9</v>
      </c>
      <c r="F103" s="74">
        <v>47.8</v>
      </c>
      <c r="G103" s="74">
        <v>0.1</v>
      </c>
      <c r="H103" s="74">
        <v>0.2</v>
      </c>
      <c r="I103" s="74">
        <v>8.4</v>
      </c>
      <c r="J103" s="74">
        <v>36.1</v>
      </c>
      <c r="K103" s="74">
        <v>1.9</v>
      </c>
      <c r="L103" s="74">
        <v>0</v>
      </c>
      <c r="M103" s="74">
        <v>0</v>
      </c>
      <c r="N103" s="74">
        <v>0</v>
      </c>
      <c r="O103" s="74">
        <v>0.1</v>
      </c>
      <c r="P103" s="75">
        <v>0.2</v>
      </c>
      <c r="Q103" s="67"/>
      <c r="R103" s="32" t="s">
        <v>1</v>
      </c>
      <c r="S103" s="73">
        <f>+[1]BaseDocNivel_Indicador!AJ96/[1]BaseDocNivel_Indicador!$AX96*100</f>
        <v>1.0312405216863816</v>
      </c>
      <c r="T103" s="74">
        <f>+[1]BaseDocNivel_Indicador!AK96/[1]BaseDocNivel_Indicador!$AX96*100</f>
        <v>0.33363663936912347</v>
      </c>
      <c r="U103" s="74">
        <f>+[1]BaseDocNivel_Indicador!AL96/[1]BaseDocNivel_Indicador!$AX96*100</f>
        <v>3.9480335658679611</v>
      </c>
      <c r="V103" s="74">
        <f>+[1]BaseDocNivel_Indicador!AM96/[1]BaseDocNivel_Indicador!$AX96*100</f>
        <v>47.755535335153169</v>
      </c>
      <c r="W103" s="74">
        <f>+[1]BaseDocNivel_Indicador!AN96/[1]BaseDocNivel_Indicador!$AX96*100</f>
        <v>6.5716307754524306E-2</v>
      </c>
      <c r="X103" s="74">
        <f>+[1]BaseDocNivel_Indicador!AO96/[1]BaseDocNivel_Indicador!$AX96*100</f>
        <v>0.19209382266707106</v>
      </c>
      <c r="Y103" s="74">
        <f>+[1]BaseDocNivel_Indicador!AP96/[1]BaseDocNivel_Indicador!$AX96*100</f>
        <v>8.442017996158123</v>
      </c>
      <c r="Z103" s="74">
        <f>+[1]BaseDocNivel_Indicador!AQ96/[1]BaseDocNivel_Indicador!$AX96*100</f>
        <v>36.058032554847841</v>
      </c>
      <c r="AA103" s="74">
        <f>+[1]BaseDocNivel_Indicador!AR96/[1]BaseDocNivel_Indicador!$AX96*100</f>
        <v>1.8552219189161865</v>
      </c>
      <c r="AB103" s="74">
        <f>+[1]BaseDocNivel_Indicador!AS96/[1]BaseDocNivel_Indicador!$AX96*100</f>
        <v>1.0110201193003741E-2</v>
      </c>
      <c r="AC103" s="74">
        <f>+[1]BaseDocNivel_Indicador!AT96/[1]BaseDocNivel_Indicador!$AX96*100</f>
        <v>0</v>
      </c>
      <c r="AD103" s="74">
        <f>+[1]BaseDocNivel_Indicador!AU96/[1]BaseDocNivel_Indicador!$AX96*100</f>
        <v>0</v>
      </c>
      <c r="AE103" s="74">
        <f>+[1]BaseDocNivel_Indicador!AV96/[1]BaseDocNivel_Indicador!$AX96*100</f>
        <v>6.5716307754524306E-2</v>
      </c>
      <c r="AF103" s="75">
        <f>+[1]BaseDocNivel_Indicador!AW96/[1]BaseDocNivel_Indicador!$AX96*100</f>
        <v>0.24264482863208978</v>
      </c>
      <c r="AH103" s="64">
        <f t="shared" si="15"/>
        <v>1</v>
      </c>
      <c r="AI103" s="64">
        <f t="shared" si="16"/>
        <v>0.3</v>
      </c>
      <c r="AJ103" s="64">
        <f t="shared" si="17"/>
        <v>3.9</v>
      </c>
      <c r="AK103" s="64">
        <f t="shared" si="18"/>
        <v>47.8</v>
      </c>
      <c r="AL103" s="64">
        <f t="shared" si="19"/>
        <v>0.1</v>
      </c>
      <c r="AM103" s="64">
        <f t="shared" si="20"/>
        <v>0.2</v>
      </c>
      <c r="AN103" s="64">
        <f t="shared" si="21"/>
        <v>8.4</v>
      </c>
      <c r="AO103" s="64">
        <f t="shared" si="22"/>
        <v>36.1</v>
      </c>
      <c r="AP103" s="64">
        <f t="shared" si="23"/>
        <v>1.9</v>
      </c>
      <c r="AQ103" s="64">
        <f t="shared" si="24"/>
        <v>0</v>
      </c>
      <c r="AR103" s="64">
        <f t="shared" si="25"/>
        <v>0</v>
      </c>
      <c r="AS103" s="64">
        <f t="shared" si="26"/>
        <v>0</v>
      </c>
      <c r="AT103" s="64">
        <f t="shared" si="27"/>
        <v>0.1</v>
      </c>
      <c r="AU103" s="64">
        <f t="shared" si="28"/>
        <v>0.2</v>
      </c>
      <c r="AW103" s="67"/>
      <c r="AX103" s="67"/>
      <c r="AY103" s="67"/>
      <c r="AZ103" s="67"/>
      <c r="BA103" s="67"/>
    </row>
    <row r="104" spans="1:53" x14ac:dyDescent="0.25">
      <c r="A104" s="29"/>
      <c r="B104" s="33" t="s">
        <v>57</v>
      </c>
      <c r="C104" s="70">
        <v>1.6</v>
      </c>
      <c r="D104" s="71">
        <v>0.6</v>
      </c>
      <c r="E104" s="71">
        <v>3.3</v>
      </c>
      <c r="F104" s="71">
        <v>46.6</v>
      </c>
      <c r="G104" s="71">
        <v>0.1</v>
      </c>
      <c r="H104" s="71">
        <v>0.3</v>
      </c>
      <c r="I104" s="71">
        <v>13.4</v>
      </c>
      <c r="J104" s="71">
        <v>31.6</v>
      </c>
      <c r="K104" s="71">
        <v>2.1</v>
      </c>
      <c r="L104" s="71">
        <v>0</v>
      </c>
      <c r="M104" s="71">
        <v>0</v>
      </c>
      <c r="N104" s="71">
        <v>0</v>
      </c>
      <c r="O104" s="71">
        <v>0.1</v>
      </c>
      <c r="P104" s="72">
        <v>0.2</v>
      </c>
      <c r="Q104" s="67"/>
      <c r="R104" s="33" t="s">
        <v>57</v>
      </c>
      <c r="S104" s="70">
        <f>+[1]BaseDocNivel_Indicador!AJ97/[1]BaseDocNivel_Indicador!$AX97*100</f>
        <v>1.5620306398317814</v>
      </c>
      <c r="T104" s="71">
        <f>+[1]BaseDocNivel_Indicador!AK97/[1]BaseDocNivel_Indicador!$AX97*100</f>
        <v>0.61580054070291379</v>
      </c>
      <c r="U104" s="71">
        <f>+[1]BaseDocNivel_Indicador!AL97/[1]BaseDocNivel_Indicador!$AX97*100</f>
        <v>3.2742565334935412</v>
      </c>
      <c r="V104" s="71">
        <f>+[1]BaseDocNivel_Indicador!AM97/[1]BaseDocNivel_Indicador!$AX97*100</f>
        <v>46.60558726344248</v>
      </c>
      <c r="W104" s="71">
        <f>+[1]BaseDocNivel_Indicador!AN97/[1]BaseDocNivel_Indicador!$AX97*100</f>
        <v>0.13517572844698109</v>
      </c>
      <c r="X104" s="71">
        <f>+[1]BaseDocNivel_Indicador!AO97/[1]BaseDocNivel_Indicador!$AX97*100</f>
        <v>0.28537098227696006</v>
      </c>
      <c r="Y104" s="71">
        <f>+[1]BaseDocNivel_Indicador!AP97/[1]BaseDocNivel_Indicador!$AX97*100</f>
        <v>13.397416641634125</v>
      </c>
      <c r="Z104" s="71">
        <f>+[1]BaseDocNivel_Indicador!AQ97/[1]BaseDocNivel_Indicador!$AX97*100</f>
        <v>31.646139981976567</v>
      </c>
      <c r="AA104" s="71">
        <f>+[1]BaseDocNivel_Indicador!AR97/[1]BaseDocNivel_Indicador!$AX97*100</f>
        <v>2.1177530790027035</v>
      </c>
      <c r="AB104" s="71">
        <f>+[1]BaseDocNivel_Indicador!AS97/[1]BaseDocNivel_Indicador!$AX97*100</f>
        <v>3.0039050765995796E-2</v>
      </c>
      <c r="AC104" s="71">
        <f>+[1]BaseDocNivel_Indicador!AT97/[1]BaseDocNivel_Indicador!$AX97*100</f>
        <v>0</v>
      </c>
      <c r="AD104" s="71">
        <f>+[1]BaseDocNivel_Indicador!AU97/[1]BaseDocNivel_Indicador!$AX97*100</f>
        <v>0</v>
      </c>
      <c r="AE104" s="71">
        <f>+[1]BaseDocNivel_Indicador!AV97/[1]BaseDocNivel_Indicador!$AX97*100</f>
        <v>0.10513667768098528</v>
      </c>
      <c r="AF104" s="72">
        <f>+[1]BaseDocNivel_Indicador!AW97/[1]BaseDocNivel_Indicador!$AX97*100</f>
        <v>0.22529288074496848</v>
      </c>
      <c r="AH104" s="64">
        <f t="shared" si="15"/>
        <v>1.6</v>
      </c>
      <c r="AI104" s="64">
        <f t="shared" si="16"/>
        <v>0.6</v>
      </c>
      <c r="AJ104" s="64">
        <f t="shared" si="17"/>
        <v>3.3</v>
      </c>
      <c r="AK104" s="64">
        <f t="shared" si="18"/>
        <v>46.6</v>
      </c>
      <c r="AL104" s="64">
        <f t="shared" si="19"/>
        <v>0.1</v>
      </c>
      <c r="AM104" s="64">
        <f t="shared" si="20"/>
        <v>0.3</v>
      </c>
      <c r="AN104" s="64">
        <f t="shared" si="21"/>
        <v>13.4</v>
      </c>
      <c r="AO104" s="64">
        <f t="shared" si="22"/>
        <v>31.6</v>
      </c>
      <c r="AP104" s="64">
        <f t="shared" si="23"/>
        <v>2.1</v>
      </c>
      <c r="AQ104" s="64">
        <f t="shared" si="24"/>
        <v>0</v>
      </c>
      <c r="AR104" s="64">
        <f t="shared" si="25"/>
        <v>0</v>
      </c>
      <c r="AS104" s="64">
        <f t="shared" si="26"/>
        <v>0</v>
      </c>
      <c r="AT104" s="64">
        <f t="shared" si="27"/>
        <v>0.1</v>
      </c>
      <c r="AU104" s="64">
        <f t="shared" si="28"/>
        <v>0.2</v>
      </c>
      <c r="AW104" s="67"/>
      <c r="AX104" s="67"/>
      <c r="AY104" s="67"/>
      <c r="AZ104" s="67"/>
      <c r="BA104" s="67"/>
    </row>
    <row r="105" spans="1:53" x14ac:dyDescent="0.25">
      <c r="A105" s="28"/>
      <c r="B105" s="32" t="s">
        <v>58</v>
      </c>
      <c r="C105" s="73">
        <v>0.8</v>
      </c>
      <c r="D105" s="74">
        <v>0.2</v>
      </c>
      <c r="E105" s="74">
        <v>4.3</v>
      </c>
      <c r="F105" s="74">
        <v>48.3</v>
      </c>
      <c r="G105" s="74">
        <v>0</v>
      </c>
      <c r="H105" s="74">
        <v>0.1</v>
      </c>
      <c r="I105" s="74">
        <v>5.9</v>
      </c>
      <c r="J105" s="74">
        <v>38.299999999999997</v>
      </c>
      <c r="K105" s="74">
        <v>1.7</v>
      </c>
      <c r="L105" s="74">
        <v>0</v>
      </c>
      <c r="M105" s="74">
        <v>0</v>
      </c>
      <c r="N105" s="74">
        <v>0</v>
      </c>
      <c r="O105" s="74">
        <v>0</v>
      </c>
      <c r="P105" s="75">
        <v>0.3</v>
      </c>
      <c r="Q105" s="67"/>
      <c r="R105" s="32" t="s">
        <v>58</v>
      </c>
      <c r="S105" s="73">
        <f>+[1]BaseDocNivel_Indicador!AJ98/[1]BaseDocNivel_Indicador!$AX98*100</f>
        <v>0.76196281621456874</v>
      </c>
      <c r="T105" s="74">
        <f>+[1]BaseDocNivel_Indicador!AK98/[1]BaseDocNivel_Indicador!$AX98*100</f>
        <v>0.19049070405364218</v>
      </c>
      <c r="U105" s="74">
        <f>+[1]BaseDocNivel_Indicador!AL98/[1]BaseDocNivel_Indicador!$AX98*100</f>
        <v>4.2898506552880216</v>
      </c>
      <c r="V105" s="74">
        <f>+[1]BaseDocNivel_Indicador!AM98/[1]BaseDocNivel_Indicador!$AX98*100</f>
        <v>48.33892106065224</v>
      </c>
      <c r="W105" s="74">
        <f>+[1]BaseDocNivel_Indicador!AN98/[1]BaseDocNivel_Indicador!$AX98*100</f>
        <v>3.0478512648582746E-2</v>
      </c>
      <c r="X105" s="74">
        <f>+[1]BaseDocNivel_Indicador!AO98/[1]BaseDocNivel_Indicador!$AX98*100</f>
        <v>0.14477293508076808</v>
      </c>
      <c r="Y105" s="74">
        <f>+[1]BaseDocNivel_Indicador!AP98/[1]BaseDocNivel_Indicador!$AX98*100</f>
        <v>5.9280707101493446</v>
      </c>
      <c r="Z105" s="74">
        <f>+[1]BaseDocNivel_Indicador!AQ98/[1]BaseDocNivel_Indicador!$AX98*100</f>
        <v>38.296251142944229</v>
      </c>
      <c r="AA105" s="74">
        <f>+[1]BaseDocNivel_Indicador!AR98/[1]BaseDocNivel_Indicador!$AX98*100</f>
        <v>1.7220359646449253</v>
      </c>
      <c r="AB105" s="74">
        <f>+[1]BaseDocNivel_Indicador!AS98/[1]BaseDocNivel_Indicador!$AX98*100</f>
        <v>0</v>
      </c>
      <c r="AC105" s="74">
        <f>+[1]BaseDocNivel_Indicador!AT98/[1]BaseDocNivel_Indicador!$AX98*100</f>
        <v>0</v>
      </c>
      <c r="AD105" s="74">
        <f>+[1]BaseDocNivel_Indicador!AU98/[1]BaseDocNivel_Indicador!$AX98*100</f>
        <v>0</v>
      </c>
      <c r="AE105" s="74">
        <f>+[1]BaseDocNivel_Indicador!AV98/[1]BaseDocNivel_Indicador!$AX98*100</f>
        <v>4.5717768972874127E-2</v>
      </c>
      <c r="AF105" s="75">
        <f>+[1]BaseDocNivel_Indicador!AW98/[1]BaseDocNivel_Indicador!$AX98*100</f>
        <v>0.25144772935080772</v>
      </c>
      <c r="AH105" s="64">
        <f t="shared" si="15"/>
        <v>0.8</v>
      </c>
      <c r="AI105" s="64">
        <f t="shared" si="16"/>
        <v>0.2</v>
      </c>
      <c r="AJ105" s="64">
        <f t="shared" si="17"/>
        <v>4.3</v>
      </c>
      <c r="AK105" s="64">
        <f t="shared" si="18"/>
        <v>48.3</v>
      </c>
      <c r="AL105" s="64">
        <f t="shared" si="19"/>
        <v>0</v>
      </c>
      <c r="AM105" s="64">
        <f t="shared" si="20"/>
        <v>0.1</v>
      </c>
      <c r="AN105" s="64">
        <f t="shared" si="21"/>
        <v>5.9</v>
      </c>
      <c r="AO105" s="64">
        <f t="shared" si="22"/>
        <v>38.299999999999997</v>
      </c>
      <c r="AP105" s="64">
        <f t="shared" si="23"/>
        <v>1.7</v>
      </c>
      <c r="AQ105" s="64">
        <f t="shared" si="24"/>
        <v>0</v>
      </c>
      <c r="AR105" s="64">
        <f t="shared" si="25"/>
        <v>0</v>
      </c>
      <c r="AS105" s="64">
        <f t="shared" si="26"/>
        <v>0</v>
      </c>
      <c r="AT105" s="64">
        <f t="shared" si="27"/>
        <v>0</v>
      </c>
      <c r="AU105" s="64">
        <f t="shared" si="28"/>
        <v>0.3</v>
      </c>
      <c r="AW105" s="67"/>
      <c r="AX105" s="67"/>
      <c r="AY105" s="67"/>
      <c r="AZ105" s="67"/>
      <c r="BA105" s="67"/>
    </row>
    <row r="106" spans="1:53" x14ac:dyDescent="0.25">
      <c r="A106" s="29" t="s">
        <v>55</v>
      </c>
      <c r="B106" s="33" t="s">
        <v>1</v>
      </c>
      <c r="C106" s="70">
        <v>11.3</v>
      </c>
      <c r="D106" s="71">
        <v>0.6</v>
      </c>
      <c r="E106" s="71">
        <v>32.700000000000003</v>
      </c>
      <c r="F106" s="71">
        <v>48</v>
      </c>
      <c r="G106" s="71">
        <v>0</v>
      </c>
      <c r="H106" s="71">
        <v>0.4</v>
      </c>
      <c r="I106" s="71">
        <v>0.8</v>
      </c>
      <c r="J106" s="71">
        <v>5.4</v>
      </c>
      <c r="K106" s="71">
        <v>0</v>
      </c>
      <c r="L106" s="71">
        <v>0</v>
      </c>
      <c r="M106" s="71">
        <v>0</v>
      </c>
      <c r="N106" s="71">
        <v>0</v>
      </c>
      <c r="O106" s="71">
        <v>0</v>
      </c>
      <c r="P106" s="72">
        <v>0.8</v>
      </c>
      <c r="Q106" s="67"/>
      <c r="R106" s="33" t="s">
        <v>1</v>
      </c>
      <c r="S106" s="70">
        <f>+[1]BaseDocNivel_Indicador!AJ99/[1]BaseDocNivel_Indicador!$AX99*100</f>
        <v>11.30952380952381</v>
      </c>
      <c r="T106" s="71">
        <f>+[1]BaseDocNivel_Indicador!AK99/[1]BaseDocNivel_Indicador!$AX99*100</f>
        <v>0.59523809523809523</v>
      </c>
      <c r="U106" s="71">
        <f>+[1]BaseDocNivel_Indicador!AL99/[1]BaseDocNivel_Indicador!$AX99*100</f>
        <v>32.738095238095241</v>
      </c>
      <c r="V106" s="71">
        <f>+[1]BaseDocNivel_Indicador!AM99/[1]BaseDocNivel_Indicador!$AX99*100</f>
        <v>48.015873015873019</v>
      </c>
      <c r="W106" s="71">
        <f>+[1]BaseDocNivel_Indicador!AN99/[1]BaseDocNivel_Indicador!$AX99*100</f>
        <v>0</v>
      </c>
      <c r="X106" s="71">
        <f>+[1]BaseDocNivel_Indicador!AO99/[1]BaseDocNivel_Indicador!$AX99*100</f>
        <v>0.3968253968253968</v>
      </c>
      <c r="Y106" s="71">
        <f>+[1]BaseDocNivel_Indicador!AP99/[1]BaseDocNivel_Indicador!$AX99*100</f>
        <v>0.79365079365079361</v>
      </c>
      <c r="Z106" s="71">
        <f>+[1]BaseDocNivel_Indicador!AQ99/[1]BaseDocNivel_Indicador!$AX99*100</f>
        <v>5.3571428571428568</v>
      </c>
      <c r="AA106" s="71">
        <f>+[1]BaseDocNivel_Indicador!AR99/[1]BaseDocNivel_Indicador!$AX99*100</f>
        <v>0</v>
      </c>
      <c r="AB106" s="71">
        <f>+[1]BaseDocNivel_Indicador!AS99/[1]BaseDocNivel_Indicador!$AX99*100</f>
        <v>0</v>
      </c>
      <c r="AC106" s="71">
        <f>+[1]BaseDocNivel_Indicador!AT99/[1]BaseDocNivel_Indicador!$AX99*100</f>
        <v>0</v>
      </c>
      <c r="AD106" s="71">
        <f>+[1]BaseDocNivel_Indicador!AU99/[1]BaseDocNivel_Indicador!$AX99*100</f>
        <v>0</v>
      </c>
      <c r="AE106" s="71">
        <f>+[1]BaseDocNivel_Indicador!AV99/[1]BaseDocNivel_Indicador!$AX99*100</f>
        <v>0</v>
      </c>
      <c r="AF106" s="72">
        <f>+[1]BaseDocNivel_Indicador!AW99/[1]BaseDocNivel_Indicador!$AX99*100</f>
        <v>0.79365079365079361</v>
      </c>
      <c r="AH106" s="64">
        <f t="shared" si="15"/>
        <v>11.3</v>
      </c>
      <c r="AI106" s="64">
        <f t="shared" si="16"/>
        <v>0.6</v>
      </c>
      <c r="AJ106" s="64">
        <f t="shared" si="17"/>
        <v>32.700000000000003</v>
      </c>
      <c r="AK106" s="64">
        <f t="shared" si="18"/>
        <v>48</v>
      </c>
      <c r="AL106" s="64">
        <f t="shared" si="19"/>
        <v>0</v>
      </c>
      <c r="AM106" s="64">
        <f t="shared" si="20"/>
        <v>0.4</v>
      </c>
      <c r="AN106" s="64">
        <f t="shared" si="21"/>
        <v>0.8</v>
      </c>
      <c r="AO106" s="64">
        <f t="shared" si="22"/>
        <v>5.4</v>
      </c>
      <c r="AP106" s="64">
        <f t="shared" si="23"/>
        <v>0</v>
      </c>
      <c r="AQ106" s="64">
        <f t="shared" si="24"/>
        <v>0</v>
      </c>
      <c r="AR106" s="64">
        <f t="shared" si="25"/>
        <v>0</v>
      </c>
      <c r="AS106" s="64">
        <f t="shared" si="26"/>
        <v>0</v>
      </c>
      <c r="AT106" s="64">
        <f t="shared" si="27"/>
        <v>0</v>
      </c>
      <c r="AU106" s="64">
        <f t="shared" si="28"/>
        <v>0.8</v>
      </c>
      <c r="AW106" s="67"/>
      <c r="AX106" s="67"/>
      <c r="AY106" s="67"/>
      <c r="AZ106" s="67"/>
      <c r="BA106" s="67"/>
    </row>
    <row r="107" spans="1:53" x14ac:dyDescent="0.25">
      <c r="A107" s="28"/>
      <c r="B107" s="32" t="s">
        <v>57</v>
      </c>
      <c r="C107" s="73">
        <v>14.7</v>
      </c>
      <c r="D107" s="74">
        <v>0.9</v>
      </c>
      <c r="E107" s="74">
        <v>33.4</v>
      </c>
      <c r="F107" s="74">
        <v>42.9</v>
      </c>
      <c r="G107" s="74">
        <v>0</v>
      </c>
      <c r="H107" s="74">
        <v>0.3</v>
      </c>
      <c r="I107" s="74">
        <v>1.2</v>
      </c>
      <c r="J107" s="74">
        <v>5.8</v>
      </c>
      <c r="K107" s="74">
        <v>0</v>
      </c>
      <c r="L107" s="74">
        <v>0</v>
      </c>
      <c r="M107" s="74">
        <v>0</v>
      </c>
      <c r="N107" s="74">
        <v>0</v>
      </c>
      <c r="O107" s="74">
        <v>0</v>
      </c>
      <c r="P107" s="75">
        <v>0.6</v>
      </c>
      <c r="Q107" s="67"/>
      <c r="R107" s="32" t="s">
        <v>57</v>
      </c>
      <c r="S107" s="73">
        <f>+[1]BaseDocNivel_Indicador!AJ100/[1]BaseDocNivel_Indicador!$AX100*100</f>
        <v>14.723926380368098</v>
      </c>
      <c r="T107" s="74">
        <f>+[1]BaseDocNivel_Indicador!AK100/[1]BaseDocNivel_Indicador!$AX100*100</f>
        <v>0.92024539877300615</v>
      </c>
      <c r="U107" s="74">
        <f>+[1]BaseDocNivel_Indicador!AL100/[1]BaseDocNivel_Indicador!$AX100*100</f>
        <v>33.435582822085891</v>
      </c>
      <c r="V107" s="74">
        <f>+[1]BaseDocNivel_Indicador!AM100/[1]BaseDocNivel_Indicador!$AX100*100</f>
        <v>42.944785276073624</v>
      </c>
      <c r="W107" s="74">
        <f>+[1]BaseDocNivel_Indicador!AN100/[1]BaseDocNivel_Indicador!$AX100*100</f>
        <v>0</v>
      </c>
      <c r="X107" s="74">
        <f>+[1]BaseDocNivel_Indicador!AO100/[1]BaseDocNivel_Indicador!$AX100*100</f>
        <v>0.30674846625766872</v>
      </c>
      <c r="Y107" s="74">
        <f>+[1]BaseDocNivel_Indicador!AP100/[1]BaseDocNivel_Indicador!$AX100*100</f>
        <v>1.2269938650306749</v>
      </c>
      <c r="Z107" s="74">
        <f>+[1]BaseDocNivel_Indicador!AQ100/[1]BaseDocNivel_Indicador!$AX100*100</f>
        <v>5.8282208588957047</v>
      </c>
      <c r="AA107" s="74">
        <f>+[1]BaseDocNivel_Indicador!AR100/[1]BaseDocNivel_Indicador!$AX100*100</f>
        <v>0</v>
      </c>
      <c r="AB107" s="74">
        <f>+[1]BaseDocNivel_Indicador!AS100/[1]BaseDocNivel_Indicador!$AX100*100</f>
        <v>0</v>
      </c>
      <c r="AC107" s="74">
        <f>+[1]BaseDocNivel_Indicador!AT100/[1]BaseDocNivel_Indicador!$AX100*100</f>
        <v>0</v>
      </c>
      <c r="AD107" s="74">
        <f>+[1]BaseDocNivel_Indicador!AU100/[1]BaseDocNivel_Indicador!$AX100*100</f>
        <v>0</v>
      </c>
      <c r="AE107" s="74">
        <f>+[1]BaseDocNivel_Indicador!AV100/[1]BaseDocNivel_Indicador!$AX100*100</f>
        <v>0</v>
      </c>
      <c r="AF107" s="75">
        <f>+[1]BaseDocNivel_Indicador!AW100/[1]BaseDocNivel_Indicador!$AX100*100</f>
        <v>0.61349693251533743</v>
      </c>
      <c r="AH107" s="64">
        <f t="shared" si="15"/>
        <v>14.7</v>
      </c>
      <c r="AI107" s="64">
        <f t="shared" si="16"/>
        <v>0.9</v>
      </c>
      <c r="AJ107" s="64">
        <f t="shared" si="17"/>
        <v>33.4</v>
      </c>
      <c r="AK107" s="64">
        <f t="shared" si="18"/>
        <v>42.9</v>
      </c>
      <c r="AL107" s="64">
        <f t="shared" si="19"/>
        <v>0</v>
      </c>
      <c r="AM107" s="64">
        <f t="shared" si="20"/>
        <v>0.3</v>
      </c>
      <c r="AN107" s="64">
        <f t="shared" si="21"/>
        <v>1.2</v>
      </c>
      <c r="AO107" s="64">
        <f t="shared" si="22"/>
        <v>5.8</v>
      </c>
      <c r="AP107" s="64">
        <f t="shared" si="23"/>
        <v>0</v>
      </c>
      <c r="AQ107" s="64">
        <f t="shared" si="24"/>
        <v>0</v>
      </c>
      <c r="AR107" s="64">
        <f t="shared" si="25"/>
        <v>0</v>
      </c>
      <c r="AS107" s="64">
        <f t="shared" si="26"/>
        <v>0</v>
      </c>
      <c r="AT107" s="64">
        <f t="shared" si="27"/>
        <v>0</v>
      </c>
      <c r="AU107" s="64">
        <f t="shared" si="28"/>
        <v>0.6</v>
      </c>
      <c r="AW107" s="67"/>
      <c r="AX107" s="67"/>
      <c r="AY107" s="67"/>
      <c r="AZ107" s="67"/>
      <c r="BA107" s="67"/>
    </row>
    <row r="108" spans="1:53" x14ac:dyDescent="0.25">
      <c r="A108" s="29"/>
      <c r="B108" s="33" t="s">
        <v>58</v>
      </c>
      <c r="C108" s="70">
        <v>5.0999999999999996</v>
      </c>
      <c r="D108" s="71">
        <v>0</v>
      </c>
      <c r="E108" s="71">
        <v>31.5</v>
      </c>
      <c r="F108" s="71">
        <v>57.3</v>
      </c>
      <c r="G108" s="71">
        <v>0</v>
      </c>
      <c r="H108" s="71">
        <v>0.6</v>
      </c>
      <c r="I108" s="71">
        <v>0</v>
      </c>
      <c r="J108" s="71">
        <v>4.5</v>
      </c>
      <c r="K108" s="71">
        <v>0</v>
      </c>
      <c r="L108" s="71">
        <v>0</v>
      </c>
      <c r="M108" s="71">
        <v>0</v>
      </c>
      <c r="N108" s="71">
        <v>0</v>
      </c>
      <c r="O108" s="71">
        <v>0</v>
      </c>
      <c r="P108" s="72">
        <v>1.1000000000000001</v>
      </c>
      <c r="Q108" s="67"/>
      <c r="R108" s="33" t="s">
        <v>58</v>
      </c>
      <c r="S108" s="70">
        <f>+[1]BaseDocNivel_Indicador!AJ101/[1]BaseDocNivel_Indicador!$AX101*100</f>
        <v>5.0561797752808983</v>
      </c>
      <c r="T108" s="71">
        <f>+[1]BaseDocNivel_Indicador!AK101/[1]BaseDocNivel_Indicador!$AX101*100</f>
        <v>0</v>
      </c>
      <c r="U108" s="71">
        <f>+[1]BaseDocNivel_Indicador!AL101/[1]BaseDocNivel_Indicador!$AX101*100</f>
        <v>31.460674157303369</v>
      </c>
      <c r="V108" s="71">
        <f>+[1]BaseDocNivel_Indicador!AM101/[1]BaseDocNivel_Indicador!$AX101*100</f>
        <v>57.303370786516851</v>
      </c>
      <c r="W108" s="71">
        <f>+[1]BaseDocNivel_Indicador!AN101/[1]BaseDocNivel_Indicador!$AX101*100</f>
        <v>0</v>
      </c>
      <c r="X108" s="71">
        <f>+[1]BaseDocNivel_Indicador!AO101/[1]BaseDocNivel_Indicador!$AX101*100</f>
        <v>0.5617977528089888</v>
      </c>
      <c r="Y108" s="71">
        <f>+[1]BaseDocNivel_Indicador!AP101/[1]BaseDocNivel_Indicador!$AX101*100</f>
        <v>0</v>
      </c>
      <c r="Z108" s="71">
        <f>+[1]BaseDocNivel_Indicador!AQ101/[1]BaseDocNivel_Indicador!$AX101*100</f>
        <v>4.4943820224719104</v>
      </c>
      <c r="AA108" s="71">
        <f>+[1]BaseDocNivel_Indicador!AR101/[1]BaseDocNivel_Indicador!$AX101*100</f>
        <v>0</v>
      </c>
      <c r="AB108" s="71">
        <f>+[1]BaseDocNivel_Indicador!AS101/[1]BaseDocNivel_Indicador!$AX101*100</f>
        <v>0</v>
      </c>
      <c r="AC108" s="71">
        <f>+[1]BaseDocNivel_Indicador!AT101/[1]BaseDocNivel_Indicador!$AX101*100</f>
        <v>0</v>
      </c>
      <c r="AD108" s="71">
        <f>+[1]BaseDocNivel_Indicador!AU101/[1]BaseDocNivel_Indicador!$AX101*100</f>
        <v>0</v>
      </c>
      <c r="AE108" s="71">
        <f>+[1]BaseDocNivel_Indicador!AV101/[1]BaseDocNivel_Indicador!$AX101*100</f>
        <v>0</v>
      </c>
      <c r="AF108" s="72">
        <f>+[1]BaseDocNivel_Indicador!AW101/[1]BaseDocNivel_Indicador!$AX101*100</f>
        <v>1.1235955056179776</v>
      </c>
      <c r="AH108" s="64">
        <f t="shared" si="15"/>
        <v>5.0999999999999996</v>
      </c>
      <c r="AI108" s="64">
        <f t="shared" si="16"/>
        <v>0</v>
      </c>
      <c r="AJ108" s="64">
        <f t="shared" si="17"/>
        <v>31.5</v>
      </c>
      <c r="AK108" s="64">
        <f t="shared" si="18"/>
        <v>57.3</v>
      </c>
      <c r="AL108" s="64">
        <f t="shared" si="19"/>
        <v>0</v>
      </c>
      <c r="AM108" s="64">
        <f t="shared" si="20"/>
        <v>0.6</v>
      </c>
      <c r="AN108" s="64">
        <f t="shared" si="21"/>
        <v>0</v>
      </c>
      <c r="AO108" s="64">
        <f t="shared" si="22"/>
        <v>4.5</v>
      </c>
      <c r="AP108" s="64">
        <f t="shared" si="23"/>
        <v>0</v>
      </c>
      <c r="AQ108" s="64">
        <f t="shared" si="24"/>
        <v>0</v>
      </c>
      <c r="AR108" s="64">
        <f t="shared" si="25"/>
        <v>0</v>
      </c>
      <c r="AS108" s="64">
        <f t="shared" si="26"/>
        <v>0</v>
      </c>
      <c r="AT108" s="64">
        <f t="shared" si="27"/>
        <v>0</v>
      </c>
      <c r="AU108" s="64">
        <f t="shared" si="28"/>
        <v>1.1000000000000001</v>
      </c>
      <c r="AW108" s="67"/>
      <c r="AX108" s="67"/>
      <c r="AY108" s="67"/>
      <c r="AZ108" s="67"/>
      <c r="BA108" s="67"/>
    </row>
    <row r="109" spans="1:53" x14ac:dyDescent="0.25">
      <c r="A109" s="28" t="s">
        <v>56</v>
      </c>
      <c r="B109" s="32" t="s">
        <v>1</v>
      </c>
      <c r="C109" s="73">
        <v>18.899999999999999</v>
      </c>
      <c r="D109" s="74">
        <v>10.5</v>
      </c>
      <c r="E109" s="74">
        <v>19.399999999999999</v>
      </c>
      <c r="F109" s="74">
        <v>35.299999999999997</v>
      </c>
      <c r="G109" s="74">
        <v>0.5</v>
      </c>
      <c r="H109" s="74">
        <v>0.3</v>
      </c>
      <c r="I109" s="74">
        <v>0.9</v>
      </c>
      <c r="J109" s="74">
        <v>10.9</v>
      </c>
      <c r="K109" s="74">
        <v>0.1</v>
      </c>
      <c r="L109" s="74">
        <v>0</v>
      </c>
      <c r="M109" s="74">
        <v>0</v>
      </c>
      <c r="N109" s="74">
        <v>0</v>
      </c>
      <c r="O109" s="74">
        <v>0.3</v>
      </c>
      <c r="P109" s="75">
        <v>2.9</v>
      </c>
      <c r="Q109" s="67"/>
      <c r="R109" s="32" t="s">
        <v>1</v>
      </c>
      <c r="S109" s="73">
        <f>+[1]BaseDocNivel_Indicador!AJ102/[1]BaseDocNivel_Indicador!$AX102*100</f>
        <v>18.925831202046037</v>
      </c>
      <c r="T109" s="74">
        <f>+[1]BaseDocNivel_Indicador!AK102/[1]BaseDocNivel_Indicador!$AX102*100</f>
        <v>10.485933503836318</v>
      </c>
      <c r="U109" s="74">
        <f>+[1]BaseDocNivel_Indicador!AL102/[1]BaseDocNivel_Indicador!$AX102*100</f>
        <v>19.437340153452684</v>
      </c>
      <c r="V109" s="74">
        <f>+[1]BaseDocNivel_Indicador!AM102/[1]BaseDocNivel_Indicador!$AX102*100</f>
        <v>35.294117647058826</v>
      </c>
      <c r="W109" s="74">
        <f>+[1]BaseDocNivel_Indicador!AN102/[1]BaseDocNivel_Indicador!$AX102*100</f>
        <v>0.51150895140664965</v>
      </c>
      <c r="X109" s="74">
        <f>+[1]BaseDocNivel_Indicador!AO102/[1]BaseDocNivel_Indicador!$AX102*100</f>
        <v>0.25575447570332482</v>
      </c>
      <c r="Y109" s="74">
        <f>+[1]BaseDocNivel_Indicador!AP102/[1]BaseDocNivel_Indicador!$AX102*100</f>
        <v>0.8951406649616368</v>
      </c>
      <c r="Z109" s="74">
        <f>+[1]BaseDocNivel_Indicador!AQ102/[1]BaseDocNivel_Indicador!$AX102*100</f>
        <v>10.869565217391305</v>
      </c>
      <c r="AA109" s="74">
        <f>+[1]BaseDocNivel_Indicador!AR102/[1]BaseDocNivel_Indicador!$AX102*100</f>
        <v>0.12787723785166241</v>
      </c>
      <c r="AB109" s="74">
        <f>+[1]BaseDocNivel_Indicador!AS102/[1]BaseDocNivel_Indicador!$AX102*100</f>
        <v>0</v>
      </c>
      <c r="AC109" s="74">
        <f>+[1]BaseDocNivel_Indicador!AT102/[1]BaseDocNivel_Indicador!$AX102*100</f>
        <v>0</v>
      </c>
      <c r="AD109" s="74">
        <f>+[1]BaseDocNivel_Indicador!AU102/[1]BaseDocNivel_Indicador!$AX102*100</f>
        <v>0</v>
      </c>
      <c r="AE109" s="74">
        <f>+[1]BaseDocNivel_Indicador!AV102/[1]BaseDocNivel_Indicador!$AX102*100</f>
        <v>0.25575447570332482</v>
      </c>
      <c r="AF109" s="75">
        <f>+[1]BaseDocNivel_Indicador!AW102/[1]BaseDocNivel_Indicador!$AX102*100</f>
        <v>2.9411764705882351</v>
      </c>
      <c r="AH109" s="64">
        <f t="shared" si="15"/>
        <v>18.899999999999999</v>
      </c>
      <c r="AI109" s="64">
        <f t="shared" si="16"/>
        <v>10.5</v>
      </c>
      <c r="AJ109" s="64">
        <f t="shared" si="17"/>
        <v>19.399999999999999</v>
      </c>
      <c r="AK109" s="64">
        <f t="shared" si="18"/>
        <v>35.299999999999997</v>
      </c>
      <c r="AL109" s="64">
        <f t="shared" si="19"/>
        <v>0.5</v>
      </c>
      <c r="AM109" s="64">
        <f t="shared" si="20"/>
        <v>0.3</v>
      </c>
      <c r="AN109" s="64">
        <f t="shared" si="21"/>
        <v>0.9</v>
      </c>
      <c r="AO109" s="64">
        <f t="shared" si="22"/>
        <v>10.9</v>
      </c>
      <c r="AP109" s="64">
        <f t="shared" si="23"/>
        <v>0.1</v>
      </c>
      <c r="AQ109" s="64">
        <f t="shared" si="24"/>
        <v>0</v>
      </c>
      <c r="AR109" s="64">
        <f t="shared" si="25"/>
        <v>0</v>
      </c>
      <c r="AS109" s="64">
        <f t="shared" si="26"/>
        <v>0</v>
      </c>
      <c r="AT109" s="64">
        <f t="shared" si="27"/>
        <v>0.3</v>
      </c>
      <c r="AU109" s="64">
        <f t="shared" si="28"/>
        <v>2.9</v>
      </c>
      <c r="AW109" s="67"/>
      <c r="AX109" s="67"/>
      <c r="AY109" s="67"/>
      <c r="AZ109" s="67"/>
      <c r="BA109" s="67"/>
    </row>
    <row r="110" spans="1:53" x14ac:dyDescent="0.25">
      <c r="A110" s="29"/>
      <c r="B110" s="33" t="s">
        <v>57</v>
      </c>
      <c r="C110" s="70">
        <v>25.4</v>
      </c>
      <c r="D110" s="71">
        <v>13.3</v>
      </c>
      <c r="E110" s="71">
        <v>20.100000000000001</v>
      </c>
      <c r="F110" s="71">
        <v>29</v>
      </c>
      <c r="G110" s="71">
        <v>0.7</v>
      </c>
      <c r="H110" s="71">
        <v>0.4</v>
      </c>
      <c r="I110" s="71">
        <v>0.9</v>
      </c>
      <c r="J110" s="71">
        <v>6.6</v>
      </c>
      <c r="K110" s="71">
        <v>0.2</v>
      </c>
      <c r="L110" s="71">
        <v>0</v>
      </c>
      <c r="M110" s="71">
        <v>0</v>
      </c>
      <c r="N110" s="71">
        <v>0</v>
      </c>
      <c r="O110" s="71">
        <v>0.4</v>
      </c>
      <c r="P110" s="72">
        <v>2.9</v>
      </c>
      <c r="Q110" s="67"/>
      <c r="R110" s="33" t="s">
        <v>57</v>
      </c>
      <c r="S110" s="70">
        <f>+[1]BaseDocNivel_Indicador!AJ103/[1]BaseDocNivel_Indicador!$AX103*100</f>
        <v>25.442477876106196</v>
      </c>
      <c r="T110" s="71">
        <f>+[1]BaseDocNivel_Indicador!AK103/[1]BaseDocNivel_Indicador!$AX103*100</f>
        <v>13.274336283185843</v>
      </c>
      <c r="U110" s="71">
        <f>+[1]BaseDocNivel_Indicador!AL103/[1]BaseDocNivel_Indicador!$AX103*100</f>
        <v>20.13274336283186</v>
      </c>
      <c r="V110" s="71">
        <f>+[1]BaseDocNivel_Indicador!AM103/[1]BaseDocNivel_Indicador!$AX103*100</f>
        <v>28.982300884955752</v>
      </c>
      <c r="W110" s="71">
        <f>+[1]BaseDocNivel_Indicador!AN103/[1]BaseDocNivel_Indicador!$AX103*100</f>
        <v>0.66371681415929207</v>
      </c>
      <c r="X110" s="71">
        <f>+[1]BaseDocNivel_Indicador!AO103/[1]BaseDocNivel_Indicador!$AX103*100</f>
        <v>0.44247787610619471</v>
      </c>
      <c r="Y110" s="71">
        <f>+[1]BaseDocNivel_Indicador!AP103/[1]BaseDocNivel_Indicador!$AX103*100</f>
        <v>0.88495575221238942</v>
      </c>
      <c r="Z110" s="71">
        <f>+[1]BaseDocNivel_Indicador!AQ103/[1]BaseDocNivel_Indicador!$AX103*100</f>
        <v>6.6371681415929213</v>
      </c>
      <c r="AA110" s="71">
        <f>+[1]BaseDocNivel_Indicador!AR103/[1]BaseDocNivel_Indicador!$AX103*100</f>
        <v>0.22123893805309736</v>
      </c>
      <c r="AB110" s="71">
        <f>+[1]BaseDocNivel_Indicador!AS103/[1]BaseDocNivel_Indicador!$AX103*100</f>
        <v>0</v>
      </c>
      <c r="AC110" s="71">
        <f>+[1]BaseDocNivel_Indicador!AT103/[1]BaseDocNivel_Indicador!$AX103*100</f>
        <v>0</v>
      </c>
      <c r="AD110" s="71">
        <f>+[1]BaseDocNivel_Indicador!AU103/[1]BaseDocNivel_Indicador!$AX103*100</f>
        <v>0</v>
      </c>
      <c r="AE110" s="71">
        <f>+[1]BaseDocNivel_Indicador!AV103/[1]BaseDocNivel_Indicador!$AX103*100</f>
        <v>0.44247787610619471</v>
      </c>
      <c r="AF110" s="72">
        <f>+[1]BaseDocNivel_Indicador!AW103/[1]BaseDocNivel_Indicador!$AX103*100</f>
        <v>2.8761061946902653</v>
      </c>
      <c r="AH110" s="64">
        <f t="shared" si="15"/>
        <v>25.4</v>
      </c>
      <c r="AI110" s="64">
        <f t="shared" si="16"/>
        <v>13.3</v>
      </c>
      <c r="AJ110" s="64">
        <f t="shared" si="17"/>
        <v>20.100000000000001</v>
      </c>
      <c r="AK110" s="64">
        <f t="shared" si="18"/>
        <v>29</v>
      </c>
      <c r="AL110" s="64">
        <f t="shared" si="19"/>
        <v>0.7</v>
      </c>
      <c r="AM110" s="64">
        <f t="shared" si="20"/>
        <v>0.4</v>
      </c>
      <c r="AN110" s="64">
        <f t="shared" si="21"/>
        <v>0.9</v>
      </c>
      <c r="AO110" s="64">
        <f t="shared" si="22"/>
        <v>6.6</v>
      </c>
      <c r="AP110" s="64">
        <f t="shared" si="23"/>
        <v>0.2</v>
      </c>
      <c r="AQ110" s="64">
        <f t="shared" si="24"/>
        <v>0</v>
      </c>
      <c r="AR110" s="64">
        <f t="shared" si="25"/>
        <v>0</v>
      </c>
      <c r="AS110" s="64">
        <f t="shared" si="26"/>
        <v>0</v>
      </c>
      <c r="AT110" s="64">
        <f t="shared" si="27"/>
        <v>0.4</v>
      </c>
      <c r="AU110" s="64">
        <f t="shared" si="28"/>
        <v>2.9</v>
      </c>
      <c r="AW110" s="67"/>
      <c r="AX110" s="67"/>
      <c r="AY110" s="67"/>
      <c r="AZ110" s="67"/>
      <c r="BA110" s="67"/>
    </row>
    <row r="111" spans="1:53" x14ac:dyDescent="0.25">
      <c r="A111" s="30"/>
      <c r="B111" s="77" t="s">
        <v>58</v>
      </c>
      <c r="C111" s="78">
        <v>10</v>
      </c>
      <c r="D111" s="79">
        <v>6.7</v>
      </c>
      <c r="E111" s="79">
        <v>18.5</v>
      </c>
      <c r="F111" s="79">
        <v>43.9</v>
      </c>
      <c r="G111" s="79">
        <v>0.3</v>
      </c>
      <c r="H111" s="79">
        <v>0</v>
      </c>
      <c r="I111" s="79">
        <v>0.9</v>
      </c>
      <c r="J111" s="79">
        <v>16.7</v>
      </c>
      <c r="K111" s="79">
        <v>0</v>
      </c>
      <c r="L111" s="79">
        <v>0</v>
      </c>
      <c r="M111" s="79">
        <v>0</v>
      </c>
      <c r="N111" s="79">
        <v>0</v>
      </c>
      <c r="O111" s="79">
        <v>0</v>
      </c>
      <c r="P111" s="80">
        <v>3</v>
      </c>
      <c r="Q111" s="67"/>
      <c r="R111" s="77" t="s">
        <v>58</v>
      </c>
      <c r="S111" s="78">
        <f>+[1]BaseDocNivel_Indicador!AJ104/[1]BaseDocNivel_Indicador!$AX104*100</f>
        <v>10</v>
      </c>
      <c r="T111" s="79">
        <f>+[1]BaseDocNivel_Indicador!AK104/[1]BaseDocNivel_Indicador!$AX104*100</f>
        <v>6.666666666666667</v>
      </c>
      <c r="U111" s="79">
        <f>+[1]BaseDocNivel_Indicador!AL104/[1]BaseDocNivel_Indicador!$AX104*100</f>
        <v>18.484848484848484</v>
      </c>
      <c r="V111" s="79">
        <f>+[1]BaseDocNivel_Indicador!AM104/[1]BaseDocNivel_Indicador!$AX104*100</f>
        <v>43.939393939393938</v>
      </c>
      <c r="W111" s="79">
        <f>+[1]BaseDocNivel_Indicador!AN104/[1]BaseDocNivel_Indicador!$AX104*100</f>
        <v>0.30303030303030304</v>
      </c>
      <c r="X111" s="79">
        <f>+[1]BaseDocNivel_Indicador!AO104/[1]BaseDocNivel_Indicador!$AX104*100</f>
        <v>0</v>
      </c>
      <c r="Y111" s="79">
        <f>+[1]BaseDocNivel_Indicador!AP104/[1]BaseDocNivel_Indicador!$AX104*100</f>
        <v>0.90909090909090906</v>
      </c>
      <c r="Z111" s="79">
        <f>+[1]BaseDocNivel_Indicador!AQ104/[1]BaseDocNivel_Indicador!$AX104*100</f>
        <v>16.666666666666664</v>
      </c>
      <c r="AA111" s="79">
        <f>+[1]BaseDocNivel_Indicador!AR104/[1]BaseDocNivel_Indicador!$AX104*100</f>
        <v>0</v>
      </c>
      <c r="AB111" s="79">
        <f>+[1]BaseDocNivel_Indicador!AS104/[1]BaseDocNivel_Indicador!$AX104*100</f>
        <v>0</v>
      </c>
      <c r="AC111" s="79">
        <f>+[1]BaseDocNivel_Indicador!AT104/[1]BaseDocNivel_Indicador!$AX104*100</f>
        <v>0</v>
      </c>
      <c r="AD111" s="79">
        <f>+[1]BaseDocNivel_Indicador!AU104/[1]BaseDocNivel_Indicador!$AX104*100</f>
        <v>0</v>
      </c>
      <c r="AE111" s="79">
        <f>+[1]BaseDocNivel_Indicador!AV104/[1]BaseDocNivel_Indicador!$AX104*100</f>
        <v>0</v>
      </c>
      <c r="AF111" s="80">
        <f>+[1]BaseDocNivel_Indicador!AW104/[1]BaseDocNivel_Indicador!$AX104*100</f>
        <v>3.0303030303030303</v>
      </c>
      <c r="AH111" s="64">
        <f t="shared" si="15"/>
        <v>10</v>
      </c>
      <c r="AI111" s="64">
        <f t="shared" si="16"/>
        <v>6.7</v>
      </c>
      <c r="AJ111" s="64">
        <f t="shared" si="17"/>
        <v>18.5</v>
      </c>
      <c r="AK111" s="64">
        <f t="shared" si="18"/>
        <v>43.9</v>
      </c>
      <c r="AL111" s="64">
        <f t="shared" si="19"/>
        <v>0.3</v>
      </c>
      <c r="AM111" s="64">
        <f t="shared" si="20"/>
        <v>0</v>
      </c>
      <c r="AN111" s="64">
        <f t="shared" si="21"/>
        <v>0.9</v>
      </c>
      <c r="AO111" s="64">
        <f t="shared" si="22"/>
        <v>16.7</v>
      </c>
      <c r="AP111" s="64">
        <f t="shared" si="23"/>
        <v>0</v>
      </c>
      <c r="AQ111" s="64">
        <f t="shared" si="24"/>
        <v>0</v>
      </c>
      <c r="AR111" s="64">
        <f t="shared" si="25"/>
        <v>0</v>
      </c>
      <c r="AS111" s="64">
        <f t="shared" si="26"/>
        <v>0</v>
      </c>
      <c r="AT111" s="64">
        <f t="shared" si="27"/>
        <v>0</v>
      </c>
      <c r="AU111" s="64">
        <f t="shared" si="28"/>
        <v>3</v>
      </c>
      <c r="AW111" s="67"/>
      <c r="AX111" s="67"/>
      <c r="AY111" s="67"/>
      <c r="AZ111" s="67"/>
      <c r="BA111" s="67"/>
    </row>
    <row r="113" spans="1:8" ht="2.25" customHeight="1" x14ac:dyDescent="0.25">
      <c r="A113" s="23"/>
      <c r="B113" s="24"/>
      <c r="C113" s="24"/>
      <c r="D113" s="24"/>
      <c r="E113" s="24"/>
      <c r="F113" s="24"/>
      <c r="G113" s="24"/>
      <c r="H113" s="25"/>
    </row>
    <row r="114" spans="1:8" ht="14.25" customHeight="1" x14ac:dyDescent="0.25">
      <c r="A114" s="140" t="s">
        <v>22</v>
      </c>
      <c r="B114" s="141"/>
      <c r="C114" s="141"/>
      <c r="D114" s="141"/>
      <c r="E114" s="141"/>
      <c r="F114" s="141"/>
      <c r="G114" s="141"/>
      <c r="H114" s="43"/>
    </row>
    <row r="115" spans="1:8" ht="22.5" customHeight="1" x14ac:dyDescent="0.25">
      <c r="A115" s="151" t="s">
        <v>84</v>
      </c>
      <c r="B115" s="131"/>
      <c r="C115" s="131"/>
      <c r="D115" s="131"/>
      <c r="E115" s="131"/>
      <c r="F115" s="131"/>
      <c r="G115" s="131"/>
      <c r="H115" s="132"/>
    </row>
    <row r="116" spans="1:8" ht="45.75" customHeight="1" x14ac:dyDescent="0.25">
      <c r="A116" s="130" t="s">
        <v>81</v>
      </c>
      <c r="B116" s="131"/>
      <c r="C116" s="131"/>
      <c r="D116" s="131"/>
      <c r="E116" s="131"/>
      <c r="F116" s="131"/>
      <c r="G116" s="131"/>
      <c r="H116" s="132"/>
    </row>
    <row r="117" spans="1:8" ht="12" customHeight="1" x14ac:dyDescent="0.25">
      <c r="A117" s="133" t="s">
        <v>75</v>
      </c>
      <c r="B117" s="134"/>
      <c r="C117" s="134"/>
      <c r="D117" s="134"/>
      <c r="E117" s="134"/>
      <c r="F117" s="134"/>
      <c r="G117" s="134"/>
      <c r="H117" s="68"/>
    </row>
    <row r="118" spans="1:8" ht="3" customHeight="1" x14ac:dyDescent="0.25">
      <c r="A118" s="26"/>
      <c r="B118" s="27"/>
      <c r="C118" s="27"/>
      <c r="D118" s="27"/>
      <c r="E118" s="27"/>
      <c r="F118" s="27"/>
      <c r="G118" s="27"/>
      <c r="H118" s="69"/>
    </row>
  </sheetData>
  <mergeCells count="29">
    <mergeCell ref="R8:R9"/>
    <mergeCell ref="S8:U8"/>
    <mergeCell ref="V8:V9"/>
    <mergeCell ref="W8:W9"/>
    <mergeCell ref="X8:X9"/>
    <mergeCell ref="Y8:Y9"/>
    <mergeCell ref="Z8:AA8"/>
    <mergeCell ref="AB8:AD8"/>
    <mergeCell ref="AE8:AE9"/>
    <mergeCell ref="AF8:AF9"/>
    <mergeCell ref="A116:H116"/>
    <mergeCell ref="A117:G117"/>
    <mergeCell ref="A7:F7"/>
    <mergeCell ref="P8:P9"/>
    <mergeCell ref="O8:O9"/>
    <mergeCell ref="L8:N8"/>
    <mergeCell ref="G8:G9"/>
    <mergeCell ref="H8:H9"/>
    <mergeCell ref="I8:I9"/>
    <mergeCell ref="J8:K8"/>
    <mergeCell ref="A114:G114"/>
    <mergeCell ref="A115:H115"/>
    <mergeCell ref="A1:F1"/>
    <mergeCell ref="A3:F4"/>
    <mergeCell ref="A5:F5"/>
    <mergeCell ref="A8:A9"/>
    <mergeCell ref="B8:B9"/>
    <mergeCell ref="C8:E8"/>
    <mergeCell ref="F8:F9"/>
  </mergeCells>
  <hyperlinks>
    <hyperlink ref="H4" location="Índice!A1" display="Índice"/>
  </hyperlinks>
  <printOptions horizontalCentered="1" verticalCentered="1"/>
  <pageMargins left="0.75000000000000011" right="0.75000000000000011" top="1" bottom="1" header="0.5" footer="0.5"/>
  <pageSetup scale="84" orientation="portrait" horizontalDpi="4294967292" vertic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128"/>
  <sheetViews>
    <sheetView showGridLines="0" zoomScale="96" zoomScaleNormal="96" workbookViewId="0">
      <selection sqref="A1:F1"/>
    </sheetView>
  </sheetViews>
  <sheetFormatPr baseColWidth="10" defaultRowHeight="14.25" x14ac:dyDescent="0.25"/>
  <cols>
    <col min="1" max="1" width="48.42578125" style="16" bestFit="1" customWidth="1"/>
    <col min="2" max="2" width="10.28515625" style="21" customWidth="1"/>
    <col min="3" max="3" width="11" style="16" bestFit="1" customWidth="1"/>
    <col min="4" max="4" width="7.28515625" style="16" bestFit="1" customWidth="1"/>
    <col min="5" max="5" width="10" style="16" customWidth="1"/>
    <col min="6" max="6" width="9.42578125" style="16" customWidth="1"/>
    <col min="7" max="7" width="8.85546875" style="16" customWidth="1"/>
    <col min="8" max="8" width="11.7109375" style="16" customWidth="1"/>
    <col min="9" max="9" width="18.7109375" style="16" customWidth="1"/>
    <col min="10" max="10" width="11.5703125" style="16" customWidth="1"/>
    <col min="11" max="11" width="14" style="16" customWidth="1"/>
    <col min="12" max="14" width="6.7109375" style="16" customWidth="1"/>
    <col min="15" max="15" width="8.85546875" style="16" customWidth="1"/>
    <col min="16" max="16" width="12.28515625" style="16" customWidth="1"/>
    <col min="17" max="16384" width="11.42578125" style="16"/>
  </cols>
  <sheetData>
    <row r="1" spans="1:47" s="12" customFormat="1" ht="60" customHeight="1" x14ac:dyDescent="0.2">
      <c r="A1" s="124"/>
      <c r="B1" s="124"/>
      <c r="C1" s="124"/>
      <c r="D1" s="124"/>
      <c r="E1" s="124"/>
      <c r="F1" s="124"/>
    </row>
    <row r="2" spans="1:47" s="12" customFormat="1" ht="8.4499999999999993" customHeight="1" x14ac:dyDescent="0.2">
      <c r="A2" s="34"/>
      <c r="B2" s="19"/>
      <c r="C2" s="34"/>
      <c r="D2" s="34"/>
      <c r="E2" s="34"/>
      <c r="F2" s="34"/>
    </row>
    <row r="3" spans="1:47" s="12" customFormat="1" ht="14.1" customHeight="1" x14ac:dyDescent="0.2">
      <c r="A3" s="106" t="s">
        <v>20</v>
      </c>
      <c r="B3" s="106"/>
      <c r="C3" s="106"/>
      <c r="D3" s="106"/>
      <c r="E3" s="106"/>
      <c r="F3" s="106"/>
    </row>
    <row r="4" spans="1:47" s="12" customFormat="1" ht="17.100000000000001" customHeight="1" x14ac:dyDescent="0.25">
      <c r="A4" s="106"/>
      <c r="B4" s="106"/>
      <c r="C4" s="106"/>
      <c r="D4" s="106"/>
      <c r="E4" s="106"/>
      <c r="F4" s="106"/>
      <c r="H4" s="22" t="s">
        <v>21</v>
      </c>
    </row>
    <row r="5" spans="1:47" s="12" customFormat="1" ht="36" customHeight="1" x14ac:dyDescent="0.2">
      <c r="A5" s="125" t="s">
        <v>71</v>
      </c>
      <c r="B5" s="126"/>
      <c r="C5" s="126"/>
      <c r="D5" s="126"/>
      <c r="E5" s="126"/>
      <c r="F5" s="127"/>
      <c r="I5" s="17"/>
    </row>
    <row r="6" spans="1:47" s="12" customFormat="1" ht="12" x14ac:dyDescent="0.2">
      <c r="A6" s="13"/>
      <c r="B6" s="20"/>
      <c r="C6" s="63"/>
      <c r="D6" s="63"/>
      <c r="E6" s="63"/>
      <c r="F6" s="63"/>
      <c r="G6" s="64"/>
      <c r="H6" s="64"/>
      <c r="I6" s="64"/>
      <c r="J6" s="64"/>
      <c r="K6" s="64"/>
      <c r="L6" s="64"/>
      <c r="M6" s="64"/>
      <c r="N6" s="64"/>
      <c r="O6" s="64"/>
      <c r="P6" s="64"/>
    </row>
    <row r="7" spans="1:47" s="12" customFormat="1" ht="12.75" customHeight="1" x14ac:dyDescent="0.2">
      <c r="A7" s="142">
        <v>2020</v>
      </c>
      <c r="B7" s="143"/>
      <c r="C7" s="143"/>
      <c r="D7" s="143"/>
      <c r="E7" s="143"/>
      <c r="F7" s="144"/>
    </row>
    <row r="8" spans="1:47" s="15" customFormat="1" ht="15" customHeight="1" x14ac:dyDescent="0.2">
      <c r="A8" s="128" t="s">
        <v>23</v>
      </c>
      <c r="B8" s="128" t="s">
        <v>8</v>
      </c>
      <c r="C8" s="129" t="s">
        <v>17</v>
      </c>
      <c r="D8" s="129"/>
      <c r="E8" s="129"/>
      <c r="F8" s="129" t="s">
        <v>3</v>
      </c>
      <c r="G8" s="129" t="s">
        <v>4</v>
      </c>
      <c r="H8" s="129" t="s">
        <v>5</v>
      </c>
      <c r="I8" s="129" t="s">
        <v>11</v>
      </c>
      <c r="J8" s="129" t="s">
        <v>19</v>
      </c>
      <c r="K8" s="129"/>
      <c r="L8" s="129" t="s">
        <v>14</v>
      </c>
      <c r="M8" s="129"/>
      <c r="N8" s="129"/>
      <c r="O8" s="129" t="s">
        <v>7</v>
      </c>
      <c r="P8" s="129" t="s">
        <v>6</v>
      </c>
      <c r="R8" s="146"/>
      <c r="S8" s="147"/>
      <c r="T8" s="147"/>
      <c r="U8" s="147"/>
      <c r="V8" s="147"/>
      <c r="W8" s="147"/>
      <c r="X8" s="147"/>
      <c r="Y8" s="147"/>
      <c r="Z8" s="147"/>
      <c r="AA8" s="147"/>
      <c r="AB8" s="147"/>
      <c r="AC8" s="147"/>
      <c r="AD8" s="147"/>
      <c r="AE8" s="147"/>
      <c r="AF8" s="147"/>
    </row>
    <row r="9" spans="1:47" s="15" customFormat="1" ht="15" customHeight="1" x14ac:dyDescent="0.2">
      <c r="A9" s="128"/>
      <c r="B9" s="128"/>
      <c r="C9" s="42" t="s">
        <v>9</v>
      </c>
      <c r="D9" s="42" t="s">
        <v>10</v>
      </c>
      <c r="E9" s="42" t="s">
        <v>2</v>
      </c>
      <c r="F9" s="129"/>
      <c r="G9" s="129"/>
      <c r="H9" s="129"/>
      <c r="I9" s="129"/>
      <c r="J9" s="42" t="s">
        <v>18</v>
      </c>
      <c r="K9" s="42" t="s">
        <v>12</v>
      </c>
      <c r="L9" s="42" t="s">
        <v>13</v>
      </c>
      <c r="M9" s="42" t="s">
        <v>15</v>
      </c>
      <c r="N9" s="42" t="s">
        <v>16</v>
      </c>
      <c r="O9" s="129"/>
      <c r="P9" s="129"/>
      <c r="R9" s="146"/>
      <c r="S9" s="148"/>
      <c r="T9" s="148"/>
      <c r="U9" s="148"/>
      <c r="V9" s="147"/>
      <c r="W9" s="147"/>
      <c r="X9" s="147"/>
      <c r="Y9" s="147"/>
      <c r="Z9" s="148"/>
      <c r="AA9" s="148"/>
      <c r="AB9" s="148"/>
      <c r="AC9" s="148"/>
      <c r="AD9" s="148"/>
      <c r="AE9" s="147"/>
      <c r="AF9" s="147"/>
    </row>
    <row r="10" spans="1:47" s="18" customFormat="1" ht="12" x14ac:dyDescent="0.2">
      <c r="A10" s="76" t="s">
        <v>80</v>
      </c>
      <c r="B10" s="33" t="s">
        <v>1</v>
      </c>
      <c r="C10" s="70">
        <v>1.7</v>
      </c>
      <c r="D10" s="71">
        <v>1.1000000000000001</v>
      </c>
      <c r="E10" s="71">
        <v>9.5</v>
      </c>
      <c r="F10" s="71">
        <v>61.2</v>
      </c>
      <c r="G10" s="71">
        <v>2.1</v>
      </c>
      <c r="H10" s="71">
        <v>4.7</v>
      </c>
      <c r="I10" s="71">
        <v>11.7</v>
      </c>
      <c r="J10" s="71">
        <v>6.2</v>
      </c>
      <c r="K10" s="71">
        <v>0.8</v>
      </c>
      <c r="L10" s="71">
        <v>0</v>
      </c>
      <c r="M10" s="71">
        <v>0</v>
      </c>
      <c r="N10" s="71">
        <v>0</v>
      </c>
      <c r="O10" s="71">
        <v>1.1000000000000001</v>
      </c>
      <c r="P10" s="72">
        <v>0.1</v>
      </c>
      <c r="R10" s="149"/>
      <c r="T10" s="71"/>
      <c r="U10" s="71"/>
      <c r="V10" s="71"/>
      <c r="W10" s="71"/>
      <c r="X10" s="71"/>
      <c r="Y10" s="71"/>
      <c r="Z10" s="71"/>
      <c r="AA10" s="71"/>
      <c r="AB10" s="71"/>
      <c r="AC10" s="71"/>
      <c r="AD10" s="71"/>
      <c r="AE10" s="71"/>
      <c r="AF10" s="71"/>
    </row>
    <row r="11" spans="1:47" s="12" customFormat="1" ht="12" x14ac:dyDescent="0.2">
      <c r="A11" s="28"/>
      <c r="B11" s="32" t="s">
        <v>57</v>
      </c>
      <c r="C11" s="73">
        <v>1.4</v>
      </c>
      <c r="D11" s="74">
        <v>1.2</v>
      </c>
      <c r="E11" s="74">
        <v>3.5</v>
      </c>
      <c r="F11" s="74">
        <v>59.1</v>
      </c>
      <c r="G11" s="74">
        <v>1.2</v>
      </c>
      <c r="H11" s="74">
        <v>3.8</v>
      </c>
      <c r="I11" s="74">
        <v>19.5</v>
      </c>
      <c r="J11" s="74">
        <v>7.3</v>
      </c>
      <c r="K11" s="74">
        <v>1.2</v>
      </c>
      <c r="L11" s="74">
        <v>0.1</v>
      </c>
      <c r="M11" s="74">
        <v>0</v>
      </c>
      <c r="N11" s="74">
        <v>0</v>
      </c>
      <c r="O11" s="74">
        <v>1.6</v>
      </c>
      <c r="P11" s="75">
        <v>0</v>
      </c>
      <c r="R11" s="149"/>
      <c r="S11" s="145"/>
      <c r="T11" s="145"/>
      <c r="U11" s="145"/>
      <c r="V11" s="145"/>
      <c r="W11" s="145"/>
      <c r="X11" s="145"/>
      <c r="Y11" s="145"/>
      <c r="Z11" s="145"/>
      <c r="AA11" s="145"/>
      <c r="AB11" s="145"/>
      <c r="AC11" s="145"/>
      <c r="AD11" s="145"/>
      <c r="AE11" s="145"/>
      <c r="AF11" s="145"/>
    </row>
    <row r="12" spans="1:47" s="12" customFormat="1" ht="12" x14ac:dyDescent="0.2">
      <c r="A12" s="29"/>
      <c r="B12" s="33" t="s">
        <v>58</v>
      </c>
      <c r="C12" s="70">
        <v>1.8</v>
      </c>
      <c r="D12" s="71">
        <v>1.1000000000000001</v>
      </c>
      <c r="E12" s="71">
        <v>11.9</v>
      </c>
      <c r="F12" s="71">
        <v>62</v>
      </c>
      <c r="G12" s="71">
        <v>2.5</v>
      </c>
      <c r="H12" s="71">
        <v>5</v>
      </c>
      <c r="I12" s="71">
        <v>8.5</v>
      </c>
      <c r="J12" s="71">
        <v>5.7</v>
      </c>
      <c r="K12" s="71">
        <v>0.6</v>
      </c>
      <c r="L12" s="71">
        <v>0</v>
      </c>
      <c r="M12" s="71">
        <v>0</v>
      </c>
      <c r="N12" s="71">
        <v>0</v>
      </c>
      <c r="O12" s="71">
        <v>0.8</v>
      </c>
      <c r="P12" s="72">
        <v>0.1</v>
      </c>
      <c r="R12" s="149"/>
      <c r="S12" s="71"/>
      <c r="T12" s="71"/>
      <c r="U12" s="71"/>
      <c r="V12" s="71"/>
      <c r="W12" s="71"/>
      <c r="X12" s="71"/>
      <c r="Y12" s="71"/>
      <c r="Z12" s="71"/>
      <c r="AA12" s="71"/>
      <c r="AB12" s="71"/>
      <c r="AC12" s="71"/>
      <c r="AD12" s="71"/>
      <c r="AE12" s="71"/>
      <c r="AF12" s="71"/>
    </row>
    <row r="13" spans="1:47" s="12" customFormat="1" ht="12" x14ac:dyDescent="0.2">
      <c r="A13" s="28" t="s">
        <v>24</v>
      </c>
      <c r="B13" s="32" t="s">
        <v>1</v>
      </c>
      <c r="C13" s="73">
        <v>1.5</v>
      </c>
      <c r="D13" s="74">
        <v>0</v>
      </c>
      <c r="E13" s="74">
        <v>27.7</v>
      </c>
      <c r="F13" s="74">
        <v>44.6</v>
      </c>
      <c r="G13" s="74">
        <v>0</v>
      </c>
      <c r="H13" s="74">
        <v>7.7</v>
      </c>
      <c r="I13" s="74">
        <v>15.4</v>
      </c>
      <c r="J13" s="74">
        <v>3.1</v>
      </c>
      <c r="K13" s="74">
        <v>0</v>
      </c>
      <c r="L13" s="74">
        <v>0</v>
      </c>
      <c r="M13" s="74">
        <v>0</v>
      </c>
      <c r="N13" s="74">
        <v>0</v>
      </c>
      <c r="O13" s="74">
        <v>0</v>
      </c>
      <c r="P13" s="75">
        <v>0</v>
      </c>
      <c r="R13" s="149"/>
      <c r="S13" s="145"/>
      <c r="T13" s="145"/>
      <c r="U13" s="145"/>
      <c r="V13" s="145"/>
      <c r="W13" s="145"/>
      <c r="X13" s="145"/>
      <c r="Y13" s="145"/>
      <c r="Z13" s="145"/>
      <c r="AA13" s="145"/>
      <c r="AB13" s="145"/>
      <c r="AC13" s="145"/>
      <c r="AD13" s="145"/>
      <c r="AE13" s="145"/>
      <c r="AF13" s="145"/>
      <c r="AH13" s="64"/>
      <c r="AI13" s="64"/>
      <c r="AJ13" s="64"/>
      <c r="AK13" s="64"/>
      <c r="AL13" s="64"/>
      <c r="AM13" s="64"/>
      <c r="AN13" s="64"/>
      <c r="AO13" s="64"/>
      <c r="AP13" s="64"/>
      <c r="AQ13" s="64"/>
      <c r="AR13" s="64"/>
      <c r="AS13" s="64"/>
      <c r="AT13" s="64"/>
      <c r="AU13" s="64"/>
    </row>
    <row r="14" spans="1:47" s="12" customFormat="1" ht="12" x14ac:dyDescent="0.2">
      <c r="A14" s="29"/>
      <c r="B14" s="33" t="s">
        <v>57</v>
      </c>
      <c r="C14" s="70">
        <v>0</v>
      </c>
      <c r="D14" s="71">
        <v>0</v>
      </c>
      <c r="E14" s="71">
        <v>8.3000000000000007</v>
      </c>
      <c r="F14" s="71">
        <v>50</v>
      </c>
      <c r="G14" s="71">
        <v>0</v>
      </c>
      <c r="H14" s="71">
        <v>25</v>
      </c>
      <c r="I14" s="71">
        <v>16.7</v>
      </c>
      <c r="J14" s="71">
        <v>0</v>
      </c>
      <c r="K14" s="71">
        <v>0</v>
      </c>
      <c r="L14" s="71">
        <v>0</v>
      </c>
      <c r="M14" s="71">
        <v>0</v>
      </c>
      <c r="N14" s="71">
        <v>0</v>
      </c>
      <c r="O14" s="71">
        <v>0</v>
      </c>
      <c r="P14" s="72">
        <v>0</v>
      </c>
      <c r="R14" s="149"/>
      <c r="S14" s="71"/>
      <c r="T14" s="71"/>
      <c r="U14" s="71"/>
      <c r="V14" s="71"/>
      <c r="W14" s="71"/>
      <c r="X14" s="71"/>
      <c r="Y14" s="71"/>
      <c r="Z14" s="71"/>
      <c r="AA14" s="71"/>
      <c r="AB14" s="71"/>
      <c r="AC14" s="71"/>
      <c r="AD14" s="71"/>
      <c r="AE14" s="71"/>
      <c r="AF14" s="71"/>
      <c r="AH14" s="64"/>
      <c r="AI14" s="64"/>
      <c r="AJ14" s="64"/>
      <c r="AK14" s="64"/>
      <c r="AL14" s="64"/>
      <c r="AM14" s="64"/>
      <c r="AN14" s="64"/>
      <c r="AO14" s="64"/>
      <c r="AP14" s="64"/>
      <c r="AQ14" s="64"/>
      <c r="AR14" s="64"/>
      <c r="AS14" s="64"/>
      <c r="AT14" s="64"/>
      <c r="AU14" s="64"/>
    </row>
    <row r="15" spans="1:47" s="12" customFormat="1" ht="12" x14ac:dyDescent="0.2">
      <c r="A15" s="28"/>
      <c r="B15" s="32" t="s">
        <v>58</v>
      </c>
      <c r="C15" s="73">
        <v>1.9</v>
      </c>
      <c r="D15" s="74">
        <v>0</v>
      </c>
      <c r="E15" s="74">
        <v>32.1</v>
      </c>
      <c r="F15" s="74">
        <v>43.4</v>
      </c>
      <c r="G15" s="74">
        <v>0</v>
      </c>
      <c r="H15" s="74">
        <v>3.8</v>
      </c>
      <c r="I15" s="74">
        <v>15.1</v>
      </c>
      <c r="J15" s="74">
        <v>3.8</v>
      </c>
      <c r="K15" s="74">
        <v>0</v>
      </c>
      <c r="L15" s="74">
        <v>0</v>
      </c>
      <c r="M15" s="74">
        <v>0</v>
      </c>
      <c r="N15" s="74">
        <v>0</v>
      </c>
      <c r="O15" s="74">
        <v>0</v>
      </c>
      <c r="P15" s="75">
        <v>0</v>
      </c>
      <c r="R15" s="149"/>
      <c r="S15" s="145"/>
      <c r="T15" s="145"/>
      <c r="U15" s="145"/>
      <c r="V15" s="145"/>
      <c r="W15" s="145"/>
      <c r="X15" s="145"/>
      <c r="Y15" s="145"/>
      <c r="Z15" s="145"/>
      <c r="AA15" s="145"/>
      <c r="AB15" s="145"/>
      <c r="AC15" s="145"/>
      <c r="AD15" s="145"/>
      <c r="AE15" s="145"/>
      <c r="AF15" s="145"/>
      <c r="AH15" s="64"/>
      <c r="AI15" s="64"/>
      <c r="AJ15" s="64"/>
      <c r="AK15" s="64"/>
      <c r="AL15" s="64"/>
      <c r="AM15" s="64"/>
      <c r="AN15" s="64"/>
      <c r="AO15" s="64"/>
      <c r="AP15" s="64"/>
      <c r="AQ15" s="64"/>
      <c r="AR15" s="64"/>
      <c r="AS15" s="64"/>
      <c r="AT15" s="64"/>
      <c r="AU15" s="64"/>
    </row>
    <row r="16" spans="1:47" s="12" customFormat="1" ht="12" x14ac:dyDescent="0.2">
      <c r="A16" s="29" t="s">
        <v>25</v>
      </c>
      <c r="B16" s="33" t="s">
        <v>1</v>
      </c>
      <c r="C16" s="70">
        <v>1.3</v>
      </c>
      <c r="D16" s="71">
        <v>1</v>
      </c>
      <c r="E16" s="71">
        <v>7.2</v>
      </c>
      <c r="F16" s="71">
        <v>65.5</v>
      </c>
      <c r="G16" s="71">
        <v>1.7</v>
      </c>
      <c r="H16" s="71">
        <v>2.8</v>
      </c>
      <c r="I16" s="71">
        <v>12.1</v>
      </c>
      <c r="J16" s="71">
        <v>7</v>
      </c>
      <c r="K16" s="71">
        <v>0.6</v>
      </c>
      <c r="L16" s="71">
        <v>0</v>
      </c>
      <c r="M16" s="71">
        <v>0</v>
      </c>
      <c r="N16" s="71">
        <v>0</v>
      </c>
      <c r="O16" s="71">
        <v>0.7</v>
      </c>
      <c r="P16" s="72">
        <v>0</v>
      </c>
      <c r="R16" s="149"/>
      <c r="S16" s="71"/>
      <c r="T16" s="71"/>
      <c r="U16" s="71"/>
      <c r="V16" s="71"/>
      <c r="W16" s="71"/>
      <c r="X16" s="71"/>
      <c r="Y16" s="71"/>
      <c r="Z16" s="71"/>
      <c r="AA16" s="71"/>
      <c r="AB16" s="71"/>
      <c r="AC16" s="71"/>
      <c r="AD16" s="71"/>
      <c r="AE16" s="71"/>
      <c r="AF16" s="71"/>
      <c r="AH16" s="64"/>
      <c r="AI16" s="64"/>
      <c r="AJ16" s="64"/>
      <c r="AK16" s="64"/>
      <c r="AL16" s="64"/>
      <c r="AM16" s="64"/>
      <c r="AN16" s="64"/>
      <c r="AO16" s="64"/>
      <c r="AP16" s="64"/>
      <c r="AQ16" s="64"/>
      <c r="AR16" s="64"/>
      <c r="AS16" s="64"/>
      <c r="AT16" s="64"/>
      <c r="AU16" s="64"/>
    </row>
    <row r="17" spans="1:50" s="12" customFormat="1" ht="12" x14ac:dyDescent="0.2">
      <c r="A17" s="28"/>
      <c r="B17" s="32" t="s">
        <v>57</v>
      </c>
      <c r="C17" s="73">
        <v>1.5</v>
      </c>
      <c r="D17" s="74">
        <v>1.2</v>
      </c>
      <c r="E17" s="74">
        <v>4.0999999999999996</v>
      </c>
      <c r="F17" s="74">
        <v>61.7</v>
      </c>
      <c r="G17" s="74">
        <v>0.6</v>
      </c>
      <c r="H17" s="74">
        <v>2.5</v>
      </c>
      <c r="I17" s="74">
        <v>19</v>
      </c>
      <c r="J17" s="74">
        <v>7.1</v>
      </c>
      <c r="K17" s="74">
        <v>0.9</v>
      </c>
      <c r="L17" s="74">
        <v>0.1</v>
      </c>
      <c r="M17" s="74">
        <v>0</v>
      </c>
      <c r="N17" s="74">
        <v>0</v>
      </c>
      <c r="O17" s="74">
        <v>1.3</v>
      </c>
      <c r="P17" s="75">
        <v>0</v>
      </c>
      <c r="R17" s="149"/>
      <c r="S17" s="145"/>
      <c r="T17" s="145"/>
      <c r="U17" s="145"/>
      <c r="V17" s="145"/>
      <c r="W17" s="145"/>
      <c r="X17" s="145"/>
      <c r="Y17" s="145"/>
      <c r="Z17" s="145"/>
      <c r="AA17" s="145"/>
      <c r="AB17" s="145"/>
      <c r="AC17" s="145"/>
      <c r="AD17" s="145"/>
      <c r="AE17" s="145"/>
      <c r="AF17" s="145"/>
      <c r="AH17" s="64"/>
      <c r="AI17" s="64"/>
      <c r="AJ17" s="64"/>
      <c r="AK17" s="64"/>
      <c r="AL17" s="64"/>
      <c r="AM17" s="64"/>
      <c r="AN17" s="64"/>
      <c r="AO17" s="64"/>
      <c r="AP17" s="64"/>
      <c r="AQ17" s="64"/>
      <c r="AR17" s="64"/>
      <c r="AS17" s="64"/>
      <c r="AT17" s="64"/>
      <c r="AU17" s="64"/>
    </row>
    <row r="18" spans="1:50" s="12" customFormat="1" ht="12" x14ac:dyDescent="0.2">
      <c r="A18" s="76"/>
      <c r="B18" s="33" t="s">
        <v>58</v>
      </c>
      <c r="C18" s="70">
        <v>1.3</v>
      </c>
      <c r="D18" s="71">
        <v>0.9</v>
      </c>
      <c r="E18" s="71">
        <v>8.6</v>
      </c>
      <c r="F18" s="71">
        <v>67.3</v>
      </c>
      <c r="G18" s="71">
        <v>2.2000000000000002</v>
      </c>
      <c r="H18" s="71">
        <v>2.9</v>
      </c>
      <c r="I18" s="71">
        <v>8.9</v>
      </c>
      <c r="J18" s="71">
        <v>6.9</v>
      </c>
      <c r="K18" s="71">
        <v>0.5</v>
      </c>
      <c r="L18" s="71">
        <v>0</v>
      </c>
      <c r="M18" s="71">
        <v>0</v>
      </c>
      <c r="N18" s="71">
        <v>0</v>
      </c>
      <c r="O18" s="71">
        <v>0.5</v>
      </c>
      <c r="P18" s="72">
        <v>0</v>
      </c>
      <c r="R18" s="149"/>
      <c r="S18" s="71"/>
      <c r="T18" s="71"/>
      <c r="U18" s="71"/>
      <c r="V18" s="71"/>
      <c r="W18" s="71"/>
      <c r="X18" s="71"/>
      <c r="Y18" s="71"/>
      <c r="Z18" s="71"/>
      <c r="AA18" s="71"/>
      <c r="AB18" s="71"/>
      <c r="AC18" s="71"/>
      <c r="AD18" s="71"/>
      <c r="AE18" s="71"/>
      <c r="AF18" s="71"/>
      <c r="AH18" s="64"/>
      <c r="AI18" s="64"/>
      <c r="AJ18" s="64"/>
      <c r="AK18" s="64"/>
      <c r="AL18" s="64"/>
      <c r="AM18" s="64"/>
      <c r="AN18" s="64"/>
      <c r="AO18" s="64"/>
      <c r="AP18" s="64"/>
      <c r="AQ18" s="64"/>
      <c r="AR18" s="64"/>
      <c r="AS18" s="64"/>
      <c r="AT18" s="64"/>
      <c r="AU18" s="64"/>
    </row>
    <row r="19" spans="1:50" s="12" customFormat="1" ht="12" x14ac:dyDescent="0.2">
      <c r="A19" s="28" t="s">
        <v>26</v>
      </c>
      <c r="B19" s="32" t="s">
        <v>1</v>
      </c>
      <c r="C19" s="73">
        <v>1.1000000000000001</v>
      </c>
      <c r="D19" s="74">
        <v>0.8</v>
      </c>
      <c r="E19" s="74">
        <v>21.4</v>
      </c>
      <c r="F19" s="74">
        <v>50.7</v>
      </c>
      <c r="G19" s="74">
        <v>2</v>
      </c>
      <c r="H19" s="74">
        <v>3.4</v>
      </c>
      <c r="I19" s="74">
        <v>12.1</v>
      </c>
      <c r="J19" s="74">
        <v>6.5</v>
      </c>
      <c r="K19" s="74">
        <v>1.1000000000000001</v>
      </c>
      <c r="L19" s="74">
        <v>0</v>
      </c>
      <c r="M19" s="74">
        <v>0</v>
      </c>
      <c r="N19" s="74">
        <v>0</v>
      </c>
      <c r="O19" s="74">
        <v>0.8</v>
      </c>
      <c r="P19" s="75">
        <v>0</v>
      </c>
      <c r="R19" s="149"/>
      <c r="S19" s="145"/>
      <c r="T19" s="145"/>
      <c r="U19" s="145"/>
      <c r="V19" s="145"/>
      <c r="W19" s="145"/>
      <c r="X19" s="145"/>
      <c r="Y19" s="145"/>
      <c r="Z19" s="145"/>
      <c r="AA19" s="145"/>
      <c r="AB19" s="145"/>
      <c r="AC19" s="145"/>
      <c r="AD19" s="145"/>
      <c r="AE19" s="145"/>
      <c r="AF19" s="145"/>
      <c r="AH19" s="64"/>
      <c r="AI19" s="64"/>
      <c r="AJ19" s="64"/>
      <c r="AK19" s="64"/>
      <c r="AL19" s="64"/>
      <c r="AM19" s="64"/>
      <c r="AN19" s="64"/>
      <c r="AO19" s="64"/>
      <c r="AP19" s="64"/>
      <c r="AQ19" s="64"/>
      <c r="AR19" s="64"/>
      <c r="AS19" s="64"/>
      <c r="AT19" s="64"/>
      <c r="AU19" s="64"/>
    </row>
    <row r="20" spans="1:50" s="12" customFormat="1" ht="12" x14ac:dyDescent="0.2">
      <c r="A20" s="29"/>
      <c r="B20" s="33" t="s">
        <v>57</v>
      </c>
      <c r="C20" s="70">
        <v>0.8</v>
      </c>
      <c r="D20" s="71">
        <v>2.5</v>
      </c>
      <c r="E20" s="71">
        <v>9.1</v>
      </c>
      <c r="F20" s="71">
        <v>52.9</v>
      </c>
      <c r="G20" s="71">
        <v>1.7</v>
      </c>
      <c r="H20" s="71">
        <v>4.0999999999999996</v>
      </c>
      <c r="I20" s="71">
        <v>19</v>
      </c>
      <c r="J20" s="71">
        <v>8.3000000000000007</v>
      </c>
      <c r="K20" s="71">
        <v>1.7</v>
      </c>
      <c r="L20" s="71">
        <v>0</v>
      </c>
      <c r="M20" s="71">
        <v>0</v>
      </c>
      <c r="N20" s="71">
        <v>0</v>
      </c>
      <c r="O20" s="71">
        <v>0</v>
      </c>
      <c r="P20" s="72">
        <v>0</v>
      </c>
      <c r="R20" s="149"/>
      <c r="S20" s="71"/>
      <c r="T20" s="71"/>
      <c r="U20" s="71"/>
      <c r="V20" s="71"/>
      <c r="W20" s="71"/>
      <c r="X20" s="71"/>
      <c r="Y20" s="71"/>
      <c r="Z20" s="71"/>
      <c r="AA20" s="71"/>
      <c r="AB20" s="71"/>
      <c r="AC20" s="71"/>
      <c r="AD20" s="71"/>
      <c r="AE20" s="71"/>
      <c r="AF20" s="71"/>
      <c r="AH20" s="64"/>
      <c r="AI20" s="64"/>
      <c r="AJ20" s="64"/>
      <c r="AK20" s="64"/>
      <c r="AL20" s="64"/>
      <c r="AM20" s="64"/>
      <c r="AN20" s="64"/>
      <c r="AO20" s="64"/>
      <c r="AP20" s="64"/>
      <c r="AQ20" s="64"/>
      <c r="AR20" s="64"/>
      <c r="AS20" s="64"/>
      <c r="AT20" s="64"/>
      <c r="AU20" s="64"/>
    </row>
    <row r="21" spans="1:50" s="12" customFormat="1" ht="12" x14ac:dyDescent="0.2">
      <c r="A21" s="28"/>
      <c r="B21" s="32" t="s">
        <v>58</v>
      </c>
      <c r="C21" s="73">
        <v>1.3</v>
      </c>
      <c r="D21" s="74">
        <v>0</v>
      </c>
      <c r="E21" s="74">
        <v>27.8</v>
      </c>
      <c r="F21" s="74">
        <v>49.6</v>
      </c>
      <c r="G21" s="74">
        <v>2.1</v>
      </c>
      <c r="H21" s="74">
        <v>3</v>
      </c>
      <c r="I21" s="74">
        <v>8.5</v>
      </c>
      <c r="J21" s="74">
        <v>5.6</v>
      </c>
      <c r="K21" s="74">
        <v>0.9</v>
      </c>
      <c r="L21" s="74">
        <v>0</v>
      </c>
      <c r="M21" s="74">
        <v>0</v>
      </c>
      <c r="N21" s="74">
        <v>0</v>
      </c>
      <c r="O21" s="74">
        <v>1.3</v>
      </c>
      <c r="P21" s="75">
        <v>0</v>
      </c>
      <c r="R21" s="149"/>
      <c r="S21" s="145"/>
      <c r="T21" s="145"/>
      <c r="U21" s="145"/>
      <c r="V21" s="145"/>
      <c r="W21" s="145"/>
      <c r="X21" s="145"/>
      <c r="Y21" s="145"/>
      <c r="Z21" s="145"/>
      <c r="AA21" s="145"/>
      <c r="AB21" s="145"/>
      <c r="AC21" s="145"/>
      <c r="AD21" s="145"/>
      <c r="AE21" s="145"/>
      <c r="AF21" s="145"/>
      <c r="AH21" s="64"/>
      <c r="AI21" s="64"/>
      <c r="AJ21" s="64"/>
      <c r="AK21" s="64"/>
      <c r="AL21" s="64"/>
      <c r="AM21" s="64"/>
      <c r="AN21" s="64"/>
      <c r="AO21" s="64"/>
      <c r="AP21" s="64"/>
      <c r="AQ21" s="64"/>
      <c r="AR21" s="64"/>
      <c r="AS21" s="64"/>
      <c r="AT21" s="64"/>
      <c r="AU21" s="64"/>
    </row>
    <row r="22" spans="1:50" s="12" customFormat="1" ht="15" customHeight="1" x14ac:dyDescent="0.2">
      <c r="A22" s="29" t="s">
        <v>27</v>
      </c>
      <c r="B22" s="33" t="s">
        <v>1</v>
      </c>
      <c r="C22" s="70">
        <v>6.5</v>
      </c>
      <c r="D22" s="71">
        <v>0</v>
      </c>
      <c r="E22" s="71">
        <v>4</v>
      </c>
      <c r="F22" s="71">
        <v>44.5</v>
      </c>
      <c r="G22" s="71">
        <v>13</v>
      </c>
      <c r="H22" s="71">
        <v>10</v>
      </c>
      <c r="I22" s="71">
        <v>14.5</v>
      </c>
      <c r="J22" s="71">
        <v>4</v>
      </c>
      <c r="K22" s="71">
        <v>2.5</v>
      </c>
      <c r="L22" s="71">
        <v>0</v>
      </c>
      <c r="M22" s="71">
        <v>0</v>
      </c>
      <c r="N22" s="71">
        <v>0</v>
      </c>
      <c r="O22" s="71">
        <v>1</v>
      </c>
      <c r="P22" s="72">
        <v>0</v>
      </c>
      <c r="R22" s="149"/>
      <c r="S22" s="71"/>
      <c r="T22" s="71"/>
      <c r="U22" s="71"/>
      <c r="V22" s="71"/>
      <c r="W22" s="71"/>
      <c r="X22" s="71"/>
      <c r="Y22" s="71"/>
      <c r="Z22" s="71"/>
      <c r="AA22" s="71"/>
      <c r="AB22" s="71"/>
      <c r="AC22" s="71"/>
      <c r="AD22" s="71"/>
      <c r="AE22" s="71"/>
      <c r="AF22" s="71"/>
      <c r="AH22" s="64"/>
      <c r="AI22" s="64"/>
      <c r="AJ22" s="64"/>
      <c r="AK22" s="64"/>
      <c r="AL22" s="64"/>
      <c r="AM22" s="64"/>
      <c r="AN22" s="64"/>
      <c r="AO22" s="64"/>
      <c r="AP22" s="64"/>
      <c r="AQ22" s="64"/>
      <c r="AR22" s="64"/>
      <c r="AS22" s="64"/>
      <c r="AT22" s="64"/>
      <c r="AU22" s="64"/>
    </row>
    <row r="23" spans="1:50" s="12" customFormat="1" ht="12" x14ac:dyDescent="0.2">
      <c r="A23" s="28"/>
      <c r="B23" s="32" t="s">
        <v>57</v>
      </c>
      <c r="C23" s="73">
        <v>10.5</v>
      </c>
      <c r="D23" s="74">
        <v>0</v>
      </c>
      <c r="E23" s="74">
        <v>0</v>
      </c>
      <c r="F23" s="74">
        <v>42.1</v>
      </c>
      <c r="G23" s="74">
        <v>17.5</v>
      </c>
      <c r="H23" s="74">
        <v>10.5</v>
      </c>
      <c r="I23" s="74">
        <v>8.8000000000000007</v>
      </c>
      <c r="J23" s="74">
        <v>7</v>
      </c>
      <c r="K23" s="74">
        <v>1.8</v>
      </c>
      <c r="L23" s="74">
        <v>0</v>
      </c>
      <c r="M23" s="74">
        <v>0</v>
      </c>
      <c r="N23" s="74">
        <v>0</v>
      </c>
      <c r="O23" s="74">
        <v>1.8</v>
      </c>
      <c r="P23" s="75">
        <v>0</v>
      </c>
      <c r="R23" s="149"/>
      <c r="S23" s="145"/>
      <c r="T23" s="145"/>
      <c r="U23" s="145"/>
      <c r="V23" s="145"/>
      <c r="W23" s="145"/>
      <c r="X23" s="145"/>
      <c r="Y23" s="145"/>
      <c r="Z23" s="145"/>
      <c r="AA23" s="145"/>
      <c r="AB23" s="145"/>
      <c r="AC23" s="145"/>
      <c r="AD23" s="145"/>
      <c r="AE23" s="145"/>
      <c r="AF23" s="145"/>
      <c r="AH23" s="64"/>
      <c r="AI23" s="64"/>
      <c r="AJ23" s="64"/>
      <c r="AK23" s="64"/>
      <c r="AL23" s="64"/>
      <c r="AM23" s="64"/>
      <c r="AN23" s="64"/>
      <c r="AO23" s="64"/>
      <c r="AP23" s="64"/>
      <c r="AQ23" s="64"/>
      <c r="AR23" s="64"/>
      <c r="AS23" s="64"/>
      <c r="AT23" s="64"/>
      <c r="AU23" s="64"/>
    </row>
    <row r="24" spans="1:50" s="12" customFormat="1" ht="12" x14ac:dyDescent="0.2">
      <c r="A24" s="29"/>
      <c r="B24" s="33" t="s">
        <v>58</v>
      </c>
      <c r="C24" s="70">
        <v>4.9000000000000004</v>
      </c>
      <c r="D24" s="71">
        <v>0</v>
      </c>
      <c r="E24" s="71">
        <v>5.6</v>
      </c>
      <c r="F24" s="71">
        <v>45.5</v>
      </c>
      <c r="G24" s="71">
        <v>11.2</v>
      </c>
      <c r="H24" s="71">
        <v>9.8000000000000007</v>
      </c>
      <c r="I24" s="71">
        <v>16.8</v>
      </c>
      <c r="J24" s="71">
        <v>2.8</v>
      </c>
      <c r="K24" s="71">
        <v>2.8</v>
      </c>
      <c r="L24" s="71">
        <v>0</v>
      </c>
      <c r="M24" s="71">
        <v>0</v>
      </c>
      <c r="N24" s="71">
        <v>0</v>
      </c>
      <c r="O24" s="71">
        <v>0.7</v>
      </c>
      <c r="P24" s="72">
        <v>0</v>
      </c>
      <c r="R24" s="149"/>
      <c r="S24" s="71"/>
      <c r="T24" s="71"/>
      <c r="U24" s="71"/>
      <c r="V24" s="71"/>
      <c r="W24" s="71"/>
      <c r="X24" s="71"/>
      <c r="Y24" s="71"/>
      <c r="Z24" s="71"/>
      <c r="AA24" s="71"/>
      <c r="AB24" s="71"/>
      <c r="AC24" s="71"/>
      <c r="AD24" s="71"/>
      <c r="AE24" s="71"/>
      <c r="AF24" s="71"/>
      <c r="AH24" s="64"/>
      <c r="AI24" s="64"/>
      <c r="AJ24" s="64"/>
      <c r="AK24" s="64"/>
      <c r="AL24" s="64"/>
      <c r="AM24" s="64"/>
      <c r="AN24" s="64"/>
      <c r="AO24" s="64"/>
      <c r="AP24" s="64"/>
      <c r="AQ24" s="64"/>
      <c r="AR24" s="64"/>
      <c r="AS24" s="64"/>
      <c r="AT24" s="64"/>
      <c r="AU24" s="64"/>
    </row>
    <row r="25" spans="1:50" s="12" customFormat="1" ht="12" x14ac:dyDescent="0.2">
      <c r="A25" s="28" t="s">
        <v>28</v>
      </c>
      <c r="B25" s="32" t="s">
        <v>1</v>
      </c>
      <c r="C25" s="73">
        <v>3.4</v>
      </c>
      <c r="D25" s="74">
        <v>1.4</v>
      </c>
      <c r="E25" s="74">
        <v>19</v>
      </c>
      <c r="F25" s="74">
        <v>55.1</v>
      </c>
      <c r="G25" s="74">
        <v>2.9</v>
      </c>
      <c r="H25" s="74">
        <v>4.8</v>
      </c>
      <c r="I25" s="74">
        <v>8</v>
      </c>
      <c r="J25" s="74">
        <v>3.4</v>
      </c>
      <c r="K25" s="74">
        <v>0.4</v>
      </c>
      <c r="L25" s="74">
        <v>0</v>
      </c>
      <c r="M25" s="74">
        <v>0</v>
      </c>
      <c r="N25" s="74">
        <v>0</v>
      </c>
      <c r="O25" s="74">
        <v>1.8</v>
      </c>
      <c r="P25" s="75">
        <v>0</v>
      </c>
      <c r="R25" s="149"/>
      <c r="S25" s="145"/>
      <c r="T25" s="145"/>
      <c r="U25" s="145"/>
      <c r="V25" s="145"/>
      <c r="W25" s="145"/>
      <c r="X25" s="145"/>
      <c r="Y25" s="145"/>
      <c r="Z25" s="145"/>
      <c r="AA25" s="145"/>
      <c r="AB25" s="145"/>
      <c r="AC25" s="145"/>
      <c r="AD25" s="145"/>
      <c r="AE25" s="145"/>
      <c r="AF25" s="145"/>
      <c r="AH25" s="64"/>
      <c r="AI25" s="64"/>
      <c r="AJ25" s="64"/>
      <c r="AK25" s="64"/>
      <c r="AL25" s="64"/>
      <c r="AM25" s="64"/>
      <c r="AN25" s="64"/>
      <c r="AO25" s="64"/>
      <c r="AP25" s="64"/>
      <c r="AQ25" s="64"/>
      <c r="AR25" s="64"/>
      <c r="AS25" s="64"/>
      <c r="AT25" s="64"/>
      <c r="AU25" s="64"/>
    </row>
    <row r="26" spans="1:50" s="14" customFormat="1" ht="12" x14ac:dyDescent="0.2">
      <c r="A26" s="76"/>
      <c r="B26" s="33" t="s">
        <v>57</v>
      </c>
      <c r="C26" s="70">
        <v>1.6</v>
      </c>
      <c r="D26" s="71">
        <v>1.7</v>
      </c>
      <c r="E26" s="71">
        <v>6.1</v>
      </c>
      <c r="F26" s="71">
        <v>65.599999999999994</v>
      </c>
      <c r="G26" s="71">
        <v>1.4</v>
      </c>
      <c r="H26" s="71">
        <v>2.8</v>
      </c>
      <c r="I26" s="71">
        <v>12.9</v>
      </c>
      <c r="J26" s="71">
        <v>4.5999999999999996</v>
      </c>
      <c r="K26" s="71">
        <v>0.7</v>
      </c>
      <c r="L26" s="71">
        <v>0</v>
      </c>
      <c r="M26" s="71">
        <v>0</v>
      </c>
      <c r="N26" s="71">
        <v>0</v>
      </c>
      <c r="O26" s="71">
        <v>2.6</v>
      </c>
      <c r="P26" s="72">
        <v>0</v>
      </c>
      <c r="R26" s="149"/>
      <c r="S26" s="71"/>
      <c r="T26" s="71"/>
      <c r="U26" s="71"/>
      <c r="V26" s="71"/>
      <c r="W26" s="71"/>
      <c r="X26" s="71"/>
      <c r="Y26" s="71"/>
      <c r="Z26" s="71"/>
      <c r="AA26" s="71"/>
      <c r="AB26" s="71"/>
      <c r="AC26" s="71"/>
      <c r="AD26" s="71"/>
      <c r="AE26" s="71"/>
      <c r="AF26" s="71"/>
      <c r="AH26" s="64"/>
      <c r="AI26" s="64"/>
      <c r="AJ26" s="64"/>
      <c r="AK26" s="64"/>
      <c r="AL26" s="64"/>
      <c r="AM26" s="64"/>
      <c r="AN26" s="64"/>
      <c r="AO26" s="64"/>
      <c r="AP26" s="64"/>
      <c r="AQ26" s="64"/>
      <c r="AR26" s="64"/>
      <c r="AS26" s="64"/>
      <c r="AT26" s="64"/>
      <c r="AU26" s="64"/>
    </row>
    <row r="27" spans="1:50" x14ac:dyDescent="0.25">
      <c r="A27" s="28"/>
      <c r="B27" s="32" t="s">
        <v>58</v>
      </c>
      <c r="C27" s="73">
        <v>4</v>
      </c>
      <c r="D27" s="74">
        <v>1.2</v>
      </c>
      <c r="E27" s="74">
        <v>23.4</v>
      </c>
      <c r="F27" s="74">
        <v>51.5</v>
      </c>
      <c r="G27" s="74">
        <v>3.4</v>
      </c>
      <c r="H27" s="74">
        <v>5.5</v>
      </c>
      <c r="I27" s="74">
        <v>6.3</v>
      </c>
      <c r="J27" s="74">
        <v>2.9</v>
      </c>
      <c r="K27" s="74">
        <v>0.3</v>
      </c>
      <c r="L27" s="74">
        <v>0</v>
      </c>
      <c r="M27" s="74">
        <v>0</v>
      </c>
      <c r="N27" s="74">
        <v>0</v>
      </c>
      <c r="O27" s="74">
        <v>1.5</v>
      </c>
      <c r="P27" s="75">
        <v>0</v>
      </c>
      <c r="R27" s="149"/>
      <c r="S27" s="145"/>
      <c r="T27" s="145"/>
      <c r="U27" s="145"/>
      <c r="V27" s="145"/>
      <c r="W27" s="145"/>
      <c r="X27" s="145"/>
      <c r="Y27" s="145"/>
      <c r="Z27" s="145"/>
      <c r="AA27" s="145"/>
      <c r="AB27" s="145"/>
      <c r="AC27" s="145"/>
      <c r="AD27" s="145"/>
      <c r="AE27" s="145"/>
      <c r="AF27" s="145"/>
      <c r="AG27" s="150"/>
      <c r="AH27" s="64"/>
      <c r="AI27" s="64"/>
      <c r="AJ27" s="64"/>
      <c r="AK27" s="64"/>
      <c r="AL27" s="64"/>
      <c r="AM27" s="64"/>
      <c r="AN27" s="64"/>
      <c r="AO27" s="64"/>
      <c r="AP27" s="64"/>
      <c r="AQ27" s="64"/>
      <c r="AR27" s="64"/>
      <c r="AS27" s="64"/>
      <c r="AT27" s="64"/>
      <c r="AU27" s="64"/>
      <c r="AV27" s="150"/>
      <c r="AW27" s="150"/>
      <c r="AX27" s="150"/>
    </row>
    <row r="28" spans="1:50" x14ac:dyDescent="0.25">
      <c r="A28" s="29" t="s">
        <v>29</v>
      </c>
      <c r="B28" s="33" t="s">
        <v>1</v>
      </c>
      <c r="C28" s="70">
        <v>1.7</v>
      </c>
      <c r="D28" s="71">
        <v>0.6</v>
      </c>
      <c r="E28" s="71">
        <v>4.4000000000000004</v>
      </c>
      <c r="F28" s="71">
        <v>65</v>
      </c>
      <c r="G28" s="71">
        <v>1.4</v>
      </c>
      <c r="H28" s="71">
        <v>3.8</v>
      </c>
      <c r="I28" s="71">
        <v>11</v>
      </c>
      <c r="J28" s="71">
        <v>9.1999999999999993</v>
      </c>
      <c r="K28" s="71">
        <v>1.6</v>
      </c>
      <c r="L28" s="71">
        <v>0.1</v>
      </c>
      <c r="M28" s="71">
        <v>0</v>
      </c>
      <c r="N28" s="71">
        <v>0</v>
      </c>
      <c r="O28" s="71">
        <v>1.4</v>
      </c>
      <c r="P28" s="72">
        <v>0</v>
      </c>
      <c r="R28" s="149"/>
      <c r="S28" s="71"/>
      <c r="T28" s="71"/>
      <c r="U28" s="71"/>
      <c r="V28" s="71"/>
      <c r="W28" s="71"/>
      <c r="X28" s="71"/>
      <c r="Y28" s="71"/>
      <c r="Z28" s="71"/>
      <c r="AA28" s="71"/>
      <c r="AB28" s="71"/>
      <c r="AC28" s="71"/>
      <c r="AD28" s="71"/>
      <c r="AE28" s="71"/>
      <c r="AF28" s="71"/>
      <c r="AG28" s="150"/>
      <c r="AH28" s="64"/>
      <c r="AI28" s="64"/>
      <c r="AJ28" s="64"/>
      <c r="AK28" s="64"/>
      <c r="AL28" s="64"/>
      <c r="AM28" s="64"/>
      <c r="AN28" s="64"/>
      <c r="AO28" s="64"/>
      <c r="AP28" s="64"/>
      <c r="AQ28" s="64"/>
      <c r="AR28" s="64"/>
      <c r="AS28" s="64"/>
      <c r="AT28" s="64"/>
      <c r="AU28" s="64"/>
      <c r="AV28" s="150"/>
      <c r="AW28" s="150"/>
      <c r="AX28" s="150"/>
    </row>
    <row r="29" spans="1:50" x14ac:dyDescent="0.25">
      <c r="A29" s="28"/>
      <c r="B29" s="32" t="s">
        <v>57</v>
      </c>
      <c r="C29" s="73">
        <v>1.5</v>
      </c>
      <c r="D29" s="74">
        <v>0.7</v>
      </c>
      <c r="E29" s="74">
        <v>1.9</v>
      </c>
      <c r="F29" s="74">
        <v>60.2</v>
      </c>
      <c r="G29" s="74">
        <v>0.9</v>
      </c>
      <c r="H29" s="74">
        <v>3.1</v>
      </c>
      <c r="I29" s="74">
        <v>17.399999999999999</v>
      </c>
      <c r="J29" s="74">
        <v>10.1</v>
      </c>
      <c r="K29" s="74">
        <v>2.2999999999999998</v>
      </c>
      <c r="L29" s="74">
        <v>0.1</v>
      </c>
      <c r="M29" s="74">
        <v>0.1</v>
      </c>
      <c r="N29" s="74">
        <v>0</v>
      </c>
      <c r="O29" s="74">
        <v>1.8</v>
      </c>
      <c r="P29" s="75">
        <v>0</v>
      </c>
      <c r="R29" s="149"/>
      <c r="S29" s="145"/>
      <c r="T29" s="145"/>
      <c r="U29" s="145"/>
      <c r="V29" s="145"/>
      <c r="W29" s="145"/>
      <c r="X29" s="145"/>
      <c r="Y29" s="145"/>
      <c r="Z29" s="145"/>
      <c r="AA29" s="145"/>
      <c r="AB29" s="145"/>
      <c r="AC29" s="145"/>
      <c r="AD29" s="145"/>
      <c r="AE29" s="145"/>
      <c r="AF29" s="145"/>
      <c r="AG29" s="150"/>
      <c r="AH29" s="64"/>
      <c r="AI29" s="64"/>
      <c r="AJ29" s="64"/>
      <c r="AK29" s="64"/>
      <c r="AL29" s="64"/>
      <c r="AM29" s="64"/>
      <c r="AN29" s="64"/>
      <c r="AO29" s="64"/>
      <c r="AP29" s="64"/>
      <c r="AQ29" s="64"/>
      <c r="AR29" s="64"/>
      <c r="AS29" s="64"/>
      <c r="AT29" s="64"/>
      <c r="AU29" s="64"/>
      <c r="AV29" s="150"/>
      <c r="AW29" s="150"/>
      <c r="AX29" s="150"/>
    </row>
    <row r="30" spans="1:50" x14ac:dyDescent="0.25">
      <c r="A30" s="29"/>
      <c r="B30" s="33" t="s">
        <v>58</v>
      </c>
      <c r="C30" s="70">
        <v>1.8</v>
      </c>
      <c r="D30" s="71">
        <v>0.5</v>
      </c>
      <c r="E30" s="71">
        <v>5.5</v>
      </c>
      <c r="F30" s="71">
        <v>67.099999999999994</v>
      </c>
      <c r="G30" s="71">
        <v>1.6</v>
      </c>
      <c r="H30" s="71">
        <v>4.0999999999999996</v>
      </c>
      <c r="I30" s="71">
        <v>8.1</v>
      </c>
      <c r="J30" s="71">
        <v>8.8000000000000007</v>
      </c>
      <c r="K30" s="71">
        <v>1.3</v>
      </c>
      <c r="L30" s="71">
        <v>0</v>
      </c>
      <c r="M30" s="71">
        <v>0</v>
      </c>
      <c r="N30" s="71">
        <v>0</v>
      </c>
      <c r="O30" s="71">
        <v>1.2</v>
      </c>
      <c r="P30" s="72">
        <v>0</v>
      </c>
      <c r="R30" s="149"/>
      <c r="S30" s="71"/>
      <c r="T30" s="71"/>
      <c r="U30" s="71"/>
      <c r="V30" s="71"/>
      <c r="W30" s="71"/>
      <c r="X30" s="71"/>
      <c r="Y30" s="71"/>
      <c r="Z30" s="71"/>
      <c r="AA30" s="71"/>
      <c r="AB30" s="71"/>
      <c r="AC30" s="71"/>
      <c r="AD30" s="71"/>
      <c r="AE30" s="71"/>
      <c r="AF30" s="71"/>
      <c r="AG30" s="150"/>
      <c r="AH30" s="64"/>
      <c r="AI30" s="64"/>
      <c r="AJ30" s="64"/>
      <c r="AK30" s="64"/>
      <c r="AL30" s="64"/>
      <c r="AM30" s="64"/>
      <c r="AN30" s="64"/>
      <c r="AO30" s="64"/>
      <c r="AP30" s="64"/>
      <c r="AQ30" s="64"/>
      <c r="AR30" s="64"/>
      <c r="AS30" s="64"/>
      <c r="AT30" s="64"/>
      <c r="AU30" s="64"/>
      <c r="AV30" s="150"/>
      <c r="AW30" s="150"/>
      <c r="AX30" s="150"/>
    </row>
    <row r="31" spans="1:50" x14ac:dyDescent="0.25">
      <c r="A31" s="28" t="s">
        <v>30</v>
      </c>
      <c r="B31" s="32" t="s">
        <v>1</v>
      </c>
      <c r="C31" s="73">
        <v>1.4</v>
      </c>
      <c r="D31" s="74">
        <v>0.6</v>
      </c>
      <c r="E31" s="74">
        <v>15</v>
      </c>
      <c r="F31" s="74">
        <v>54.3</v>
      </c>
      <c r="G31" s="74">
        <v>1.2</v>
      </c>
      <c r="H31" s="74">
        <v>4.7</v>
      </c>
      <c r="I31" s="74">
        <v>17.899999999999999</v>
      </c>
      <c r="J31" s="74">
        <v>3.9</v>
      </c>
      <c r="K31" s="74">
        <v>0.5</v>
      </c>
      <c r="L31" s="74">
        <v>0</v>
      </c>
      <c r="M31" s="74">
        <v>0</v>
      </c>
      <c r="N31" s="74">
        <v>0</v>
      </c>
      <c r="O31" s="74">
        <v>0.3</v>
      </c>
      <c r="P31" s="75">
        <v>0</v>
      </c>
      <c r="R31" s="149"/>
      <c r="S31" s="145"/>
      <c r="T31" s="145"/>
      <c r="U31" s="145"/>
      <c r="V31" s="145"/>
      <c r="W31" s="145"/>
      <c r="X31" s="145"/>
      <c r="Y31" s="145"/>
      <c r="Z31" s="145"/>
      <c r="AA31" s="145"/>
      <c r="AB31" s="145"/>
      <c r="AC31" s="145"/>
      <c r="AD31" s="145"/>
      <c r="AE31" s="145"/>
      <c r="AF31" s="145"/>
      <c r="AG31" s="150"/>
      <c r="AH31" s="64"/>
      <c r="AI31" s="64"/>
      <c r="AJ31" s="64"/>
      <c r="AK31" s="64"/>
      <c r="AL31" s="64"/>
      <c r="AM31" s="64"/>
      <c r="AN31" s="64"/>
      <c r="AO31" s="64"/>
      <c r="AP31" s="64"/>
      <c r="AQ31" s="64"/>
      <c r="AR31" s="64"/>
      <c r="AS31" s="64"/>
      <c r="AT31" s="64"/>
      <c r="AU31" s="64"/>
      <c r="AV31" s="150"/>
      <c r="AW31" s="150"/>
      <c r="AX31" s="150"/>
    </row>
    <row r="32" spans="1:50" x14ac:dyDescent="0.25">
      <c r="A32" s="29"/>
      <c r="B32" s="33" t="s">
        <v>57</v>
      </c>
      <c r="C32" s="70">
        <v>0.5</v>
      </c>
      <c r="D32" s="71">
        <v>0.5</v>
      </c>
      <c r="E32" s="71">
        <v>3.9</v>
      </c>
      <c r="F32" s="71">
        <v>52.8</v>
      </c>
      <c r="G32" s="71">
        <v>0.6</v>
      </c>
      <c r="H32" s="71">
        <v>2.2999999999999998</v>
      </c>
      <c r="I32" s="71">
        <v>32.1</v>
      </c>
      <c r="J32" s="71">
        <v>6</v>
      </c>
      <c r="K32" s="71">
        <v>0.8</v>
      </c>
      <c r="L32" s="71">
        <v>0.1</v>
      </c>
      <c r="M32" s="71">
        <v>0</v>
      </c>
      <c r="N32" s="71">
        <v>0</v>
      </c>
      <c r="O32" s="71">
        <v>0.4</v>
      </c>
      <c r="P32" s="72">
        <v>0</v>
      </c>
      <c r="R32" s="149"/>
      <c r="S32" s="71"/>
      <c r="T32" s="71"/>
      <c r="U32" s="71"/>
      <c r="V32" s="71"/>
      <c r="W32" s="71"/>
      <c r="X32" s="71"/>
      <c r="Y32" s="71"/>
      <c r="Z32" s="71"/>
      <c r="AA32" s="71"/>
      <c r="AB32" s="71"/>
      <c r="AC32" s="71"/>
      <c r="AD32" s="71"/>
      <c r="AE32" s="71"/>
      <c r="AF32" s="71"/>
      <c r="AG32" s="150"/>
      <c r="AH32" s="64"/>
      <c r="AI32" s="64"/>
      <c r="AJ32" s="64"/>
      <c r="AK32" s="64"/>
      <c r="AL32" s="64"/>
      <c r="AM32" s="64"/>
      <c r="AN32" s="64"/>
      <c r="AO32" s="64"/>
      <c r="AP32" s="64"/>
      <c r="AQ32" s="64"/>
      <c r="AR32" s="64"/>
      <c r="AS32" s="64"/>
      <c r="AT32" s="64"/>
      <c r="AU32" s="64"/>
      <c r="AV32" s="150"/>
      <c r="AW32" s="150"/>
      <c r="AX32" s="150"/>
    </row>
    <row r="33" spans="1:50" x14ac:dyDescent="0.25">
      <c r="A33" s="28"/>
      <c r="B33" s="32" t="s">
        <v>58</v>
      </c>
      <c r="C33" s="73">
        <v>1.8</v>
      </c>
      <c r="D33" s="74">
        <v>0.6</v>
      </c>
      <c r="E33" s="74">
        <v>19.3</v>
      </c>
      <c r="F33" s="74">
        <v>54.9</v>
      </c>
      <c r="G33" s="74">
        <v>1.4</v>
      </c>
      <c r="H33" s="74">
        <v>5.7</v>
      </c>
      <c r="I33" s="74">
        <v>12.5</v>
      </c>
      <c r="J33" s="74">
        <v>3.1</v>
      </c>
      <c r="K33" s="74">
        <v>0.4</v>
      </c>
      <c r="L33" s="74">
        <v>0</v>
      </c>
      <c r="M33" s="74">
        <v>0</v>
      </c>
      <c r="N33" s="74">
        <v>0</v>
      </c>
      <c r="O33" s="74">
        <v>0.3</v>
      </c>
      <c r="P33" s="75">
        <v>0</v>
      </c>
      <c r="R33" s="149"/>
      <c r="S33" s="145"/>
      <c r="T33" s="145"/>
      <c r="U33" s="145"/>
      <c r="V33" s="145"/>
      <c r="W33" s="145"/>
      <c r="X33" s="145"/>
      <c r="Y33" s="145"/>
      <c r="Z33" s="145"/>
      <c r="AA33" s="145"/>
      <c r="AB33" s="145"/>
      <c r="AC33" s="145"/>
      <c r="AD33" s="145"/>
      <c r="AE33" s="145"/>
      <c r="AF33" s="145"/>
      <c r="AG33" s="150"/>
      <c r="AH33" s="64"/>
      <c r="AI33" s="64"/>
      <c r="AJ33" s="64"/>
      <c r="AK33" s="64"/>
      <c r="AL33" s="64"/>
      <c r="AM33" s="64"/>
      <c r="AN33" s="64"/>
      <c r="AO33" s="64"/>
      <c r="AP33" s="64"/>
      <c r="AQ33" s="64"/>
      <c r="AR33" s="64"/>
      <c r="AS33" s="64"/>
      <c r="AT33" s="64"/>
      <c r="AU33" s="64"/>
      <c r="AV33" s="150"/>
      <c r="AW33" s="150"/>
      <c r="AX33" s="150"/>
    </row>
    <row r="34" spans="1:50" x14ac:dyDescent="0.25">
      <c r="A34" s="31" t="s">
        <v>31</v>
      </c>
      <c r="B34" s="33" t="s">
        <v>1</v>
      </c>
      <c r="C34" s="70">
        <v>1.3</v>
      </c>
      <c r="D34" s="71">
        <v>0.7</v>
      </c>
      <c r="E34" s="71">
        <v>3.7</v>
      </c>
      <c r="F34" s="71">
        <v>66.2</v>
      </c>
      <c r="G34" s="71">
        <v>1.2</v>
      </c>
      <c r="H34" s="71">
        <v>2.4</v>
      </c>
      <c r="I34" s="71">
        <v>6.9</v>
      </c>
      <c r="J34" s="71">
        <v>16.100000000000001</v>
      </c>
      <c r="K34" s="71">
        <v>1</v>
      </c>
      <c r="L34" s="71">
        <v>0.1</v>
      </c>
      <c r="M34" s="71">
        <v>0</v>
      </c>
      <c r="N34" s="71">
        <v>0</v>
      </c>
      <c r="O34" s="71">
        <v>0.5</v>
      </c>
      <c r="P34" s="72">
        <v>0</v>
      </c>
      <c r="R34" s="149"/>
      <c r="S34" s="71"/>
      <c r="T34" s="71"/>
      <c r="U34" s="71"/>
      <c r="V34" s="71"/>
      <c r="W34" s="71"/>
      <c r="X34" s="71"/>
      <c r="Y34" s="71"/>
      <c r="Z34" s="71"/>
      <c r="AA34" s="71"/>
      <c r="AB34" s="71"/>
      <c r="AC34" s="71"/>
      <c r="AD34" s="71"/>
      <c r="AE34" s="71"/>
      <c r="AF34" s="71"/>
      <c r="AG34" s="150"/>
      <c r="AH34" s="64"/>
      <c r="AI34" s="64"/>
      <c r="AJ34" s="64"/>
      <c r="AK34" s="64"/>
      <c r="AL34" s="64"/>
      <c r="AM34" s="64"/>
      <c r="AN34" s="64"/>
      <c r="AO34" s="64"/>
      <c r="AP34" s="64"/>
      <c r="AQ34" s="64"/>
      <c r="AR34" s="64"/>
      <c r="AS34" s="64"/>
      <c r="AT34" s="64"/>
      <c r="AU34" s="64"/>
      <c r="AV34" s="150"/>
      <c r="AW34" s="150"/>
      <c r="AX34" s="150"/>
    </row>
    <row r="35" spans="1:50" x14ac:dyDescent="0.25">
      <c r="A35" s="28"/>
      <c r="B35" s="32" t="s">
        <v>57</v>
      </c>
      <c r="C35" s="73">
        <v>1.3</v>
      </c>
      <c r="D35" s="74">
        <v>1.1000000000000001</v>
      </c>
      <c r="E35" s="74">
        <v>1.3</v>
      </c>
      <c r="F35" s="74">
        <v>65.7</v>
      </c>
      <c r="G35" s="74">
        <v>0.5</v>
      </c>
      <c r="H35" s="74">
        <v>1.4</v>
      </c>
      <c r="I35" s="74">
        <v>11.3</v>
      </c>
      <c r="J35" s="74">
        <v>14.4</v>
      </c>
      <c r="K35" s="74">
        <v>1.6</v>
      </c>
      <c r="L35" s="74">
        <v>0.4</v>
      </c>
      <c r="M35" s="74">
        <v>0</v>
      </c>
      <c r="N35" s="74">
        <v>0</v>
      </c>
      <c r="O35" s="74">
        <v>0.9</v>
      </c>
      <c r="P35" s="75">
        <v>0</v>
      </c>
      <c r="R35" s="149"/>
      <c r="S35" s="145"/>
      <c r="T35" s="145"/>
      <c r="U35" s="145"/>
      <c r="V35" s="145"/>
      <c r="W35" s="145"/>
      <c r="X35" s="145"/>
      <c r="Y35" s="145"/>
      <c r="Z35" s="145"/>
      <c r="AA35" s="145"/>
      <c r="AB35" s="145"/>
      <c r="AC35" s="145"/>
      <c r="AD35" s="145"/>
      <c r="AE35" s="145"/>
      <c r="AF35" s="145"/>
      <c r="AG35" s="150"/>
      <c r="AH35" s="64"/>
      <c r="AI35" s="64"/>
      <c r="AJ35" s="64"/>
      <c r="AK35" s="64"/>
      <c r="AL35" s="64"/>
      <c r="AM35" s="64"/>
      <c r="AN35" s="64"/>
      <c r="AO35" s="64"/>
      <c r="AP35" s="64"/>
      <c r="AQ35" s="64"/>
      <c r="AR35" s="64"/>
      <c r="AS35" s="64"/>
      <c r="AT35" s="64"/>
      <c r="AU35" s="64"/>
      <c r="AV35" s="150"/>
      <c r="AW35" s="150"/>
      <c r="AX35" s="150"/>
    </row>
    <row r="36" spans="1:50" x14ac:dyDescent="0.25">
      <c r="A36" s="29"/>
      <c r="B36" s="33" t="s">
        <v>58</v>
      </c>
      <c r="C36" s="70">
        <v>1.4</v>
      </c>
      <c r="D36" s="71">
        <v>0.5</v>
      </c>
      <c r="E36" s="71">
        <v>4.4000000000000004</v>
      </c>
      <c r="F36" s="71">
        <v>66.3</v>
      </c>
      <c r="G36" s="71">
        <v>1.4</v>
      </c>
      <c r="H36" s="71">
        <v>2.7</v>
      </c>
      <c r="I36" s="71">
        <v>5.5</v>
      </c>
      <c r="J36" s="71">
        <v>16.600000000000001</v>
      </c>
      <c r="K36" s="71">
        <v>0.8</v>
      </c>
      <c r="L36" s="71">
        <v>0</v>
      </c>
      <c r="M36" s="71">
        <v>0</v>
      </c>
      <c r="N36" s="71">
        <v>0</v>
      </c>
      <c r="O36" s="71">
        <v>0.4</v>
      </c>
      <c r="P36" s="72">
        <v>0</v>
      </c>
      <c r="R36" s="149"/>
      <c r="S36" s="71"/>
      <c r="T36" s="71"/>
      <c r="U36" s="71"/>
      <c r="V36" s="71"/>
      <c r="W36" s="71"/>
      <c r="X36" s="71"/>
      <c r="Y36" s="71"/>
      <c r="Z36" s="71"/>
      <c r="AA36" s="71"/>
      <c r="AB36" s="71"/>
      <c r="AC36" s="71"/>
      <c r="AD36" s="71"/>
      <c r="AE36" s="71"/>
      <c r="AF36" s="71"/>
      <c r="AG36" s="150"/>
      <c r="AH36" s="64"/>
      <c r="AI36" s="64"/>
      <c r="AJ36" s="64"/>
      <c r="AK36" s="64"/>
      <c r="AL36" s="64"/>
      <c r="AM36" s="64"/>
      <c r="AN36" s="64"/>
      <c r="AO36" s="64"/>
      <c r="AP36" s="64"/>
      <c r="AQ36" s="64"/>
      <c r="AR36" s="64"/>
      <c r="AS36" s="64"/>
      <c r="AT36" s="64"/>
      <c r="AU36" s="64"/>
      <c r="AV36" s="150"/>
      <c r="AW36" s="150"/>
      <c r="AX36" s="150"/>
    </row>
    <row r="37" spans="1:50" x14ac:dyDescent="0.25">
      <c r="A37" s="28" t="s">
        <v>32</v>
      </c>
      <c r="B37" s="32" t="s">
        <v>1</v>
      </c>
      <c r="C37" s="73">
        <v>2.2999999999999998</v>
      </c>
      <c r="D37" s="74">
        <v>1.4</v>
      </c>
      <c r="E37" s="74">
        <v>9.3000000000000007</v>
      </c>
      <c r="F37" s="74">
        <v>61.4</v>
      </c>
      <c r="G37" s="74">
        <v>2.7</v>
      </c>
      <c r="H37" s="74">
        <v>5.0999999999999996</v>
      </c>
      <c r="I37" s="74">
        <v>11.1</v>
      </c>
      <c r="J37" s="74">
        <v>6.4</v>
      </c>
      <c r="K37" s="74">
        <v>0.2</v>
      </c>
      <c r="L37" s="74">
        <v>0</v>
      </c>
      <c r="M37" s="74">
        <v>0</v>
      </c>
      <c r="N37" s="74">
        <v>0</v>
      </c>
      <c r="O37" s="74">
        <v>0.1</v>
      </c>
      <c r="P37" s="75">
        <v>0</v>
      </c>
      <c r="R37" s="149"/>
      <c r="S37" s="145"/>
      <c r="T37" s="145"/>
      <c r="U37" s="145"/>
      <c r="V37" s="145"/>
      <c r="W37" s="145"/>
      <c r="X37" s="145"/>
      <c r="Y37" s="145"/>
      <c r="Z37" s="145"/>
      <c r="AA37" s="145"/>
      <c r="AB37" s="145"/>
      <c r="AC37" s="145"/>
      <c r="AD37" s="145"/>
      <c r="AE37" s="145"/>
      <c r="AF37" s="145"/>
      <c r="AG37" s="150"/>
      <c r="AH37" s="64"/>
      <c r="AI37" s="64"/>
      <c r="AJ37" s="64"/>
      <c r="AK37" s="64"/>
      <c r="AL37" s="64"/>
      <c r="AM37" s="64"/>
      <c r="AN37" s="64"/>
      <c r="AO37" s="64"/>
      <c r="AP37" s="64"/>
      <c r="AQ37" s="64"/>
      <c r="AR37" s="64"/>
      <c r="AS37" s="64"/>
      <c r="AT37" s="64"/>
      <c r="AU37" s="64"/>
      <c r="AV37" s="150"/>
      <c r="AW37" s="150"/>
      <c r="AX37" s="150"/>
    </row>
    <row r="38" spans="1:50" x14ac:dyDescent="0.25">
      <c r="A38" s="29"/>
      <c r="B38" s="33" t="s">
        <v>57</v>
      </c>
      <c r="C38" s="70">
        <v>3</v>
      </c>
      <c r="D38" s="71">
        <v>2.2000000000000002</v>
      </c>
      <c r="E38" s="71">
        <v>4.5999999999999996</v>
      </c>
      <c r="F38" s="71">
        <v>63.7</v>
      </c>
      <c r="G38" s="71">
        <v>0.9</v>
      </c>
      <c r="H38" s="71">
        <v>2.6</v>
      </c>
      <c r="I38" s="71">
        <v>16.5</v>
      </c>
      <c r="J38" s="71">
        <v>6.3</v>
      </c>
      <c r="K38" s="71">
        <v>0</v>
      </c>
      <c r="L38" s="71">
        <v>0</v>
      </c>
      <c r="M38" s="71">
        <v>0</v>
      </c>
      <c r="N38" s="71">
        <v>0</v>
      </c>
      <c r="O38" s="71">
        <v>0.2</v>
      </c>
      <c r="P38" s="72">
        <v>0</v>
      </c>
      <c r="R38" s="149"/>
      <c r="S38" s="71"/>
      <c r="T38" s="71"/>
      <c r="U38" s="71"/>
      <c r="V38" s="71"/>
      <c r="W38" s="71"/>
      <c r="X38" s="71"/>
      <c r="Y38" s="71"/>
      <c r="Z38" s="71"/>
      <c r="AA38" s="71"/>
      <c r="AB38" s="71"/>
      <c r="AC38" s="71"/>
      <c r="AD38" s="71"/>
      <c r="AE38" s="71"/>
      <c r="AF38" s="71"/>
      <c r="AG38" s="150"/>
      <c r="AH38" s="64"/>
      <c r="AI38" s="64"/>
      <c r="AJ38" s="64"/>
      <c r="AK38" s="64"/>
      <c r="AL38" s="64"/>
      <c r="AM38" s="64"/>
      <c r="AN38" s="64"/>
      <c r="AO38" s="64"/>
      <c r="AP38" s="64"/>
      <c r="AQ38" s="64"/>
      <c r="AR38" s="64"/>
      <c r="AS38" s="64"/>
      <c r="AT38" s="64"/>
      <c r="AU38" s="64"/>
      <c r="AV38" s="150"/>
      <c r="AW38" s="150"/>
      <c r="AX38" s="150"/>
    </row>
    <row r="39" spans="1:50" x14ac:dyDescent="0.25">
      <c r="A39" s="28"/>
      <c r="B39" s="32" t="s">
        <v>58</v>
      </c>
      <c r="C39" s="73">
        <v>1.9</v>
      </c>
      <c r="D39" s="74">
        <v>1</v>
      </c>
      <c r="E39" s="74">
        <v>11.5</v>
      </c>
      <c r="F39" s="74">
        <v>60.4</v>
      </c>
      <c r="G39" s="74">
        <v>3.5</v>
      </c>
      <c r="H39" s="74">
        <v>6.3</v>
      </c>
      <c r="I39" s="74">
        <v>8.6</v>
      </c>
      <c r="J39" s="74">
        <v>6.5</v>
      </c>
      <c r="K39" s="74">
        <v>0.3</v>
      </c>
      <c r="L39" s="74">
        <v>0</v>
      </c>
      <c r="M39" s="74">
        <v>0</v>
      </c>
      <c r="N39" s="74">
        <v>0</v>
      </c>
      <c r="O39" s="74">
        <v>0.1</v>
      </c>
      <c r="P39" s="75">
        <v>0</v>
      </c>
      <c r="R39" s="149"/>
      <c r="S39" s="145"/>
      <c r="T39" s="145"/>
      <c r="U39" s="145"/>
      <c r="V39" s="145"/>
      <c r="W39" s="145"/>
      <c r="X39" s="145"/>
      <c r="Y39" s="145"/>
      <c r="Z39" s="145"/>
      <c r="AA39" s="145"/>
      <c r="AB39" s="145"/>
      <c r="AC39" s="145"/>
      <c r="AD39" s="145"/>
      <c r="AE39" s="145"/>
      <c r="AF39" s="145"/>
      <c r="AG39" s="150"/>
      <c r="AH39" s="64"/>
      <c r="AI39" s="64"/>
      <c r="AJ39" s="64"/>
      <c r="AK39" s="64"/>
      <c r="AL39" s="64"/>
      <c r="AM39" s="64"/>
      <c r="AN39" s="64"/>
      <c r="AO39" s="64"/>
      <c r="AP39" s="64"/>
      <c r="AQ39" s="64"/>
      <c r="AR39" s="64"/>
      <c r="AS39" s="64"/>
      <c r="AT39" s="64"/>
      <c r="AU39" s="64"/>
      <c r="AV39" s="150"/>
      <c r="AW39" s="150"/>
      <c r="AX39" s="150"/>
    </row>
    <row r="40" spans="1:50" x14ac:dyDescent="0.25">
      <c r="A40" s="29" t="s">
        <v>33</v>
      </c>
      <c r="B40" s="33" t="s">
        <v>1</v>
      </c>
      <c r="C40" s="70">
        <v>1.8</v>
      </c>
      <c r="D40" s="71">
        <v>0.4</v>
      </c>
      <c r="E40" s="71">
        <v>9.9</v>
      </c>
      <c r="F40" s="71">
        <v>66.3</v>
      </c>
      <c r="G40" s="71">
        <v>0.6</v>
      </c>
      <c r="H40" s="71">
        <v>2.4</v>
      </c>
      <c r="I40" s="71">
        <v>5.8</v>
      </c>
      <c r="J40" s="71">
        <v>11.5</v>
      </c>
      <c r="K40" s="71">
        <v>0.8</v>
      </c>
      <c r="L40" s="71">
        <v>0</v>
      </c>
      <c r="M40" s="71">
        <v>0</v>
      </c>
      <c r="N40" s="71">
        <v>0</v>
      </c>
      <c r="O40" s="71">
        <v>0.6</v>
      </c>
      <c r="P40" s="72">
        <v>0</v>
      </c>
      <c r="R40" s="149"/>
      <c r="S40" s="71"/>
      <c r="T40" s="71"/>
      <c r="U40" s="71"/>
      <c r="V40" s="71"/>
      <c r="W40" s="71"/>
      <c r="X40" s="71"/>
      <c r="Y40" s="71"/>
      <c r="Z40" s="71"/>
      <c r="AA40" s="71"/>
      <c r="AB40" s="71"/>
      <c r="AC40" s="71"/>
      <c r="AD40" s="71"/>
      <c r="AE40" s="71"/>
      <c r="AF40" s="71"/>
      <c r="AG40" s="150"/>
      <c r="AH40" s="64"/>
      <c r="AI40" s="64"/>
      <c r="AJ40" s="64"/>
      <c r="AK40" s="64"/>
      <c r="AL40" s="64"/>
      <c r="AM40" s="64"/>
      <c r="AN40" s="64"/>
      <c r="AO40" s="64"/>
      <c r="AP40" s="64"/>
      <c r="AQ40" s="64"/>
      <c r="AR40" s="64"/>
      <c r="AS40" s="64"/>
      <c r="AT40" s="64"/>
      <c r="AU40" s="64"/>
      <c r="AV40" s="150"/>
      <c r="AW40" s="150"/>
      <c r="AX40" s="150"/>
    </row>
    <row r="41" spans="1:50" x14ac:dyDescent="0.25">
      <c r="A41" s="28"/>
      <c r="B41" s="32" t="s">
        <v>57</v>
      </c>
      <c r="C41" s="73">
        <v>1.2</v>
      </c>
      <c r="D41" s="74">
        <v>0</v>
      </c>
      <c r="E41" s="74">
        <v>3.6</v>
      </c>
      <c r="F41" s="74">
        <v>70.7</v>
      </c>
      <c r="G41" s="74">
        <v>0</v>
      </c>
      <c r="H41" s="74">
        <v>1.8</v>
      </c>
      <c r="I41" s="74">
        <v>8.4</v>
      </c>
      <c r="J41" s="74">
        <v>13.2</v>
      </c>
      <c r="K41" s="74">
        <v>1.2</v>
      </c>
      <c r="L41" s="74">
        <v>0</v>
      </c>
      <c r="M41" s="74">
        <v>0</v>
      </c>
      <c r="N41" s="74">
        <v>0</v>
      </c>
      <c r="O41" s="74">
        <v>0</v>
      </c>
      <c r="P41" s="75">
        <v>0</v>
      </c>
      <c r="R41" s="149"/>
      <c r="S41" s="145"/>
      <c r="T41" s="145"/>
      <c r="U41" s="145"/>
      <c r="V41" s="145"/>
      <c r="W41" s="145"/>
      <c r="X41" s="145"/>
      <c r="Y41" s="145"/>
      <c r="Z41" s="145"/>
      <c r="AA41" s="145"/>
      <c r="AB41" s="145"/>
      <c r="AC41" s="145"/>
      <c r="AD41" s="145"/>
      <c r="AE41" s="145"/>
      <c r="AF41" s="145"/>
      <c r="AG41" s="150"/>
      <c r="AH41" s="64"/>
      <c r="AI41" s="64"/>
      <c r="AJ41" s="64"/>
      <c r="AK41" s="64"/>
      <c r="AL41" s="64"/>
      <c r="AM41" s="64"/>
      <c r="AN41" s="64"/>
      <c r="AO41" s="64"/>
      <c r="AP41" s="64"/>
      <c r="AQ41" s="64"/>
      <c r="AR41" s="64"/>
      <c r="AS41" s="64"/>
      <c r="AT41" s="64"/>
      <c r="AU41" s="64"/>
      <c r="AV41" s="150"/>
      <c r="AW41" s="150"/>
      <c r="AX41" s="150"/>
    </row>
    <row r="42" spans="1:50" x14ac:dyDescent="0.25">
      <c r="A42" s="76"/>
      <c r="B42" s="33" t="s">
        <v>58</v>
      </c>
      <c r="C42" s="70">
        <v>2.1</v>
      </c>
      <c r="D42" s="71">
        <v>0.6</v>
      </c>
      <c r="E42" s="71">
        <v>13.1</v>
      </c>
      <c r="F42" s="71">
        <v>64.099999999999994</v>
      </c>
      <c r="G42" s="71">
        <v>0.9</v>
      </c>
      <c r="H42" s="71">
        <v>2.7</v>
      </c>
      <c r="I42" s="71">
        <v>4.5</v>
      </c>
      <c r="J42" s="71">
        <v>10.7</v>
      </c>
      <c r="K42" s="71">
        <v>0.6</v>
      </c>
      <c r="L42" s="71">
        <v>0</v>
      </c>
      <c r="M42" s="71">
        <v>0</v>
      </c>
      <c r="N42" s="71">
        <v>0</v>
      </c>
      <c r="O42" s="71">
        <v>0.9</v>
      </c>
      <c r="P42" s="72">
        <v>0</v>
      </c>
      <c r="R42" s="149"/>
      <c r="S42" s="71"/>
      <c r="T42" s="71"/>
      <c r="U42" s="71"/>
      <c r="V42" s="71"/>
      <c r="W42" s="71"/>
      <c r="X42" s="71"/>
      <c r="Y42" s="71"/>
      <c r="Z42" s="71"/>
      <c r="AA42" s="71"/>
      <c r="AB42" s="71"/>
      <c r="AC42" s="71"/>
      <c r="AD42" s="71"/>
      <c r="AE42" s="71"/>
      <c r="AF42" s="71"/>
      <c r="AG42" s="150"/>
      <c r="AH42" s="64"/>
      <c r="AI42" s="64"/>
      <c r="AJ42" s="64"/>
      <c r="AK42" s="64"/>
      <c r="AL42" s="64"/>
      <c r="AM42" s="64"/>
      <c r="AN42" s="64"/>
      <c r="AO42" s="64"/>
      <c r="AP42" s="64"/>
      <c r="AQ42" s="64"/>
      <c r="AR42" s="64"/>
      <c r="AS42" s="64"/>
      <c r="AT42" s="64"/>
      <c r="AU42" s="64"/>
      <c r="AV42" s="150"/>
      <c r="AW42" s="150"/>
      <c r="AX42" s="150"/>
    </row>
    <row r="43" spans="1:50" x14ac:dyDescent="0.25">
      <c r="A43" s="28" t="s">
        <v>34</v>
      </c>
      <c r="B43" s="32" t="s">
        <v>1</v>
      </c>
      <c r="C43" s="73">
        <v>2</v>
      </c>
      <c r="D43" s="74">
        <v>1.7</v>
      </c>
      <c r="E43" s="74">
        <v>8</v>
      </c>
      <c r="F43" s="74">
        <v>69.2</v>
      </c>
      <c r="G43" s="74">
        <v>0.6</v>
      </c>
      <c r="H43" s="74">
        <v>4.5</v>
      </c>
      <c r="I43" s="74">
        <v>9.6999999999999993</v>
      </c>
      <c r="J43" s="74">
        <v>3.8</v>
      </c>
      <c r="K43" s="74">
        <v>0.1</v>
      </c>
      <c r="L43" s="74">
        <v>0</v>
      </c>
      <c r="M43" s="74">
        <v>0</v>
      </c>
      <c r="N43" s="74">
        <v>0</v>
      </c>
      <c r="O43" s="74">
        <v>0.3</v>
      </c>
      <c r="P43" s="75">
        <v>0</v>
      </c>
      <c r="R43" s="149"/>
      <c r="S43" s="145"/>
      <c r="T43" s="145"/>
      <c r="U43" s="145"/>
      <c r="V43" s="145"/>
      <c r="W43" s="145"/>
      <c r="X43" s="145"/>
      <c r="Y43" s="145"/>
      <c r="Z43" s="145"/>
      <c r="AA43" s="145"/>
      <c r="AB43" s="145"/>
      <c r="AC43" s="145"/>
      <c r="AD43" s="145"/>
      <c r="AE43" s="145"/>
      <c r="AF43" s="145"/>
      <c r="AG43" s="150"/>
      <c r="AH43" s="64"/>
      <c r="AI43" s="64"/>
      <c r="AJ43" s="64"/>
      <c r="AK43" s="64"/>
      <c r="AL43" s="64"/>
      <c r="AM43" s="64"/>
      <c r="AN43" s="64"/>
      <c r="AO43" s="64"/>
      <c r="AP43" s="64"/>
      <c r="AQ43" s="64"/>
      <c r="AR43" s="64"/>
      <c r="AS43" s="64"/>
      <c r="AT43" s="64"/>
      <c r="AU43" s="64"/>
      <c r="AV43" s="150"/>
      <c r="AW43" s="150"/>
      <c r="AX43" s="150"/>
    </row>
    <row r="44" spans="1:50" x14ac:dyDescent="0.25">
      <c r="A44" s="29"/>
      <c r="B44" s="33" t="s">
        <v>57</v>
      </c>
      <c r="C44" s="70">
        <v>2.6</v>
      </c>
      <c r="D44" s="71">
        <v>2</v>
      </c>
      <c r="E44" s="71">
        <v>3.1</v>
      </c>
      <c r="F44" s="71">
        <v>59.2</v>
      </c>
      <c r="G44" s="71">
        <v>0.5</v>
      </c>
      <c r="H44" s="71">
        <v>9.1999999999999993</v>
      </c>
      <c r="I44" s="71">
        <v>20.9</v>
      </c>
      <c r="J44" s="71">
        <v>2</v>
      </c>
      <c r="K44" s="71">
        <v>0</v>
      </c>
      <c r="L44" s="71">
        <v>0</v>
      </c>
      <c r="M44" s="71">
        <v>0</v>
      </c>
      <c r="N44" s="71">
        <v>0</v>
      </c>
      <c r="O44" s="71">
        <v>0.5</v>
      </c>
      <c r="P44" s="72">
        <v>0</v>
      </c>
      <c r="R44" s="149"/>
      <c r="S44" s="71"/>
      <c r="T44" s="71"/>
      <c r="U44" s="71"/>
      <c r="V44" s="71"/>
      <c r="W44" s="71"/>
      <c r="X44" s="71"/>
      <c r="Y44" s="71"/>
      <c r="Z44" s="71"/>
      <c r="AA44" s="71"/>
      <c r="AB44" s="71"/>
      <c r="AC44" s="71"/>
      <c r="AD44" s="71"/>
      <c r="AE44" s="71"/>
      <c r="AF44" s="71"/>
      <c r="AG44" s="150"/>
      <c r="AH44" s="64"/>
      <c r="AI44" s="64"/>
      <c r="AJ44" s="64"/>
      <c r="AK44" s="64"/>
      <c r="AL44" s="64"/>
      <c r="AM44" s="64"/>
      <c r="AN44" s="64"/>
      <c r="AO44" s="64"/>
      <c r="AP44" s="64"/>
      <c r="AQ44" s="64"/>
      <c r="AR44" s="64"/>
      <c r="AS44" s="64"/>
      <c r="AT44" s="64"/>
      <c r="AU44" s="64"/>
      <c r="AV44" s="150"/>
      <c r="AW44" s="150"/>
      <c r="AX44" s="150"/>
    </row>
    <row r="45" spans="1:50" x14ac:dyDescent="0.25">
      <c r="A45" s="28"/>
      <c r="B45" s="32" t="s">
        <v>58</v>
      </c>
      <c r="C45" s="73">
        <v>1.8</v>
      </c>
      <c r="D45" s="74">
        <v>1.6</v>
      </c>
      <c r="E45" s="74">
        <v>9.9</v>
      </c>
      <c r="F45" s="74">
        <v>73.2</v>
      </c>
      <c r="G45" s="74">
        <v>0.6</v>
      </c>
      <c r="H45" s="74">
        <v>2.6</v>
      </c>
      <c r="I45" s="74">
        <v>5.3</v>
      </c>
      <c r="J45" s="74">
        <v>4.5</v>
      </c>
      <c r="K45" s="74">
        <v>0.2</v>
      </c>
      <c r="L45" s="74">
        <v>0</v>
      </c>
      <c r="M45" s="74">
        <v>0</v>
      </c>
      <c r="N45" s="74">
        <v>0</v>
      </c>
      <c r="O45" s="74">
        <v>0.2</v>
      </c>
      <c r="P45" s="75">
        <v>0</v>
      </c>
      <c r="R45" s="149"/>
      <c r="S45" s="145"/>
      <c r="T45" s="145"/>
      <c r="U45" s="145"/>
      <c r="V45" s="145"/>
      <c r="W45" s="145"/>
      <c r="X45" s="145"/>
      <c r="Y45" s="145"/>
      <c r="Z45" s="145"/>
      <c r="AA45" s="145"/>
      <c r="AB45" s="145"/>
      <c r="AC45" s="145"/>
      <c r="AD45" s="145"/>
      <c r="AE45" s="145"/>
      <c r="AF45" s="145"/>
      <c r="AG45" s="150"/>
      <c r="AH45" s="64"/>
      <c r="AI45" s="64"/>
      <c r="AJ45" s="64"/>
      <c r="AK45" s="64"/>
      <c r="AL45" s="64"/>
      <c r="AM45" s="64"/>
      <c r="AN45" s="64"/>
      <c r="AO45" s="64"/>
      <c r="AP45" s="64"/>
      <c r="AQ45" s="64"/>
      <c r="AR45" s="64"/>
      <c r="AS45" s="64"/>
      <c r="AT45" s="64"/>
      <c r="AU45" s="64"/>
      <c r="AV45" s="150"/>
      <c r="AW45" s="150"/>
      <c r="AX45" s="150"/>
    </row>
    <row r="46" spans="1:50" x14ac:dyDescent="0.25">
      <c r="A46" s="29" t="s">
        <v>35</v>
      </c>
      <c r="B46" s="33" t="s">
        <v>1</v>
      </c>
      <c r="C46" s="70">
        <v>3.5</v>
      </c>
      <c r="D46" s="71">
        <v>1</v>
      </c>
      <c r="E46" s="71">
        <v>6.2</v>
      </c>
      <c r="F46" s="71">
        <v>53.1</v>
      </c>
      <c r="G46" s="71">
        <v>1.2</v>
      </c>
      <c r="H46" s="71">
        <v>8.4</v>
      </c>
      <c r="I46" s="71">
        <v>18.899999999999999</v>
      </c>
      <c r="J46" s="71">
        <v>5.6</v>
      </c>
      <c r="K46" s="71">
        <v>0.7</v>
      </c>
      <c r="L46" s="71">
        <v>0.1</v>
      </c>
      <c r="M46" s="71">
        <v>0</v>
      </c>
      <c r="N46" s="71">
        <v>0</v>
      </c>
      <c r="O46" s="71">
        <v>1.3</v>
      </c>
      <c r="P46" s="72">
        <v>0.1</v>
      </c>
      <c r="R46" s="149"/>
      <c r="S46" s="71"/>
      <c r="T46" s="71"/>
      <c r="U46" s="71"/>
      <c r="V46" s="71"/>
      <c r="W46" s="71"/>
      <c r="X46" s="71"/>
      <c r="Y46" s="71"/>
      <c r="Z46" s="71"/>
      <c r="AA46" s="71"/>
      <c r="AB46" s="71"/>
      <c r="AC46" s="71"/>
      <c r="AD46" s="71"/>
      <c r="AE46" s="71"/>
      <c r="AF46" s="71"/>
      <c r="AG46" s="150"/>
      <c r="AH46" s="64"/>
      <c r="AI46" s="64"/>
      <c r="AJ46" s="64"/>
      <c r="AK46" s="64"/>
      <c r="AL46" s="64"/>
      <c r="AM46" s="64"/>
      <c r="AN46" s="64"/>
      <c r="AO46" s="64"/>
      <c r="AP46" s="64"/>
      <c r="AQ46" s="64"/>
      <c r="AR46" s="64"/>
      <c r="AS46" s="64"/>
      <c r="AT46" s="64"/>
      <c r="AU46" s="64"/>
      <c r="AV46" s="150"/>
      <c r="AW46" s="150"/>
      <c r="AX46" s="150"/>
    </row>
    <row r="47" spans="1:50" x14ac:dyDescent="0.25">
      <c r="A47" s="28"/>
      <c r="B47" s="32" t="s">
        <v>57</v>
      </c>
      <c r="C47" s="73">
        <v>3.8</v>
      </c>
      <c r="D47" s="74">
        <v>1.4</v>
      </c>
      <c r="E47" s="74">
        <v>3.5</v>
      </c>
      <c r="F47" s="74">
        <v>45.7</v>
      </c>
      <c r="G47" s="74">
        <v>1.1000000000000001</v>
      </c>
      <c r="H47" s="74">
        <v>6.3</v>
      </c>
      <c r="I47" s="74">
        <v>28.7</v>
      </c>
      <c r="J47" s="74">
        <v>6.9</v>
      </c>
      <c r="K47" s="74">
        <v>0.3</v>
      </c>
      <c r="L47" s="74">
        <v>0.2</v>
      </c>
      <c r="M47" s="74">
        <v>0</v>
      </c>
      <c r="N47" s="74">
        <v>0</v>
      </c>
      <c r="O47" s="74">
        <v>2</v>
      </c>
      <c r="P47" s="75">
        <v>0.2</v>
      </c>
      <c r="R47" s="149"/>
      <c r="S47" s="145"/>
      <c r="T47" s="145"/>
      <c r="U47" s="145"/>
      <c r="V47" s="145"/>
      <c r="W47" s="145"/>
      <c r="X47" s="145"/>
      <c r="Y47" s="145"/>
      <c r="Z47" s="145"/>
      <c r="AA47" s="145"/>
      <c r="AB47" s="145"/>
      <c r="AC47" s="145"/>
      <c r="AD47" s="145"/>
      <c r="AE47" s="145"/>
      <c r="AF47" s="145"/>
      <c r="AG47" s="150"/>
      <c r="AH47" s="64"/>
      <c r="AI47" s="64"/>
      <c r="AJ47" s="64"/>
      <c r="AK47" s="64"/>
      <c r="AL47" s="64"/>
      <c r="AM47" s="64"/>
      <c r="AN47" s="64"/>
      <c r="AO47" s="64"/>
      <c r="AP47" s="64"/>
      <c r="AQ47" s="64"/>
      <c r="AR47" s="64"/>
      <c r="AS47" s="64"/>
      <c r="AT47" s="64"/>
      <c r="AU47" s="64"/>
      <c r="AV47" s="150"/>
      <c r="AW47" s="150"/>
      <c r="AX47" s="150"/>
    </row>
    <row r="48" spans="1:50" x14ac:dyDescent="0.25">
      <c r="A48" s="29"/>
      <c r="B48" s="33" t="s">
        <v>58</v>
      </c>
      <c r="C48" s="70">
        <v>3.3</v>
      </c>
      <c r="D48" s="71">
        <v>0.8</v>
      </c>
      <c r="E48" s="71">
        <v>7.6</v>
      </c>
      <c r="F48" s="71">
        <v>57</v>
      </c>
      <c r="G48" s="71">
        <v>1.3</v>
      </c>
      <c r="H48" s="71">
        <v>9.5</v>
      </c>
      <c r="I48" s="71">
        <v>13.7</v>
      </c>
      <c r="J48" s="71">
        <v>4.9000000000000004</v>
      </c>
      <c r="K48" s="71">
        <v>0.9</v>
      </c>
      <c r="L48" s="71">
        <v>0</v>
      </c>
      <c r="M48" s="71">
        <v>0</v>
      </c>
      <c r="N48" s="71">
        <v>0</v>
      </c>
      <c r="O48" s="71">
        <v>0.9</v>
      </c>
      <c r="P48" s="72">
        <v>0</v>
      </c>
      <c r="R48" s="149"/>
      <c r="S48" s="71"/>
      <c r="T48" s="71"/>
      <c r="U48" s="71"/>
      <c r="V48" s="71"/>
      <c r="W48" s="71"/>
      <c r="X48" s="71"/>
      <c r="Y48" s="71"/>
      <c r="Z48" s="71"/>
      <c r="AA48" s="71"/>
      <c r="AB48" s="71"/>
      <c r="AC48" s="71"/>
      <c r="AD48" s="71"/>
      <c r="AE48" s="71"/>
      <c r="AF48" s="71"/>
      <c r="AG48" s="150"/>
      <c r="AH48" s="64"/>
      <c r="AI48" s="64"/>
      <c r="AJ48" s="64"/>
      <c r="AK48" s="64"/>
      <c r="AL48" s="64"/>
      <c r="AM48" s="64"/>
      <c r="AN48" s="64"/>
      <c r="AO48" s="64"/>
      <c r="AP48" s="64"/>
      <c r="AQ48" s="64"/>
      <c r="AR48" s="64"/>
      <c r="AS48" s="64"/>
      <c r="AT48" s="64"/>
      <c r="AU48" s="64"/>
      <c r="AV48" s="150"/>
      <c r="AW48" s="150"/>
      <c r="AX48" s="150"/>
    </row>
    <row r="49" spans="1:50" x14ac:dyDescent="0.25">
      <c r="A49" s="28" t="s">
        <v>36</v>
      </c>
      <c r="B49" s="32" t="s">
        <v>1</v>
      </c>
      <c r="C49" s="73">
        <v>2.2000000000000002</v>
      </c>
      <c r="D49" s="74">
        <v>1.4</v>
      </c>
      <c r="E49" s="74">
        <v>13.4</v>
      </c>
      <c r="F49" s="74">
        <v>54.5</v>
      </c>
      <c r="G49" s="74">
        <v>4</v>
      </c>
      <c r="H49" s="74">
        <v>7.6</v>
      </c>
      <c r="I49" s="74">
        <v>11.9</v>
      </c>
      <c r="J49" s="74">
        <v>3</v>
      </c>
      <c r="K49" s="74">
        <v>0.3</v>
      </c>
      <c r="L49" s="74">
        <v>0</v>
      </c>
      <c r="M49" s="74">
        <v>0</v>
      </c>
      <c r="N49" s="74">
        <v>0</v>
      </c>
      <c r="O49" s="74">
        <v>1.6</v>
      </c>
      <c r="P49" s="75">
        <v>0</v>
      </c>
      <c r="R49" s="149"/>
      <c r="S49" s="145"/>
      <c r="T49" s="145"/>
      <c r="U49" s="145"/>
      <c r="V49" s="145"/>
      <c r="W49" s="145"/>
      <c r="X49" s="145"/>
      <c r="Y49" s="145"/>
      <c r="Z49" s="145"/>
      <c r="AA49" s="145"/>
      <c r="AB49" s="145"/>
      <c r="AC49" s="145"/>
      <c r="AD49" s="145"/>
      <c r="AE49" s="145"/>
      <c r="AF49" s="145"/>
      <c r="AG49" s="150"/>
      <c r="AH49" s="64"/>
      <c r="AI49" s="64"/>
      <c r="AJ49" s="64"/>
      <c r="AK49" s="64"/>
      <c r="AL49" s="64"/>
      <c r="AM49" s="64"/>
      <c r="AN49" s="64"/>
      <c r="AO49" s="64"/>
      <c r="AP49" s="64"/>
      <c r="AQ49" s="64"/>
      <c r="AR49" s="64"/>
      <c r="AS49" s="64"/>
      <c r="AT49" s="64"/>
      <c r="AU49" s="64"/>
      <c r="AV49" s="150"/>
      <c r="AW49" s="150"/>
      <c r="AX49" s="150"/>
    </row>
    <row r="50" spans="1:50" x14ac:dyDescent="0.25">
      <c r="A50" s="76"/>
      <c r="B50" s="33" t="s">
        <v>57</v>
      </c>
      <c r="C50" s="70">
        <v>1.4</v>
      </c>
      <c r="D50" s="71">
        <v>0.6</v>
      </c>
      <c r="E50" s="71">
        <v>5.2</v>
      </c>
      <c r="F50" s="71">
        <v>61.2</v>
      </c>
      <c r="G50" s="71">
        <v>0.9</v>
      </c>
      <c r="H50" s="71">
        <v>3.1</v>
      </c>
      <c r="I50" s="71">
        <v>19.3</v>
      </c>
      <c r="J50" s="71">
        <v>4.4000000000000004</v>
      </c>
      <c r="K50" s="71">
        <v>0.8</v>
      </c>
      <c r="L50" s="71">
        <v>0</v>
      </c>
      <c r="M50" s="71">
        <v>0</v>
      </c>
      <c r="N50" s="71">
        <v>0</v>
      </c>
      <c r="O50" s="71">
        <v>3.2</v>
      </c>
      <c r="P50" s="72">
        <v>0</v>
      </c>
      <c r="R50" s="149"/>
      <c r="S50" s="71"/>
      <c r="T50" s="71"/>
      <c r="U50" s="71"/>
      <c r="V50" s="71"/>
      <c r="W50" s="71"/>
      <c r="X50" s="71"/>
      <c r="Y50" s="71"/>
      <c r="Z50" s="71"/>
      <c r="AA50" s="71"/>
      <c r="AB50" s="71"/>
      <c r="AC50" s="71"/>
      <c r="AD50" s="71"/>
      <c r="AE50" s="71"/>
      <c r="AF50" s="71"/>
      <c r="AG50" s="150"/>
      <c r="AH50" s="64"/>
      <c r="AI50" s="64"/>
      <c r="AJ50" s="64"/>
      <c r="AK50" s="64"/>
      <c r="AL50" s="64"/>
      <c r="AM50" s="64"/>
      <c r="AN50" s="64"/>
      <c r="AO50" s="64"/>
      <c r="AP50" s="64"/>
      <c r="AQ50" s="64"/>
      <c r="AR50" s="64"/>
      <c r="AS50" s="64"/>
      <c r="AT50" s="64"/>
      <c r="AU50" s="64"/>
      <c r="AV50" s="150"/>
      <c r="AW50" s="150"/>
      <c r="AX50" s="150"/>
    </row>
    <row r="51" spans="1:50" x14ac:dyDescent="0.25">
      <c r="A51" s="28"/>
      <c r="B51" s="32" t="s">
        <v>58</v>
      </c>
      <c r="C51" s="73">
        <v>2.5</v>
      </c>
      <c r="D51" s="74">
        <v>1.7</v>
      </c>
      <c r="E51" s="74">
        <v>16.3</v>
      </c>
      <c r="F51" s="74">
        <v>52.2</v>
      </c>
      <c r="G51" s="74">
        <v>5.0999999999999996</v>
      </c>
      <c r="H51" s="74">
        <v>9.1999999999999993</v>
      </c>
      <c r="I51" s="74">
        <v>9.3000000000000007</v>
      </c>
      <c r="J51" s="74">
        <v>2.6</v>
      </c>
      <c r="K51" s="74">
        <v>0.1</v>
      </c>
      <c r="L51" s="74">
        <v>0</v>
      </c>
      <c r="M51" s="74">
        <v>0</v>
      </c>
      <c r="N51" s="74">
        <v>0</v>
      </c>
      <c r="O51" s="74">
        <v>1.1000000000000001</v>
      </c>
      <c r="P51" s="75">
        <v>0</v>
      </c>
      <c r="R51" s="149"/>
      <c r="S51" s="145"/>
      <c r="T51" s="145"/>
      <c r="U51" s="145"/>
      <c r="V51" s="145"/>
      <c r="W51" s="145"/>
      <c r="X51" s="145"/>
      <c r="Y51" s="145"/>
      <c r="Z51" s="145"/>
      <c r="AA51" s="145"/>
      <c r="AB51" s="145"/>
      <c r="AC51" s="145"/>
      <c r="AD51" s="145"/>
      <c r="AE51" s="145"/>
      <c r="AF51" s="145"/>
      <c r="AG51" s="150"/>
      <c r="AH51" s="64"/>
      <c r="AI51" s="64"/>
      <c r="AJ51" s="64"/>
      <c r="AK51" s="64"/>
      <c r="AL51" s="64"/>
      <c r="AM51" s="64"/>
      <c r="AN51" s="64"/>
      <c r="AO51" s="64"/>
      <c r="AP51" s="64"/>
      <c r="AQ51" s="64"/>
      <c r="AR51" s="64"/>
      <c r="AS51" s="64"/>
      <c r="AT51" s="64"/>
      <c r="AU51" s="64"/>
      <c r="AV51" s="150"/>
      <c r="AW51" s="150"/>
      <c r="AX51" s="150"/>
    </row>
    <row r="52" spans="1:50" x14ac:dyDescent="0.25">
      <c r="A52" s="29" t="s">
        <v>37</v>
      </c>
      <c r="B52" s="33" t="s">
        <v>1</v>
      </c>
      <c r="C52" s="70">
        <v>0.9</v>
      </c>
      <c r="D52" s="71">
        <v>0.5</v>
      </c>
      <c r="E52" s="71">
        <v>10.6</v>
      </c>
      <c r="F52" s="71">
        <v>75.5</v>
      </c>
      <c r="G52" s="71">
        <v>1.9</v>
      </c>
      <c r="H52" s="71">
        <v>1.9</v>
      </c>
      <c r="I52" s="71">
        <v>3.2</v>
      </c>
      <c r="J52" s="71">
        <v>4.5999999999999996</v>
      </c>
      <c r="K52" s="71">
        <v>0</v>
      </c>
      <c r="L52" s="71">
        <v>0</v>
      </c>
      <c r="M52" s="71">
        <v>0</v>
      </c>
      <c r="N52" s="71">
        <v>0</v>
      </c>
      <c r="O52" s="71">
        <v>0.9</v>
      </c>
      <c r="P52" s="72">
        <v>0</v>
      </c>
      <c r="R52" s="149"/>
      <c r="S52" s="71"/>
      <c r="T52" s="71"/>
      <c r="U52" s="71"/>
      <c r="V52" s="71"/>
      <c r="W52" s="71"/>
      <c r="X52" s="71"/>
      <c r="Y52" s="71"/>
      <c r="Z52" s="71"/>
      <c r="AA52" s="71"/>
      <c r="AB52" s="71"/>
      <c r="AC52" s="71"/>
      <c r="AD52" s="71"/>
      <c r="AE52" s="71"/>
      <c r="AF52" s="71"/>
      <c r="AG52" s="150"/>
      <c r="AH52" s="64"/>
      <c r="AI52" s="64"/>
      <c r="AJ52" s="64"/>
      <c r="AK52" s="64"/>
      <c r="AL52" s="64"/>
      <c r="AM52" s="64"/>
      <c r="AN52" s="64"/>
      <c r="AO52" s="64"/>
      <c r="AP52" s="64"/>
      <c r="AQ52" s="64"/>
      <c r="AR52" s="64"/>
      <c r="AS52" s="64"/>
      <c r="AT52" s="64"/>
      <c r="AU52" s="64"/>
      <c r="AV52" s="150"/>
      <c r="AW52" s="150"/>
      <c r="AX52" s="150"/>
    </row>
    <row r="53" spans="1:50" x14ac:dyDescent="0.25">
      <c r="A53" s="28"/>
      <c r="B53" s="32" t="s">
        <v>57</v>
      </c>
      <c r="C53" s="73">
        <v>0</v>
      </c>
      <c r="D53" s="74">
        <v>0</v>
      </c>
      <c r="E53" s="74">
        <v>1.5</v>
      </c>
      <c r="F53" s="74">
        <v>78.8</v>
      </c>
      <c r="G53" s="74">
        <v>0</v>
      </c>
      <c r="H53" s="74">
        <v>4.5</v>
      </c>
      <c r="I53" s="74">
        <v>6.1</v>
      </c>
      <c r="J53" s="74">
        <v>7.6</v>
      </c>
      <c r="K53" s="74">
        <v>0</v>
      </c>
      <c r="L53" s="74">
        <v>0</v>
      </c>
      <c r="M53" s="74">
        <v>0</v>
      </c>
      <c r="N53" s="74">
        <v>0</v>
      </c>
      <c r="O53" s="74">
        <v>1.5</v>
      </c>
      <c r="P53" s="75">
        <v>0</v>
      </c>
      <c r="R53" s="149"/>
      <c r="S53" s="145"/>
      <c r="T53" s="145"/>
      <c r="U53" s="145"/>
      <c r="V53" s="145"/>
      <c r="W53" s="145"/>
      <c r="X53" s="145"/>
      <c r="Y53" s="145"/>
      <c r="Z53" s="145"/>
      <c r="AA53" s="145"/>
      <c r="AB53" s="145"/>
      <c r="AC53" s="145"/>
      <c r="AD53" s="145"/>
      <c r="AE53" s="145"/>
      <c r="AF53" s="145"/>
      <c r="AG53" s="150"/>
      <c r="AH53" s="64"/>
      <c r="AI53" s="64"/>
      <c r="AJ53" s="64"/>
      <c r="AK53" s="64"/>
      <c r="AL53" s="64"/>
      <c r="AM53" s="64"/>
      <c r="AN53" s="64"/>
      <c r="AO53" s="64"/>
      <c r="AP53" s="64"/>
      <c r="AQ53" s="64"/>
      <c r="AR53" s="64"/>
      <c r="AS53" s="64"/>
      <c r="AT53" s="64"/>
      <c r="AU53" s="64"/>
      <c r="AV53" s="150"/>
      <c r="AW53" s="150"/>
      <c r="AX53" s="150"/>
    </row>
    <row r="54" spans="1:50" x14ac:dyDescent="0.25">
      <c r="A54" s="29"/>
      <c r="B54" s="33" t="s">
        <v>58</v>
      </c>
      <c r="C54" s="70">
        <v>1.3</v>
      </c>
      <c r="D54" s="71">
        <v>0.7</v>
      </c>
      <c r="E54" s="71">
        <v>14.7</v>
      </c>
      <c r="F54" s="71">
        <v>74</v>
      </c>
      <c r="G54" s="71">
        <v>2.7</v>
      </c>
      <c r="H54" s="71">
        <v>0.7</v>
      </c>
      <c r="I54" s="71">
        <v>2</v>
      </c>
      <c r="J54" s="71">
        <v>3.3</v>
      </c>
      <c r="K54" s="71">
        <v>0</v>
      </c>
      <c r="L54" s="71">
        <v>0</v>
      </c>
      <c r="M54" s="71">
        <v>0</v>
      </c>
      <c r="N54" s="71">
        <v>0</v>
      </c>
      <c r="O54" s="71">
        <v>0.7</v>
      </c>
      <c r="P54" s="72">
        <v>0</v>
      </c>
      <c r="R54" s="149"/>
      <c r="S54" s="71"/>
      <c r="T54" s="71"/>
      <c r="U54" s="71"/>
      <c r="V54" s="71"/>
      <c r="W54" s="71"/>
      <c r="X54" s="71"/>
      <c r="Y54" s="71"/>
      <c r="Z54" s="71"/>
      <c r="AA54" s="71"/>
      <c r="AB54" s="71"/>
      <c r="AC54" s="71"/>
      <c r="AD54" s="71"/>
      <c r="AE54" s="71"/>
      <c r="AF54" s="71"/>
      <c r="AG54" s="150"/>
      <c r="AH54" s="64"/>
      <c r="AI54" s="64"/>
      <c r="AJ54" s="64"/>
      <c r="AK54" s="64"/>
      <c r="AL54" s="64"/>
      <c r="AM54" s="64"/>
      <c r="AN54" s="64"/>
      <c r="AO54" s="64"/>
      <c r="AP54" s="64"/>
      <c r="AQ54" s="64"/>
      <c r="AR54" s="64"/>
      <c r="AS54" s="64"/>
      <c r="AT54" s="64"/>
      <c r="AU54" s="64"/>
      <c r="AV54" s="150"/>
      <c r="AW54" s="150"/>
      <c r="AX54" s="150"/>
    </row>
    <row r="55" spans="1:50" x14ac:dyDescent="0.25">
      <c r="A55" s="28" t="s">
        <v>38</v>
      </c>
      <c r="B55" s="32" t="s">
        <v>1</v>
      </c>
      <c r="C55" s="73">
        <v>0.6</v>
      </c>
      <c r="D55" s="74">
        <v>0.6</v>
      </c>
      <c r="E55" s="74">
        <v>13.1</v>
      </c>
      <c r="F55" s="74">
        <v>67</v>
      </c>
      <c r="G55" s="74">
        <v>1</v>
      </c>
      <c r="H55" s="74">
        <v>2.8</v>
      </c>
      <c r="I55" s="74">
        <v>6.1</v>
      </c>
      <c r="J55" s="74">
        <v>7.9</v>
      </c>
      <c r="K55" s="74">
        <v>0.2</v>
      </c>
      <c r="L55" s="74">
        <v>0.1</v>
      </c>
      <c r="M55" s="74">
        <v>0</v>
      </c>
      <c r="N55" s="74">
        <v>0</v>
      </c>
      <c r="O55" s="74">
        <v>0.5</v>
      </c>
      <c r="P55" s="75">
        <v>0.2</v>
      </c>
      <c r="R55" s="149"/>
      <c r="S55" s="145"/>
      <c r="T55" s="145"/>
      <c r="U55" s="145"/>
      <c r="V55" s="145"/>
      <c r="W55" s="145"/>
      <c r="X55" s="145"/>
      <c r="Y55" s="145"/>
      <c r="Z55" s="145"/>
      <c r="AA55" s="145"/>
      <c r="AB55" s="145"/>
      <c r="AC55" s="145"/>
      <c r="AD55" s="145"/>
      <c r="AE55" s="145"/>
      <c r="AF55" s="145"/>
      <c r="AG55" s="150"/>
      <c r="AH55" s="64"/>
      <c r="AI55" s="64"/>
      <c r="AJ55" s="64"/>
      <c r="AK55" s="64"/>
      <c r="AL55" s="64"/>
      <c r="AM55" s="64"/>
      <c r="AN55" s="64"/>
      <c r="AO55" s="64"/>
      <c r="AP55" s="64"/>
      <c r="AQ55" s="64"/>
      <c r="AR55" s="64"/>
      <c r="AS55" s="64"/>
      <c r="AT55" s="64"/>
      <c r="AU55" s="64"/>
      <c r="AV55" s="150"/>
      <c r="AW55" s="150"/>
      <c r="AX55" s="150"/>
    </row>
    <row r="56" spans="1:50" x14ac:dyDescent="0.25">
      <c r="A56" s="29"/>
      <c r="B56" s="33" t="s">
        <v>57</v>
      </c>
      <c r="C56" s="70">
        <v>1</v>
      </c>
      <c r="D56" s="71">
        <v>0.2</v>
      </c>
      <c r="E56" s="71">
        <v>4.3</v>
      </c>
      <c r="F56" s="71">
        <v>71.599999999999994</v>
      </c>
      <c r="G56" s="71">
        <v>0.2</v>
      </c>
      <c r="H56" s="71">
        <v>1.7</v>
      </c>
      <c r="I56" s="71">
        <v>9.4</v>
      </c>
      <c r="J56" s="71">
        <v>10.5</v>
      </c>
      <c r="K56" s="71">
        <v>0.4</v>
      </c>
      <c r="L56" s="71">
        <v>0.2</v>
      </c>
      <c r="M56" s="71">
        <v>0</v>
      </c>
      <c r="N56" s="71">
        <v>0</v>
      </c>
      <c r="O56" s="71">
        <v>0.2</v>
      </c>
      <c r="P56" s="72">
        <v>0.2</v>
      </c>
      <c r="R56" s="149"/>
      <c r="S56" s="71"/>
      <c r="T56" s="71"/>
      <c r="U56" s="71"/>
      <c r="V56" s="71"/>
      <c r="W56" s="71"/>
      <c r="X56" s="71"/>
      <c r="Y56" s="71"/>
      <c r="Z56" s="71"/>
      <c r="AA56" s="71"/>
      <c r="AB56" s="71"/>
      <c r="AC56" s="71"/>
      <c r="AD56" s="71"/>
      <c r="AE56" s="71"/>
      <c r="AF56" s="71"/>
      <c r="AG56" s="150"/>
      <c r="AH56" s="64"/>
      <c r="AI56" s="64"/>
      <c r="AJ56" s="64"/>
      <c r="AK56" s="64"/>
      <c r="AL56" s="64"/>
      <c r="AM56" s="64"/>
      <c r="AN56" s="64"/>
      <c r="AO56" s="64"/>
      <c r="AP56" s="64"/>
      <c r="AQ56" s="64"/>
      <c r="AR56" s="64"/>
      <c r="AS56" s="64"/>
      <c r="AT56" s="64"/>
      <c r="AU56" s="64"/>
      <c r="AV56" s="150"/>
      <c r="AW56" s="150"/>
      <c r="AX56" s="150"/>
    </row>
    <row r="57" spans="1:50" x14ac:dyDescent="0.25">
      <c r="A57" s="28"/>
      <c r="B57" s="32" t="s">
        <v>58</v>
      </c>
      <c r="C57" s="73">
        <v>0.4</v>
      </c>
      <c r="D57" s="74">
        <v>0.8</v>
      </c>
      <c r="E57" s="74">
        <v>17.399999999999999</v>
      </c>
      <c r="F57" s="74">
        <v>64.7</v>
      </c>
      <c r="G57" s="74">
        <v>1.3</v>
      </c>
      <c r="H57" s="74">
        <v>3.3</v>
      </c>
      <c r="I57" s="74">
        <v>4.5</v>
      </c>
      <c r="J57" s="74">
        <v>6.6</v>
      </c>
      <c r="K57" s="74">
        <v>0.1</v>
      </c>
      <c r="L57" s="74">
        <v>0.1</v>
      </c>
      <c r="M57" s="74">
        <v>0</v>
      </c>
      <c r="N57" s="74">
        <v>0</v>
      </c>
      <c r="O57" s="74">
        <v>0.6</v>
      </c>
      <c r="P57" s="75">
        <v>0.2</v>
      </c>
      <c r="R57" s="149"/>
      <c r="S57" s="145"/>
      <c r="T57" s="145"/>
      <c r="U57" s="145"/>
      <c r="V57" s="145"/>
      <c r="W57" s="145"/>
      <c r="X57" s="145"/>
      <c r="Y57" s="145"/>
      <c r="Z57" s="145"/>
      <c r="AA57" s="145"/>
      <c r="AB57" s="145"/>
      <c r="AC57" s="145"/>
      <c r="AD57" s="145"/>
      <c r="AE57" s="145"/>
      <c r="AF57" s="145"/>
      <c r="AG57" s="150"/>
      <c r="AH57" s="64"/>
      <c r="AI57" s="64"/>
      <c r="AJ57" s="64"/>
      <c r="AK57" s="64"/>
      <c r="AL57" s="64"/>
      <c r="AM57" s="64"/>
      <c r="AN57" s="64"/>
      <c r="AO57" s="64"/>
      <c r="AP57" s="64"/>
      <c r="AQ57" s="64"/>
      <c r="AR57" s="64"/>
      <c r="AS57" s="64"/>
      <c r="AT57" s="64"/>
      <c r="AU57" s="64"/>
      <c r="AV57" s="150"/>
      <c r="AW57" s="150"/>
      <c r="AX57" s="150"/>
    </row>
    <row r="58" spans="1:50" x14ac:dyDescent="0.25">
      <c r="A58" s="31" t="s">
        <v>39</v>
      </c>
      <c r="B58" s="33" t="s">
        <v>1</v>
      </c>
      <c r="C58" s="70">
        <v>1</v>
      </c>
      <c r="D58" s="71">
        <v>0.7</v>
      </c>
      <c r="E58" s="71">
        <v>5.4</v>
      </c>
      <c r="F58" s="71">
        <v>64.7</v>
      </c>
      <c r="G58" s="71">
        <v>2.4</v>
      </c>
      <c r="H58" s="71">
        <v>4.3</v>
      </c>
      <c r="I58" s="71">
        <v>14.5</v>
      </c>
      <c r="J58" s="71">
        <v>4.8</v>
      </c>
      <c r="K58" s="71">
        <v>0.9</v>
      </c>
      <c r="L58" s="71">
        <v>0</v>
      </c>
      <c r="M58" s="71">
        <v>0</v>
      </c>
      <c r="N58" s="71">
        <v>0</v>
      </c>
      <c r="O58" s="71">
        <v>1.1000000000000001</v>
      </c>
      <c r="P58" s="72">
        <v>0</v>
      </c>
      <c r="R58" s="149"/>
      <c r="S58" s="71"/>
      <c r="T58" s="71"/>
      <c r="U58" s="71"/>
      <c r="V58" s="71"/>
      <c r="W58" s="71"/>
      <c r="X58" s="71"/>
      <c r="Y58" s="71"/>
      <c r="Z58" s="71"/>
      <c r="AA58" s="71"/>
      <c r="AB58" s="71"/>
      <c r="AC58" s="71"/>
      <c r="AD58" s="71"/>
      <c r="AE58" s="71"/>
      <c r="AF58" s="71"/>
      <c r="AG58" s="150"/>
      <c r="AH58" s="64"/>
      <c r="AI58" s="64"/>
      <c r="AJ58" s="64"/>
      <c r="AK58" s="64"/>
      <c r="AL58" s="64"/>
      <c r="AM58" s="64"/>
      <c r="AN58" s="64"/>
      <c r="AO58" s="64"/>
      <c r="AP58" s="64"/>
      <c r="AQ58" s="64"/>
      <c r="AR58" s="64"/>
      <c r="AS58" s="64"/>
      <c r="AT58" s="64"/>
      <c r="AU58" s="64"/>
      <c r="AV58" s="150"/>
      <c r="AW58" s="150"/>
      <c r="AX58" s="150"/>
    </row>
    <row r="59" spans="1:50" x14ac:dyDescent="0.25">
      <c r="A59" s="28"/>
      <c r="B59" s="32" t="s">
        <v>57</v>
      </c>
      <c r="C59" s="73">
        <v>1</v>
      </c>
      <c r="D59" s="74">
        <v>1</v>
      </c>
      <c r="E59" s="74">
        <v>1.9</v>
      </c>
      <c r="F59" s="74">
        <v>56.8</v>
      </c>
      <c r="G59" s="74">
        <v>1.8</v>
      </c>
      <c r="H59" s="74">
        <v>4.4000000000000004</v>
      </c>
      <c r="I59" s="74">
        <v>24.5</v>
      </c>
      <c r="J59" s="74">
        <v>5.5</v>
      </c>
      <c r="K59" s="74">
        <v>1.4</v>
      </c>
      <c r="L59" s="74">
        <v>0.2</v>
      </c>
      <c r="M59" s="74">
        <v>0</v>
      </c>
      <c r="N59" s="74">
        <v>0</v>
      </c>
      <c r="O59" s="74">
        <v>1.6</v>
      </c>
      <c r="P59" s="75">
        <v>0</v>
      </c>
      <c r="R59" s="149"/>
      <c r="S59" s="145"/>
      <c r="T59" s="145"/>
      <c r="U59" s="145"/>
      <c r="V59" s="145"/>
      <c r="W59" s="145"/>
      <c r="X59" s="145"/>
      <c r="Y59" s="145"/>
      <c r="Z59" s="145"/>
      <c r="AA59" s="145"/>
      <c r="AB59" s="145"/>
      <c r="AC59" s="145"/>
      <c r="AD59" s="145"/>
      <c r="AE59" s="145"/>
      <c r="AF59" s="145"/>
      <c r="AG59" s="150"/>
      <c r="AH59" s="64"/>
      <c r="AI59" s="64"/>
      <c r="AJ59" s="64"/>
      <c r="AK59" s="64"/>
      <c r="AL59" s="64"/>
      <c r="AM59" s="64"/>
      <c r="AN59" s="64"/>
      <c r="AO59" s="64"/>
      <c r="AP59" s="64"/>
      <c r="AQ59" s="64"/>
      <c r="AR59" s="64"/>
      <c r="AS59" s="64"/>
      <c r="AT59" s="64"/>
      <c r="AU59" s="64"/>
      <c r="AV59" s="150"/>
      <c r="AW59" s="150"/>
      <c r="AX59" s="150"/>
    </row>
    <row r="60" spans="1:50" x14ac:dyDescent="0.25">
      <c r="A60" s="29"/>
      <c r="B60" s="33" t="s">
        <v>58</v>
      </c>
      <c r="C60" s="70">
        <v>1</v>
      </c>
      <c r="D60" s="71">
        <v>0.6</v>
      </c>
      <c r="E60" s="71">
        <v>6.8</v>
      </c>
      <c r="F60" s="71">
        <v>67.900000000000006</v>
      </c>
      <c r="G60" s="71">
        <v>2.7</v>
      </c>
      <c r="H60" s="71">
        <v>4.3</v>
      </c>
      <c r="I60" s="71">
        <v>10.5</v>
      </c>
      <c r="J60" s="71">
        <v>4.5999999999999996</v>
      </c>
      <c r="K60" s="71">
        <v>0.7</v>
      </c>
      <c r="L60" s="71">
        <v>0</v>
      </c>
      <c r="M60" s="71">
        <v>0</v>
      </c>
      <c r="N60" s="71">
        <v>0</v>
      </c>
      <c r="O60" s="71">
        <v>0.9</v>
      </c>
      <c r="P60" s="72">
        <v>0</v>
      </c>
      <c r="R60" s="149"/>
      <c r="S60" s="71"/>
      <c r="T60" s="71"/>
      <c r="U60" s="71"/>
      <c r="V60" s="71"/>
      <c r="W60" s="71"/>
      <c r="X60" s="71"/>
      <c r="Y60" s="71"/>
      <c r="Z60" s="71"/>
      <c r="AA60" s="71"/>
      <c r="AB60" s="71"/>
      <c r="AC60" s="71"/>
      <c r="AD60" s="71"/>
      <c r="AE60" s="71"/>
      <c r="AF60" s="71"/>
      <c r="AG60" s="150"/>
      <c r="AH60" s="64"/>
      <c r="AI60" s="64"/>
      <c r="AJ60" s="64"/>
      <c r="AK60" s="64"/>
      <c r="AL60" s="64"/>
      <c r="AM60" s="64"/>
      <c r="AN60" s="64"/>
      <c r="AO60" s="64"/>
      <c r="AP60" s="64"/>
      <c r="AQ60" s="64"/>
      <c r="AR60" s="64"/>
      <c r="AS60" s="64"/>
      <c r="AT60" s="64"/>
      <c r="AU60" s="64"/>
      <c r="AV60" s="150"/>
      <c r="AW60" s="150"/>
      <c r="AX60" s="150"/>
    </row>
    <row r="61" spans="1:50" x14ac:dyDescent="0.25">
      <c r="A61" s="28" t="s">
        <v>40</v>
      </c>
      <c r="B61" s="32" t="s">
        <v>1</v>
      </c>
      <c r="C61" s="73">
        <v>0</v>
      </c>
      <c r="D61" s="74">
        <v>0</v>
      </c>
      <c r="E61" s="74">
        <v>0</v>
      </c>
      <c r="F61" s="74">
        <v>76.900000000000006</v>
      </c>
      <c r="G61" s="74">
        <v>0</v>
      </c>
      <c r="H61" s="74">
        <v>15.4</v>
      </c>
      <c r="I61" s="74">
        <v>0</v>
      </c>
      <c r="J61" s="74">
        <v>7.7</v>
      </c>
      <c r="K61" s="74">
        <v>0</v>
      </c>
      <c r="L61" s="74">
        <v>0</v>
      </c>
      <c r="M61" s="74">
        <v>0</v>
      </c>
      <c r="N61" s="74">
        <v>0</v>
      </c>
      <c r="O61" s="74">
        <v>0</v>
      </c>
      <c r="P61" s="75">
        <v>0</v>
      </c>
      <c r="R61" s="149"/>
      <c r="S61" s="145"/>
      <c r="T61" s="145"/>
      <c r="U61" s="145"/>
      <c r="V61" s="145"/>
      <c r="W61" s="145"/>
      <c r="X61" s="145"/>
      <c r="Y61" s="145"/>
      <c r="Z61" s="145"/>
      <c r="AA61" s="145"/>
      <c r="AB61" s="145"/>
      <c r="AC61" s="145"/>
      <c r="AD61" s="145"/>
      <c r="AE61" s="145"/>
      <c r="AF61" s="145"/>
      <c r="AG61" s="150"/>
      <c r="AH61" s="64"/>
      <c r="AI61" s="64"/>
      <c r="AJ61" s="64"/>
      <c r="AK61" s="64"/>
      <c r="AL61" s="64"/>
      <c r="AM61" s="64"/>
      <c r="AN61" s="64"/>
      <c r="AO61" s="64"/>
      <c r="AP61" s="64"/>
      <c r="AQ61" s="64"/>
      <c r="AR61" s="64"/>
      <c r="AS61" s="64"/>
      <c r="AT61" s="64"/>
      <c r="AU61" s="64"/>
      <c r="AV61" s="150"/>
      <c r="AW61" s="150"/>
      <c r="AX61" s="150"/>
    </row>
    <row r="62" spans="1:50" x14ac:dyDescent="0.25">
      <c r="A62" s="29"/>
      <c r="B62" s="33" t="s">
        <v>57</v>
      </c>
      <c r="C62" s="70">
        <v>0</v>
      </c>
      <c r="D62" s="71">
        <v>0</v>
      </c>
      <c r="E62" s="71">
        <v>0</v>
      </c>
      <c r="F62" s="71">
        <v>66.7</v>
      </c>
      <c r="G62" s="71">
        <v>0</v>
      </c>
      <c r="H62" s="71">
        <v>0</v>
      </c>
      <c r="I62" s="71">
        <v>0</v>
      </c>
      <c r="J62" s="71">
        <v>33.299999999999997</v>
      </c>
      <c r="K62" s="71">
        <v>0</v>
      </c>
      <c r="L62" s="71">
        <v>0</v>
      </c>
      <c r="M62" s="71">
        <v>0</v>
      </c>
      <c r="N62" s="71">
        <v>0</v>
      </c>
      <c r="O62" s="71">
        <v>0</v>
      </c>
      <c r="P62" s="72">
        <v>0</v>
      </c>
      <c r="R62" s="149"/>
      <c r="S62" s="71"/>
      <c r="T62" s="71"/>
      <c r="U62" s="71"/>
      <c r="V62" s="71"/>
      <c r="W62" s="71"/>
      <c r="X62" s="71"/>
      <c r="Y62" s="71"/>
      <c r="Z62" s="71"/>
      <c r="AA62" s="71"/>
      <c r="AB62" s="71"/>
      <c r="AC62" s="71"/>
      <c r="AD62" s="71"/>
      <c r="AE62" s="71"/>
      <c r="AF62" s="71"/>
      <c r="AG62" s="150"/>
      <c r="AH62" s="64"/>
      <c r="AI62" s="64"/>
      <c r="AJ62" s="64"/>
      <c r="AK62" s="64"/>
      <c r="AL62" s="64"/>
      <c r="AM62" s="64"/>
      <c r="AN62" s="64"/>
      <c r="AO62" s="64"/>
      <c r="AP62" s="64"/>
      <c r="AQ62" s="64"/>
      <c r="AR62" s="64"/>
      <c r="AS62" s="64"/>
      <c r="AT62" s="64"/>
      <c r="AU62" s="64"/>
      <c r="AV62" s="150"/>
      <c r="AW62" s="150"/>
      <c r="AX62" s="150"/>
    </row>
    <row r="63" spans="1:50" x14ac:dyDescent="0.25">
      <c r="A63" s="28"/>
      <c r="B63" s="32" t="s">
        <v>58</v>
      </c>
      <c r="C63" s="73">
        <v>0</v>
      </c>
      <c r="D63" s="74">
        <v>0</v>
      </c>
      <c r="E63" s="74">
        <v>0</v>
      </c>
      <c r="F63" s="74">
        <v>80</v>
      </c>
      <c r="G63" s="74">
        <v>0</v>
      </c>
      <c r="H63" s="74">
        <v>20</v>
      </c>
      <c r="I63" s="74">
        <v>0</v>
      </c>
      <c r="J63" s="74">
        <v>0</v>
      </c>
      <c r="K63" s="74">
        <v>0</v>
      </c>
      <c r="L63" s="74">
        <v>0</v>
      </c>
      <c r="M63" s="74">
        <v>0</v>
      </c>
      <c r="N63" s="74">
        <v>0</v>
      </c>
      <c r="O63" s="74">
        <v>0</v>
      </c>
      <c r="P63" s="75">
        <v>0</v>
      </c>
      <c r="R63" s="149"/>
      <c r="S63" s="145"/>
      <c r="T63" s="145"/>
      <c r="U63" s="145"/>
      <c r="V63" s="145"/>
      <c r="W63" s="145"/>
      <c r="X63" s="145"/>
      <c r="Y63" s="145"/>
      <c r="Z63" s="145"/>
      <c r="AA63" s="145"/>
      <c r="AB63" s="145"/>
      <c r="AC63" s="145"/>
      <c r="AD63" s="145"/>
      <c r="AE63" s="145"/>
      <c r="AF63" s="145"/>
      <c r="AG63" s="150"/>
      <c r="AH63" s="64"/>
      <c r="AI63" s="64"/>
      <c r="AJ63" s="64"/>
      <c r="AK63" s="64"/>
      <c r="AL63" s="64"/>
      <c r="AM63" s="64"/>
      <c r="AN63" s="64"/>
      <c r="AO63" s="64"/>
      <c r="AP63" s="64"/>
      <c r="AQ63" s="64"/>
      <c r="AR63" s="64"/>
      <c r="AS63" s="64"/>
      <c r="AT63" s="64"/>
      <c r="AU63" s="64"/>
      <c r="AV63" s="150"/>
      <c r="AW63" s="150"/>
      <c r="AX63" s="150"/>
    </row>
    <row r="64" spans="1:50" x14ac:dyDescent="0.25">
      <c r="A64" s="29" t="s">
        <v>41</v>
      </c>
      <c r="B64" s="33" t="s">
        <v>1</v>
      </c>
      <c r="C64" s="70">
        <v>1.8</v>
      </c>
      <c r="D64" s="71">
        <v>2.8</v>
      </c>
      <c r="E64" s="71">
        <v>19.3</v>
      </c>
      <c r="F64" s="71">
        <v>64.2</v>
      </c>
      <c r="G64" s="71">
        <v>0</v>
      </c>
      <c r="H64" s="71">
        <v>5.5</v>
      </c>
      <c r="I64" s="71">
        <v>5.5</v>
      </c>
      <c r="J64" s="71">
        <v>0.9</v>
      </c>
      <c r="K64" s="71">
        <v>0</v>
      </c>
      <c r="L64" s="71">
        <v>0</v>
      </c>
      <c r="M64" s="71">
        <v>0</v>
      </c>
      <c r="N64" s="71">
        <v>0</v>
      </c>
      <c r="O64" s="71">
        <v>0</v>
      </c>
      <c r="P64" s="72">
        <v>0</v>
      </c>
      <c r="R64" s="149"/>
      <c r="S64" s="71"/>
      <c r="T64" s="71"/>
      <c r="U64" s="71"/>
      <c r="V64" s="71"/>
      <c r="W64" s="71"/>
      <c r="X64" s="71"/>
      <c r="Y64" s="71"/>
      <c r="Z64" s="71"/>
      <c r="AA64" s="71"/>
      <c r="AB64" s="71"/>
      <c r="AC64" s="71"/>
      <c r="AD64" s="71"/>
      <c r="AE64" s="71"/>
      <c r="AF64" s="71"/>
      <c r="AG64" s="150"/>
      <c r="AH64" s="64"/>
      <c r="AI64" s="64"/>
      <c r="AJ64" s="64"/>
      <c r="AK64" s="64"/>
      <c r="AL64" s="64"/>
      <c r="AM64" s="64"/>
      <c r="AN64" s="64"/>
      <c r="AO64" s="64"/>
      <c r="AP64" s="64"/>
      <c r="AQ64" s="64"/>
      <c r="AR64" s="64"/>
      <c r="AS64" s="64"/>
      <c r="AT64" s="64"/>
      <c r="AU64" s="64"/>
      <c r="AV64" s="150"/>
      <c r="AW64" s="150"/>
      <c r="AX64" s="150"/>
    </row>
    <row r="65" spans="1:50" x14ac:dyDescent="0.25">
      <c r="A65" s="28"/>
      <c r="B65" s="32" t="s">
        <v>57</v>
      </c>
      <c r="C65" s="73">
        <v>0</v>
      </c>
      <c r="D65" s="74">
        <v>0</v>
      </c>
      <c r="E65" s="74">
        <v>0</v>
      </c>
      <c r="F65" s="74">
        <v>88.6</v>
      </c>
      <c r="G65" s="74">
        <v>0</v>
      </c>
      <c r="H65" s="74">
        <v>2.9</v>
      </c>
      <c r="I65" s="74">
        <v>5.7</v>
      </c>
      <c r="J65" s="74">
        <v>2.9</v>
      </c>
      <c r="K65" s="74">
        <v>0</v>
      </c>
      <c r="L65" s="74">
        <v>0</v>
      </c>
      <c r="M65" s="74">
        <v>0</v>
      </c>
      <c r="N65" s="74">
        <v>0</v>
      </c>
      <c r="O65" s="74">
        <v>0</v>
      </c>
      <c r="P65" s="75">
        <v>0</v>
      </c>
      <c r="R65" s="149"/>
      <c r="S65" s="145"/>
      <c r="T65" s="145"/>
      <c r="U65" s="145"/>
      <c r="V65" s="145"/>
      <c r="W65" s="145"/>
      <c r="X65" s="145"/>
      <c r="Y65" s="145"/>
      <c r="Z65" s="145"/>
      <c r="AA65" s="145"/>
      <c r="AB65" s="145"/>
      <c r="AC65" s="145"/>
      <c r="AD65" s="145"/>
      <c r="AE65" s="145"/>
      <c r="AF65" s="145"/>
      <c r="AG65" s="150"/>
      <c r="AH65" s="64"/>
      <c r="AI65" s="64"/>
      <c r="AJ65" s="64"/>
      <c r="AK65" s="64"/>
      <c r="AL65" s="64"/>
      <c r="AM65" s="64"/>
      <c r="AN65" s="64"/>
      <c r="AO65" s="64"/>
      <c r="AP65" s="64"/>
      <c r="AQ65" s="64"/>
      <c r="AR65" s="64"/>
      <c r="AS65" s="64"/>
      <c r="AT65" s="64"/>
      <c r="AU65" s="64"/>
      <c r="AV65" s="150"/>
      <c r="AW65" s="150"/>
      <c r="AX65" s="150"/>
    </row>
    <row r="66" spans="1:50" x14ac:dyDescent="0.25">
      <c r="A66" s="76"/>
      <c r="B66" s="33" t="s">
        <v>58</v>
      </c>
      <c r="C66" s="70">
        <v>2.7</v>
      </c>
      <c r="D66" s="71">
        <v>4.0999999999999996</v>
      </c>
      <c r="E66" s="71">
        <v>28.4</v>
      </c>
      <c r="F66" s="71">
        <v>52.7</v>
      </c>
      <c r="G66" s="71">
        <v>0</v>
      </c>
      <c r="H66" s="71">
        <v>6.8</v>
      </c>
      <c r="I66" s="71">
        <v>5.4</v>
      </c>
      <c r="J66" s="71">
        <v>0</v>
      </c>
      <c r="K66" s="71">
        <v>0</v>
      </c>
      <c r="L66" s="71">
        <v>0</v>
      </c>
      <c r="M66" s="71">
        <v>0</v>
      </c>
      <c r="N66" s="71">
        <v>0</v>
      </c>
      <c r="O66" s="71">
        <v>0</v>
      </c>
      <c r="P66" s="72">
        <v>0</v>
      </c>
      <c r="R66" s="149"/>
      <c r="S66" s="71"/>
      <c r="T66" s="71"/>
      <c r="U66" s="71"/>
      <c r="V66" s="71"/>
      <c r="W66" s="71"/>
      <c r="X66" s="71"/>
      <c r="Y66" s="71"/>
      <c r="Z66" s="71"/>
      <c r="AA66" s="71"/>
      <c r="AB66" s="71"/>
      <c r="AC66" s="71"/>
      <c r="AD66" s="71"/>
      <c r="AE66" s="71"/>
      <c r="AF66" s="71"/>
      <c r="AG66" s="150"/>
      <c r="AH66" s="64"/>
      <c r="AI66" s="64"/>
      <c r="AJ66" s="64"/>
      <c r="AK66" s="64"/>
      <c r="AL66" s="64"/>
      <c r="AM66" s="64"/>
      <c r="AN66" s="64"/>
      <c r="AO66" s="64"/>
      <c r="AP66" s="64"/>
      <c r="AQ66" s="64"/>
      <c r="AR66" s="64"/>
      <c r="AS66" s="64"/>
      <c r="AT66" s="64"/>
      <c r="AU66" s="64"/>
      <c r="AV66" s="150"/>
      <c r="AW66" s="150"/>
      <c r="AX66" s="150"/>
    </row>
    <row r="67" spans="1:50" x14ac:dyDescent="0.25">
      <c r="A67" s="28" t="s">
        <v>42</v>
      </c>
      <c r="B67" s="32" t="s">
        <v>1</v>
      </c>
      <c r="C67" s="73">
        <v>0.8</v>
      </c>
      <c r="D67" s="74">
        <v>0.6</v>
      </c>
      <c r="E67" s="74">
        <v>9.5</v>
      </c>
      <c r="F67" s="74">
        <v>71.599999999999994</v>
      </c>
      <c r="G67" s="74">
        <v>0.4</v>
      </c>
      <c r="H67" s="74">
        <v>1.6</v>
      </c>
      <c r="I67" s="74">
        <v>7.1</v>
      </c>
      <c r="J67" s="74">
        <v>7.3</v>
      </c>
      <c r="K67" s="74">
        <v>0.3</v>
      </c>
      <c r="L67" s="74">
        <v>0</v>
      </c>
      <c r="M67" s="74">
        <v>0</v>
      </c>
      <c r="N67" s="74">
        <v>0</v>
      </c>
      <c r="O67" s="74">
        <v>0.8</v>
      </c>
      <c r="P67" s="75">
        <v>0</v>
      </c>
      <c r="R67" s="149"/>
      <c r="S67" s="145"/>
      <c r="T67" s="145"/>
      <c r="U67" s="145"/>
      <c r="V67" s="145"/>
      <c r="W67" s="145"/>
      <c r="X67" s="145"/>
      <c r="Y67" s="145"/>
      <c r="Z67" s="145"/>
      <c r="AA67" s="145"/>
      <c r="AB67" s="145"/>
      <c r="AC67" s="145"/>
      <c r="AD67" s="145"/>
      <c r="AE67" s="145"/>
      <c r="AF67" s="145"/>
      <c r="AG67" s="150"/>
      <c r="AH67" s="64"/>
      <c r="AI67" s="64"/>
      <c r="AJ67" s="64"/>
      <c r="AK67" s="64"/>
      <c r="AL67" s="64"/>
      <c r="AM67" s="64"/>
      <c r="AN67" s="64"/>
      <c r="AO67" s="64"/>
      <c r="AP67" s="64"/>
      <c r="AQ67" s="64"/>
      <c r="AR67" s="64"/>
      <c r="AS67" s="64"/>
      <c r="AT67" s="64"/>
      <c r="AU67" s="64"/>
      <c r="AV67" s="150"/>
      <c r="AW67" s="150"/>
      <c r="AX67" s="150"/>
    </row>
    <row r="68" spans="1:50" x14ac:dyDescent="0.25">
      <c r="A68" s="29"/>
      <c r="B68" s="33" t="s">
        <v>57</v>
      </c>
      <c r="C68" s="70">
        <v>1.2</v>
      </c>
      <c r="D68" s="71">
        <v>0.4</v>
      </c>
      <c r="E68" s="71">
        <v>4.5</v>
      </c>
      <c r="F68" s="71">
        <v>69.7</v>
      </c>
      <c r="G68" s="71">
        <v>0.7</v>
      </c>
      <c r="H68" s="71">
        <v>0.6</v>
      </c>
      <c r="I68" s="71">
        <v>11.5</v>
      </c>
      <c r="J68" s="71">
        <v>9.1999999999999993</v>
      </c>
      <c r="K68" s="71">
        <v>0.6</v>
      </c>
      <c r="L68" s="71">
        <v>0</v>
      </c>
      <c r="M68" s="71">
        <v>0</v>
      </c>
      <c r="N68" s="71">
        <v>0</v>
      </c>
      <c r="O68" s="71">
        <v>1.4</v>
      </c>
      <c r="P68" s="72">
        <v>0.1</v>
      </c>
      <c r="R68" s="149"/>
      <c r="S68" s="71"/>
      <c r="T68" s="71"/>
      <c r="U68" s="71"/>
      <c r="V68" s="71"/>
      <c r="W68" s="71"/>
      <c r="X68" s="71"/>
      <c r="Y68" s="71"/>
      <c r="Z68" s="71"/>
      <c r="AA68" s="71"/>
      <c r="AB68" s="71"/>
      <c r="AC68" s="71"/>
      <c r="AD68" s="71"/>
      <c r="AE68" s="71"/>
      <c r="AF68" s="71"/>
      <c r="AG68" s="150"/>
      <c r="AH68" s="64"/>
      <c r="AI68" s="64"/>
      <c r="AJ68" s="64"/>
      <c r="AK68" s="64"/>
      <c r="AL68" s="64"/>
      <c r="AM68" s="64"/>
      <c r="AN68" s="64"/>
      <c r="AO68" s="64"/>
      <c r="AP68" s="64"/>
      <c r="AQ68" s="64"/>
      <c r="AR68" s="64"/>
      <c r="AS68" s="64"/>
      <c r="AT68" s="64"/>
      <c r="AU68" s="64"/>
      <c r="AV68" s="150"/>
      <c r="AW68" s="150"/>
      <c r="AX68" s="150"/>
    </row>
    <row r="69" spans="1:50" x14ac:dyDescent="0.25">
      <c r="A69" s="28"/>
      <c r="B69" s="32" t="s">
        <v>58</v>
      </c>
      <c r="C69" s="73">
        <v>0.6</v>
      </c>
      <c r="D69" s="74">
        <v>0.7</v>
      </c>
      <c r="E69" s="74">
        <v>11.7</v>
      </c>
      <c r="F69" s="74">
        <v>72.400000000000006</v>
      </c>
      <c r="G69" s="74">
        <v>0.2</v>
      </c>
      <c r="H69" s="74">
        <v>2</v>
      </c>
      <c r="I69" s="74">
        <v>5.0999999999999996</v>
      </c>
      <c r="J69" s="74">
        <v>6.4</v>
      </c>
      <c r="K69" s="74">
        <v>0.2</v>
      </c>
      <c r="L69" s="74">
        <v>0.1</v>
      </c>
      <c r="M69" s="74">
        <v>0</v>
      </c>
      <c r="N69" s="74">
        <v>0</v>
      </c>
      <c r="O69" s="74">
        <v>0.6</v>
      </c>
      <c r="P69" s="75">
        <v>0</v>
      </c>
      <c r="R69" s="149"/>
      <c r="S69" s="145"/>
      <c r="T69" s="145"/>
      <c r="U69" s="145"/>
      <c r="V69" s="145"/>
      <c r="W69" s="145"/>
      <c r="X69" s="145"/>
      <c r="Y69" s="145"/>
      <c r="Z69" s="145"/>
      <c r="AA69" s="145"/>
      <c r="AB69" s="145"/>
      <c r="AC69" s="145"/>
      <c r="AD69" s="145"/>
      <c r="AE69" s="145"/>
      <c r="AF69" s="145"/>
      <c r="AG69" s="150"/>
      <c r="AH69" s="64"/>
      <c r="AI69" s="64"/>
      <c r="AJ69" s="64"/>
      <c r="AK69" s="64"/>
      <c r="AL69" s="64"/>
      <c r="AM69" s="64"/>
      <c r="AN69" s="64"/>
      <c r="AO69" s="64"/>
      <c r="AP69" s="64"/>
      <c r="AQ69" s="64"/>
      <c r="AR69" s="64"/>
      <c r="AS69" s="64"/>
      <c r="AT69" s="64"/>
      <c r="AU69" s="64"/>
      <c r="AV69" s="150"/>
      <c r="AW69" s="150"/>
      <c r="AX69" s="150"/>
    </row>
    <row r="70" spans="1:50" x14ac:dyDescent="0.25">
      <c r="A70" s="29" t="s">
        <v>43</v>
      </c>
      <c r="B70" s="33" t="s">
        <v>1</v>
      </c>
      <c r="C70" s="70">
        <v>1.3</v>
      </c>
      <c r="D70" s="71">
        <v>2</v>
      </c>
      <c r="E70" s="71">
        <v>9.8000000000000007</v>
      </c>
      <c r="F70" s="71">
        <v>47.5</v>
      </c>
      <c r="G70" s="71">
        <v>6</v>
      </c>
      <c r="H70" s="71">
        <v>7.9</v>
      </c>
      <c r="I70" s="71">
        <v>17</v>
      </c>
      <c r="J70" s="71">
        <v>5.0999999999999996</v>
      </c>
      <c r="K70" s="71">
        <v>0.5</v>
      </c>
      <c r="L70" s="71">
        <v>0</v>
      </c>
      <c r="M70" s="71">
        <v>0</v>
      </c>
      <c r="N70" s="71">
        <v>0</v>
      </c>
      <c r="O70" s="71">
        <v>1.4</v>
      </c>
      <c r="P70" s="72">
        <v>1.6</v>
      </c>
      <c r="R70" s="149"/>
      <c r="S70" s="71"/>
      <c r="T70" s="71"/>
      <c r="U70" s="71"/>
      <c r="V70" s="71"/>
      <c r="W70" s="71"/>
      <c r="X70" s="71"/>
      <c r="Y70" s="71"/>
      <c r="Z70" s="71"/>
      <c r="AA70" s="71"/>
      <c r="AB70" s="71"/>
      <c r="AC70" s="71"/>
      <c r="AD70" s="71"/>
      <c r="AE70" s="71"/>
      <c r="AF70" s="71"/>
      <c r="AG70" s="150"/>
      <c r="AH70" s="64"/>
      <c r="AI70" s="64"/>
      <c r="AJ70" s="64"/>
      <c r="AK70" s="64"/>
      <c r="AL70" s="64"/>
      <c r="AM70" s="64"/>
      <c r="AN70" s="64"/>
      <c r="AO70" s="64"/>
      <c r="AP70" s="64"/>
      <c r="AQ70" s="64"/>
      <c r="AR70" s="64"/>
      <c r="AS70" s="64"/>
      <c r="AT70" s="64"/>
      <c r="AU70" s="64"/>
      <c r="AV70" s="150"/>
      <c r="AW70" s="150"/>
      <c r="AX70" s="150"/>
    </row>
    <row r="71" spans="1:50" x14ac:dyDescent="0.25">
      <c r="A71" s="28"/>
      <c r="B71" s="32" t="s">
        <v>57</v>
      </c>
      <c r="C71" s="73">
        <v>1.4</v>
      </c>
      <c r="D71" s="74">
        <v>0.7</v>
      </c>
      <c r="E71" s="74">
        <v>5</v>
      </c>
      <c r="F71" s="74">
        <v>44.4</v>
      </c>
      <c r="G71" s="74">
        <v>3.6</v>
      </c>
      <c r="H71" s="74">
        <v>4.8</v>
      </c>
      <c r="I71" s="74">
        <v>28.3</v>
      </c>
      <c r="J71" s="74">
        <v>8.1</v>
      </c>
      <c r="K71" s="74">
        <v>0.7</v>
      </c>
      <c r="L71" s="74">
        <v>0</v>
      </c>
      <c r="M71" s="74">
        <v>0</v>
      </c>
      <c r="N71" s="74">
        <v>0</v>
      </c>
      <c r="O71" s="74">
        <v>2.6</v>
      </c>
      <c r="P71" s="75">
        <v>0.5</v>
      </c>
      <c r="R71" s="149"/>
      <c r="S71" s="145"/>
      <c r="T71" s="145"/>
      <c r="U71" s="145"/>
      <c r="V71" s="145"/>
      <c r="W71" s="145"/>
      <c r="X71" s="145"/>
      <c r="Y71" s="145"/>
      <c r="Z71" s="145"/>
      <c r="AA71" s="145"/>
      <c r="AB71" s="145"/>
      <c r="AC71" s="145"/>
      <c r="AD71" s="145"/>
      <c r="AE71" s="145"/>
      <c r="AF71" s="145"/>
      <c r="AG71" s="150"/>
      <c r="AH71" s="64"/>
      <c r="AI71" s="64"/>
      <c r="AJ71" s="64"/>
      <c r="AK71" s="64"/>
      <c r="AL71" s="64"/>
      <c r="AM71" s="64"/>
      <c r="AN71" s="64"/>
      <c r="AO71" s="64"/>
      <c r="AP71" s="64"/>
      <c r="AQ71" s="64"/>
      <c r="AR71" s="64"/>
      <c r="AS71" s="64"/>
      <c r="AT71" s="64"/>
      <c r="AU71" s="64"/>
      <c r="AV71" s="150"/>
      <c r="AW71" s="150"/>
      <c r="AX71" s="150"/>
    </row>
    <row r="72" spans="1:50" x14ac:dyDescent="0.25">
      <c r="A72" s="29"/>
      <c r="B72" s="33" t="s">
        <v>58</v>
      </c>
      <c r="C72" s="70">
        <v>1.3</v>
      </c>
      <c r="D72" s="71">
        <v>2.4</v>
      </c>
      <c r="E72" s="71">
        <v>11.4</v>
      </c>
      <c r="F72" s="71">
        <v>48.6</v>
      </c>
      <c r="G72" s="71">
        <v>6.9</v>
      </c>
      <c r="H72" s="71">
        <v>8.9</v>
      </c>
      <c r="I72" s="71">
        <v>13.2</v>
      </c>
      <c r="J72" s="71">
        <v>4.0999999999999996</v>
      </c>
      <c r="K72" s="71">
        <v>0.4</v>
      </c>
      <c r="L72" s="71">
        <v>0</v>
      </c>
      <c r="M72" s="71">
        <v>0</v>
      </c>
      <c r="N72" s="71">
        <v>0</v>
      </c>
      <c r="O72" s="71">
        <v>0.9</v>
      </c>
      <c r="P72" s="72">
        <v>2</v>
      </c>
      <c r="R72" s="149"/>
      <c r="S72" s="71"/>
      <c r="T72" s="71"/>
      <c r="U72" s="71"/>
      <c r="V72" s="71"/>
      <c r="W72" s="71"/>
      <c r="X72" s="71"/>
      <c r="Y72" s="71"/>
      <c r="Z72" s="71"/>
      <c r="AA72" s="71"/>
      <c r="AB72" s="71"/>
      <c r="AC72" s="71"/>
      <c r="AD72" s="71"/>
      <c r="AE72" s="71"/>
      <c r="AF72" s="71"/>
      <c r="AG72" s="150"/>
      <c r="AH72" s="64"/>
      <c r="AI72" s="64"/>
      <c r="AJ72" s="64"/>
      <c r="AK72" s="64"/>
      <c r="AL72" s="64"/>
      <c r="AM72" s="64"/>
      <c r="AN72" s="64"/>
      <c r="AO72" s="64"/>
      <c r="AP72" s="64"/>
      <c r="AQ72" s="64"/>
      <c r="AR72" s="64"/>
      <c r="AS72" s="64"/>
      <c r="AT72" s="64"/>
      <c r="AU72" s="64"/>
      <c r="AV72" s="150"/>
      <c r="AW72" s="150"/>
      <c r="AX72" s="150"/>
    </row>
    <row r="73" spans="1:50" x14ac:dyDescent="0.25">
      <c r="A73" s="28" t="s">
        <v>44</v>
      </c>
      <c r="B73" s="32" t="s">
        <v>1</v>
      </c>
      <c r="C73" s="73">
        <v>2.5</v>
      </c>
      <c r="D73" s="74">
        <v>4.2</v>
      </c>
      <c r="E73" s="74">
        <v>18.7</v>
      </c>
      <c r="F73" s="74">
        <v>43.5</v>
      </c>
      <c r="G73" s="74">
        <v>4.9000000000000004</v>
      </c>
      <c r="H73" s="74">
        <v>8.6</v>
      </c>
      <c r="I73" s="74">
        <v>11.8</v>
      </c>
      <c r="J73" s="74">
        <v>4.5</v>
      </c>
      <c r="K73" s="74">
        <v>0.3</v>
      </c>
      <c r="L73" s="74">
        <v>0</v>
      </c>
      <c r="M73" s="74">
        <v>0</v>
      </c>
      <c r="N73" s="74">
        <v>0</v>
      </c>
      <c r="O73" s="74">
        <v>0.8</v>
      </c>
      <c r="P73" s="75">
        <v>0</v>
      </c>
      <c r="R73" s="149"/>
      <c r="S73" s="145"/>
      <c r="T73" s="145"/>
      <c r="U73" s="145"/>
      <c r="V73" s="145"/>
      <c r="W73" s="145"/>
      <c r="X73" s="145"/>
      <c r="Y73" s="145"/>
      <c r="Z73" s="145"/>
      <c r="AA73" s="145"/>
      <c r="AB73" s="145"/>
      <c r="AC73" s="145"/>
      <c r="AD73" s="145"/>
      <c r="AE73" s="145"/>
      <c r="AF73" s="145"/>
      <c r="AG73" s="150"/>
      <c r="AH73" s="64"/>
      <c r="AI73" s="64"/>
      <c r="AJ73" s="64"/>
      <c r="AK73" s="64"/>
      <c r="AL73" s="64"/>
      <c r="AM73" s="64"/>
      <c r="AN73" s="64"/>
      <c r="AO73" s="64"/>
      <c r="AP73" s="64"/>
      <c r="AQ73" s="64"/>
      <c r="AR73" s="64"/>
      <c r="AS73" s="64"/>
      <c r="AT73" s="64"/>
      <c r="AU73" s="64"/>
      <c r="AV73" s="150"/>
      <c r="AW73" s="150"/>
      <c r="AX73" s="150"/>
    </row>
    <row r="74" spans="1:50" x14ac:dyDescent="0.25">
      <c r="A74" s="76"/>
      <c r="B74" s="33" t="s">
        <v>57</v>
      </c>
      <c r="C74" s="70">
        <v>2.2999999999999998</v>
      </c>
      <c r="D74" s="71">
        <v>2</v>
      </c>
      <c r="E74" s="71">
        <v>8.8000000000000007</v>
      </c>
      <c r="F74" s="71">
        <v>47.4</v>
      </c>
      <c r="G74" s="71">
        <v>2.7</v>
      </c>
      <c r="H74" s="71">
        <v>5.5</v>
      </c>
      <c r="I74" s="71">
        <v>22.6</v>
      </c>
      <c r="J74" s="71">
        <v>6.9</v>
      </c>
      <c r="K74" s="71">
        <v>0.8</v>
      </c>
      <c r="L74" s="71">
        <v>0</v>
      </c>
      <c r="M74" s="71">
        <v>0</v>
      </c>
      <c r="N74" s="71">
        <v>0</v>
      </c>
      <c r="O74" s="71">
        <v>1.1000000000000001</v>
      </c>
      <c r="P74" s="72">
        <v>0</v>
      </c>
      <c r="R74" s="149"/>
      <c r="S74" s="71"/>
      <c r="T74" s="71"/>
      <c r="U74" s="71"/>
      <c r="V74" s="71"/>
      <c r="W74" s="71"/>
      <c r="X74" s="71"/>
      <c r="Y74" s="71"/>
      <c r="Z74" s="71"/>
      <c r="AA74" s="71"/>
      <c r="AB74" s="71"/>
      <c r="AC74" s="71"/>
      <c r="AD74" s="71"/>
      <c r="AE74" s="71"/>
      <c r="AF74" s="71"/>
      <c r="AG74" s="150"/>
      <c r="AH74" s="64"/>
      <c r="AI74" s="64"/>
      <c r="AJ74" s="64"/>
      <c r="AK74" s="64"/>
      <c r="AL74" s="64"/>
      <c r="AM74" s="64"/>
      <c r="AN74" s="64"/>
      <c r="AO74" s="64"/>
      <c r="AP74" s="64"/>
      <c r="AQ74" s="64"/>
      <c r="AR74" s="64"/>
      <c r="AS74" s="64"/>
      <c r="AT74" s="64"/>
      <c r="AU74" s="64"/>
      <c r="AV74" s="150"/>
      <c r="AW74" s="150"/>
      <c r="AX74" s="150"/>
    </row>
    <row r="75" spans="1:50" x14ac:dyDescent="0.25">
      <c r="A75" s="28"/>
      <c r="B75" s="32" t="s">
        <v>58</v>
      </c>
      <c r="C75" s="73">
        <v>2.6</v>
      </c>
      <c r="D75" s="74">
        <v>4.9000000000000004</v>
      </c>
      <c r="E75" s="74">
        <v>21.9</v>
      </c>
      <c r="F75" s="74">
        <v>42.3</v>
      </c>
      <c r="G75" s="74">
        <v>5.6</v>
      </c>
      <c r="H75" s="74">
        <v>9.6</v>
      </c>
      <c r="I75" s="74">
        <v>8.4</v>
      </c>
      <c r="J75" s="74">
        <v>3.7</v>
      </c>
      <c r="K75" s="74">
        <v>0.1</v>
      </c>
      <c r="L75" s="74">
        <v>0</v>
      </c>
      <c r="M75" s="74">
        <v>0</v>
      </c>
      <c r="N75" s="74">
        <v>0</v>
      </c>
      <c r="O75" s="74">
        <v>0.7</v>
      </c>
      <c r="P75" s="75">
        <v>0</v>
      </c>
      <c r="R75" s="149"/>
      <c r="S75" s="145"/>
      <c r="T75" s="145"/>
      <c r="U75" s="145"/>
      <c r="V75" s="145"/>
      <c r="W75" s="145"/>
      <c r="X75" s="145"/>
      <c r="Y75" s="145"/>
      <c r="Z75" s="145"/>
      <c r="AA75" s="145"/>
      <c r="AB75" s="145"/>
      <c r="AC75" s="145"/>
      <c r="AD75" s="145"/>
      <c r="AE75" s="145"/>
      <c r="AF75" s="145"/>
      <c r="AG75" s="150"/>
      <c r="AH75" s="64"/>
      <c r="AI75" s="64"/>
      <c r="AJ75" s="64"/>
      <c r="AK75" s="64"/>
      <c r="AL75" s="64"/>
      <c r="AM75" s="64"/>
      <c r="AN75" s="64"/>
      <c r="AO75" s="64"/>
      <c r="AP75" s="64"/>
      <c r="AQ75" s="64"/>
      <c r="AR75" s="64"/>
      <c r="AS75" s="64"/>
      <c r="AT75" s="64"/>
      <c r="AU75" s="64"/>
      <c r="AV75" s="150"/>
      <c r="AW75" s="150"/>
      <c r="AX75" s="150"/>
    </row>
    <row r="76" spans="1:50" x14ac:dyDescent="0.25">
      <c r="A76" s="29" t="s">
        <v>45</v>
      </c>
      <c r="B76" s="33" t="s">
        <v>1</v>
      </c>
      <c r="C76" s="70">
        <v>1.3</v>
      </c>
      <c r="D76" s="71">
        <v>2.2999999999999998</v>
      </c>
      <c r="E76" s="71">
        <v>7.8</v>
      </c>
      <c r="F76" s="71">
        <v>62.9</v>
      </c>
      <c r="G76" s="71">
        <v>3.8</v>
      </c>
      <c r="H76" s="71">
        <v>5.2</v>
      </c>
      <c r="I76" s="71">
        <v>10.8</v>
      </c>
      <c r="J76" s="71">
        <v>4.4000000000000004</v>
      </c>
      <c r="K76" s="71">
        <v>0.8</v>
      </c>
      <c r="L76" s="71">
        <v>0.1</v>
      </c>
      <c r="M76" s="71">
        <v>0</v>
      </c>
      <c r="N76" s="71">
        <v>0</v>
      </c>
      <c r="O76" s="71">
        <v>0.7</v>
      </c>
      <c r="P76" s="72">
        <v>0</v>
      </c>
      <c r="R76" s="149"/>
      <c r="S76" s="71"/>
      <c r="T76" s="71"/>
      <c r="U76" s="71"/>
      <c r="V76" s="71"/>
      <c r="W76" s="71"/>
      <c r="X76" s="71"/>
      <c r="Y76" s="71"/>
      <c r="Z76" s="71"/>
      <c r="AA76" s="71"/>
      <c r="AB76" s="71"/>
      <c r="AC76" s="71"/>
      <c r="AD76" s="71"/>
      <c r="AE76" s="71"/>
      <c r="AF76" s="71"/>
      <c r="AG76" s="150"/>
      <c r="AH76" s="64"/>
      <c r="AI76" s="64"/>
      <c r="AJ76" s="64"/>
      <c r="AK76" s="64"/>
      <c r="AL76" s="64"/>
      <c r="AM76" s="64"/>
      <c r="AN76" s="64"/>
      <c r="AO76" s="64"/>
      <c r="AP76" s="64"/>
      <c r="AQ76" s="64"/>
      <c r="AR76" s="64"/>
      <c r="AS76" s="64"/>
      <c r="AT76" s="64"/>
      <c r="AU76" s="64"/>
      <c r="AV76" s="150"/>
      <c r="AW76" s="150"/>
      <c r="AX76" s="150"/>
    </row>
    <row r="77" spans="1:50" x14ac:dyDescent="0.25">
      <c r="A77" s="28"/>
      <c r="B77" s="32" t="s">
        <v>57</v>
      </c>
      <c r="C77" s="73">
        <v>1.4</v>
      </c>
      <c r="D77" s="74">
        <v>2.6</v>
      </c>
      <c r="E77" s="74">
        <v>2.2000000000000002</v>
      </c>
      <c r="F77" s="74">
        <v>56.6</v>
      </c>
      <c r="G77" s="74">
        <v>3.6</v>
      </c>
      <c r="H77" s="74">
        <v>6.2</v>
      </c>
      <c r="I77" s="74">
        <v>18.5</v>
      </c>
      <c r="J77" s="74">
        <v>5.7</v>
      </c>
      <c r="K77" s="74">
        <v>1.7</v>
      </c>
      <c r="L77" s="74">
        <v>0.2</v>
      </c>
      <c r="M77" s="74">
        <v>0</v>
      </c>
      <c r="N77" s="74">
        <v>0</v>
      </c>
      <c r="O77" s="74">
        <v>1.5</v>
      </c>
      <c r="P77" s="75">
        <v>0</v>
      </c>
      <c r="R77" s="149"/>
      <c r="S77" s="145"/>
      <c r="T77" s="145"/>
      <c r="U77" s="145"/>
      <c r="V77" s="145"/>
      <c r="W77" s="145"/>
      <c r="X77" s="145"/>
      <c r="Y77" s="145"/>
      <c r="Z77" s="145"/>
      <c r="AA77" s="145"/>
      <c r="AB77" s="145"/>
      <c r="AC77" s="145"/>
      <c r="AD77" s="145"/>
      <c r="AE77" s="145"/>
      <c r="AF77" s="145"/>
      <c r="AG77" s="150"/>
      <c r="AH77" s="64"/>
      <c r="AI77" s="64"/>
      <c r="AJ77" s="64"/>
      <c r="AK77" s="64"/>
      <c r="AL77" s="64"/>
      <c r="AM77" s="64"/>
      <c r="AN77" s="64"/>
      <c r="AO77" s="64"/>
      <c r="AP77" s="64"/>
      <c r="AQ77" s="64"/>
      <c r="AR77" s="64"/>
      <c r="AS77" s="64"/>
      <c r="AT77" s="64"/>
      <c r="AU77" s="64"/>
      <c r="AV77" s="150"/>
      <c r="AW77" s="150"/>
      <c r="AX77" s="150"/>
    </row>
    <row r="78" spans="1:50" x14ac:dyDescent="0.25">
      <c r="A78" s="29"/>
      <c r="B78" s="33" t="s">
        <v>58</v>
      </c>
      <c r="C78" s="70">
        <v>1.3</v>
      </c>
      <c r="D78" s="71">
        <v>2.2000000000000002</v>
      </c>
      <c r="E78" s="71">
        <v>10.1</v>
      </c>
      <c r="F78" s="71">
        <v>65.5</v>
      </c>
      <c r="G78" s="71">
        <v>3.9</v>
      </c>
      <c r="H78" s="71">
        <v>4.8</v>
      </c>
      <c r="I78" s="71">
        <v>7.6</v>
      </c>
      <c r="J78" s="71">
        <v>3.9</v>
      </c>
      <c r="K78" s="71">
        <v>0.4</v>
      </c>
      <c r="L78" s="71">
        <v>0</v>
      </c>
      <c r="M78" s="71">
        <v>0</v>
      </c>
      <c r="N78" s="71">
        <v>0</v>
      </c>
      <c r="O78" s="71">
        <v>0.4</v>
      </c>
      <c r="P78" s="72">
        <v>0</v>
      </c>
      <c r="R78" s="149"/>
      <c r="S78" s="71"/>
      <c r="T78" s="71"/>
      <c r="U78" s="71"/>
      <c r="V78" s="71"/>
      <c r="W78" s="71"/>
      <c r="X78" s="71"/>
      <c r="Y78" s="71"/>
      <c r="Z78" s="71"/>
      <c r="AA78" s="71"/>
      <c r="AB78" s="71"/>
      <c r="AC78" s="71"/>
      <c r="AD78" s="71"/>
      <c r="AE78" s="71"/>
      <c r="AF78" s="71"/>
      <c r="AG78" s="150"/>
      <c r="AH78" s="64"/>
      <c r="AI78" s="64"/>
      <c r="AJ78" s="64"/>
      <c r="AK78" s="64"/>
      <c r="AL78" s="64"/>
      <c r="AM78" s="64"/>
      <c r="AN78" s="64"/>
      <c r="AO78" s="64"/>
      <c r="AP78" s="64"/>
      <c r="AQ78" s="64"/>
      <c r="AR78" s="64"/>
      <c r="AS78" s="64"/>
      <c r="AT78" s="64"/>
      <c r="AU78" s="64"/>
      <c r="AV78" s="150"/>
      <c r="AW78" s="150"/>
      <c r="AX78" s="150"/>
    </row>
    <row r="79" spans="1:50" x14ac:dyDescent="0.25">
      <c r="A79" s="28" t="s">
        <v>46</v>
      </c>
      <c r="B79" s="32" t="s">
        <v>1</v>
      </c>
      <c r="C79" s="73">
        <v>0.9</v>
      </c>
      <c r="D79" s="74">
        <v>0.6</v>
      </c>
      <c r="E79" s="74">
        <v>7.9</v>
      </c>
      <c r="F79" s="74">
        <v>65.400000000000006</v>
      </c>
      <c r="G79" s="74">
        <v>1.5</v>
      </c>
      <c r="H79" s="74">
        <v>4.3</v>
      </c>
      <c r="I79" s="74">
        <v>10.1</v>
      </c>
      <c r="J79" s="74">
        <v>7.8</v>
      </c>
      <c r="K79" s="74">
        <v>0.4</v>
      </c>
      <c r="L79" s="74">
        <v>0</v>
      </c>
      <c r="M79" s="74">
        <v>0</v>
      </c>
      <c r="N79" s="74">
        <v>0</v>
      </c>
      <c r="O79" s="74">
        <v>0.7</v>
      </c>
      <c r="P79" s="75">
        <v>0.3</v>
      </c>
      <c r="R79" s="149"/>
      <c r="S79" s="145"/>
      <c r="T79" s="145"/>
      <c r="U79" s="145"/>
      <c r="V79" s="145"/>
      <c r="W79" s="145"/>
      <c r="X79" s="145"/>
      <c r="Y79" s="145"/>
      <c r="Z79" s="145"/>
      <c r="AA79" s="145"/>
      <c r="AB79" s="145"/>
      <c r="AC79" s="145"/>
      <c r="AD79" s="145"/>
      <c r="AE79" s="145"/>
      <c r="AF79" s="145"/>
      <c r="AG79" s="150"/>
      <c r="AH79" s="64"/>
      <c r="AI79" s="64"/>
      <c r="AJ79" s="64"/>
      <c r="AK79" s="64"/>
      <c r="AL79" s="64"/>
      <c r="AM79" s="64"/>
      <c r="AN79" s="64"/>
      <c r="AO79" s="64"/>
      <c r="AP79" s="64"/>
      <c r="AQ79" s="64"/>
      <c r="AR79" s="64"/>
      <c r="AS79" s="64"/>
      <c r="AT79" s="64"/>
      <c r="AU79" s="64"/>
      <c r="AV79" s="150"/>
      <c r="AW79" s="150"/>
      <c r="AX79" s="150"/>
    </row>
    <row r="80" spans="1:50" x14ac:dyDescent="0.25">
      <c r="A80" s="29"/>
      <c r="B80" s="33" t="s">
        <v>57</v>
      </c>
      <c r="C80" s="70">
        <v>0.3</v>
      </c>
      <c r="D80" s="71">
        <v>0.3</v>
      </c>
      <c r="E80" s="71">
        <v>2.8</v>
      </c>
      <c r="F80" s="71">
        <v>68.2</v>
      </c>
      <c r="G80" s="71">
        <v>0.5</v>
      </c>
      <c r="H80" s="71">
        <v>3.8</v>
      </c>
      <c r="I80" s="71">
        <v>14</v>
      </c>
      <c r="J80" s="71">
        <v>7.7</v>
      </c>
      <c r="K80" s="71">
        <v>0.6</v>
      </c>
      <c r="L80" s="71">
        <v>0</v>
      </c>
      <c r="M80" s="71">
        <v>0</v>
      </c>
      <c r="N80" s="71">
        <v>0</v>
      </c>
      <c r="O80" s="71">
        <v>1.4</v>
      </c>
      <c r="P80" s="72">
        <v>0.5</v>
      </c>
      <c r="R80" s="149"/>
      <c r="S80" s="71"/>
      <c r="T80" s="71"/>
      <c r="U80" s="71"/>
      <c r="V80" s="71"/>
      <c r="W80" s="71"/>
      <c r="X80" s="71"/>
      <c r="Y80" s="71"/>
      <c r="Z80" s="71"/>
      <c r="AA80" s="71"/>
      <c r="AB80" s="71"/>
      <c r="AC80" s="71"/>
      <c r="AD80" s="71"/>
      <c r="AE80" s="71"/>
      <c r="AF80" s="71"/>
      <c r="AG80" s="150"/>
      <c r="AH80" s="64"/>
      <c r="AI80" s="64"/>
      <c r="AJ80" s="64"/>
      <c r="AK80" s="64"/>
      <c r="AL80" s="64"/>
      <c r="AM80" s="64"/>
      <c r="AN80" s="64"/>
      <c r="AO80" s="64"/>
      <c r="AP80" s="64"/>
      <c r="AQ80" s="64"/>
      <c r="AR80" s="64"/>
      <c r="AS80" s="64"/>
      <c r="AT80" s="64"/>
      <c r="AU80" s="64"/>
      <c r="AV80" s="150"/>
      <c r="AW80" s="150"/>
      <c r="AX80" s="150"/>
    </row>
    <row r="81" spans="1:50" x14ac:dyDescent="0.25">
      <c r="A81" s="28"/>
      <c r="B81" s="32" t="s">
        <v>58</v>
      </c>
      <c r="C81" s="73">
        <v>1.2</v>
      </c>
      <c r="D81" s="74">
        <v>0.8</v>
      </c>
      <c r="E81" s="74">
        <v>10.5</v>
      </c>
      <c r="F81" s="74">
        <v>64</v>
      </c>
      <c r="G81" s="74">
        <v>2.1</v>
      </c>
      <c r="H81" s="74">
        <v>4.5</v>
      </c>
      <c r="I81" s="74">
        <v>8.1999999999999993</v>
      </c>
      <c r="J81" s="74">
        <v>7.8</v>
      </c>
      <c r="K81" s="74">
        <v>0.2</v>
      </c>
      <c r="L81" s="74">
        <v>0</v>
      </c>
      <c r="M81" s="74">
        <v>0</v>
      </c>
      <c r="N81" s="74">
        <v>0</v>
      </c>
      <c r="O81" s="74">
        <v>0.4</v>
      </c>
      <c r="P81" s="75">
        <v>0.2</v>
      </c>
      <c r="R81" s="149"/>
      <c r="S81" s="145"/>
      <c r="T81" s="145"/>
      <c r="U81" s="145"/>
      <c r="V81" s="145"/>
      <c r="W81" s="145"/>
      <c r="X81" s="145"/>
      <c r="Y81" s="145"/>
      <c r="Z81" s="145"/>
      <c r="AA81" s="145"/>
      <c r="AB81" s="145"/>
      <c r="AC81" s="145"/>
      <c r="AD81" s="145"/>
      <c r="AE81" s="145"/>
      <c r="AF81" s="145"/>
      <c r="AG81" s="150"/>
      <c r="AH81" s="64"/>
      <c r="AI81" s="64"/>
      <c r="AJ81" s="64"/>
      <c r="AK81" s="64"/>
      <c r="AL81" s="64"/>
      <c r="AM81" s="64"/>
      <c r="AN81" s="64"/>
      <c r="AO81" s="64"/>
      <c r="AP81" s="64"/>
      <c r="AQ81" s="64"/>
      <c r="AR81" s="64"/>
      <c r="AS81" s="64"/>
      <c r="AT81" s="64"/>
      <c r="AU81" s="64"/>
      <c r="AV81" s="150"/>
      <c r="AW81" s="150"/>
      <c r="AX81" s="150"/>
    </row>
    <row r="82" spans="1:50" x14ac:dyDescent="0.25">
      <c r="A82" s="31" t="s">
        <v>47</v>
      </c>
      <c r="B82" s="33" t="s">
        <v>1</v>
      </c>
      <c r="C82" s="70">
        <v>2.1</v>
      </c>
      <c r="D82" s="71">
        <v>1.8</v>
      </c>
      <c r="E82" s="71">
        <v>9.4</v>
      </c>
      <c r="F82" s="71">
        <v>64</v>
      </c>
      <c r="G82" s="71">
        <v>2.2999999999999998</v>
      </c>
      <c r="H82" s="71">
        <v>5.7</v>
      </c>
      <c r="I82" s="71">
        <v>10.7</v>
      </c>
      <c r="J82" s="71">
        <v>3.3</v>
      </c>
      <c r="K82" s="71">
        <v>0.1</v>
      </c>
      <c r="L82" s="71">
        <v>0</v>
      </c>
      <c r="M82" s="71">
        <v>0</v>
      </c>
      <c r="N82" s="71">
        <v>0</v>
      </c>
      <c r="O82" s="71">
        <v>0.4</v>
      </c>
      <c r="P82" s="72">
        <v>0</v>
      </c>
      <c r="R82" s="149"/>
      <c r="S82" s="71"/>
      <c r="T82" s="71"/>
      <c r="U82" s="71"/>
      <c r="V82" s="71"/>
      <c r="W82" s="71"/>
      <c r="X82" s="71"/>
      <c r="Y82" s="71"/>
      <c r="Z82" s="71"/>
      <c r="AA82" s="71"/>
      <c r="AB82" s="71"/>
      <c r="AC82" s="71"/>
      <c r="AD82" s="71"/>
      <c r="AE82" s="71"/>
      <c r="AF82" s="71"/>
      <c r="AG82" s="150"/>
      <c r="AH82" s="64"/>
      <c r="AI82" s="64"/>
      <c r="AJ82" s="64"/>
      <c r="AK82" s="64"/>
      <c r="AL82" s="64"/>
      <c r="AM82" s="64"/>
      <c r="AN82" s="64"/>
      <c r="AO82" s="64"/>
      <c r="AP82" s="64"/>
      <c r="AQ82" s="64"/>
      <c r="AR82" s="64"/>
      <c r="AS82" s="64"/>
      <c r="AT82" s="64"/>
      <c r="AU82" s="64"/>
      <c r="AV82" s="150"/>
      <c r="AW82" s="150"/>
      <c r="AX82" s="150"/>
    </row>
    <row r="83" spans="1:50" x14ac:dyDescent="0.25">
      <c r="A83" s="28"/>
      <c r="B83" s="32" t="s">
        <v>57</v>
      </c>
      <c r="C83" s="73">
        <v>1.9</v>
      </c>
      <c r="D83" s="74">
        <v>2.2000000000000002</v>
      </c>
      <c r="E83" s="74">
        <v>2.2000000000000002</v>
      </c>
      <c r="F83" s="74">
        <v>61.1</v>
      </c>
      <c r="G83" s="74">
        <v>1.2</v>
      </c>
      <c r="H83" s="74">
        <v>3.8</v>
      </c>
      <c r="I83" s="74">
        <v>20.7</v>
      </c>
      <c r="J83" s="74">
        <v>5.6</v>
      </c>
      <c r="K83" s="74">
        <v>0.1</v>
      </c>
      <c r="L83" s="74">
        <v>0</v>
      </c>
      <c r="M83" s="74">
        <v>0</v>
      </c>
      <c r="N83" s="74">
        <v>0</v>
      </c>
      <c r="O83" s="74">
        <v>1.1000000000000001</v>
      </c>
      <c r="P83" s="75">
        <v>0</v>
      </c>
      <c r="R83" s="149"/>
      <c r="S83" s="145"/>
      <c r="T83" s="145"/>
      <c r="U83" s="145"/>
      <c r="V83" s="145"/>
      <c r="W83" s="145"/>
      <c r="X83" s="145"/>
      <c r="Y83" s="145"/>
      <c r="Z83" s="145"/>
      <c r="AA83" s="145"/>
      <c r="AB83" s="145"/>
      <c r="AC83" s="145"/>
      <c r="AD83" s="145"/>
      <c r="AE83" s="145"/>
      <c r="AF83" s="145"/>
      <c r="AG83" s="150"/>
      <c r="AH83" s="64"/>
      <c r="AI83" s="64"/>
      <c r="AJ83" s="64"/>
      <c r="AK83" s="64"/>
      <c r="AL83" s="64"/>
      <c r="AM83" s="64"/>
      <c r="AN83" s="64"/>
      <c r="AO83" s="64"/>
      <c r="AP83" s="64"/>
      <c r="AQ83" s="64"/>
      <c r="AR83" s="64"/>
      <c r="AS83" s="64"/>
      <c r="AT83" s="64"/>
      <c r="AU83" s="64"/>
      <c r="AV83" s="150"/>
      <c r="AW83" s="150"/>
      <c r="AX83" s="150"/>
    </row>
    <row r="84" spans="1:50" x14ac:dyDescent="0.25">
      <c r="A84" s="29"/>
      <c r="B84" s="33" t="s">
        <v>58</v>
      </c>
      <c r="C84" s="70">
        <v>2.2000000000000002</v>
      </c>
      <c r="D84" s="71">
        <v>1.7</v>
      </c>
      <c r="E84" s="71">
        <v>11.8</v>
      </c>
      <c r="F84" s="71">
        <v>65</v>
      </c>
      <c r="G84" s="71">
        <v>2.7</v>
      </c>
      <c r="H84" s="71">
        <v>6.4</v>
      </c>
      <c r="I84" s="71">
        <v>7.4</v>
      </c>
      <c r="J84" s="71">
        <v>2.5</v>
      </c>
      <c r="K84" s="71">
        <v>0</v>
      </c>
      <c r="L84" s="71">
        <v>0</v>
      </c>
      <c r="M84" s="71">
        <v>0</v>
      </c>
      <c r="N84" s="71">
        <v>0</v>
      </c>
      <c r="O84" s="71">
        <v>0.2</v>
      </c>
      <c r="P84" s="72">
        <v>0</v>
      </c>
      <c r="R84" s="149"/>
      <c r="S84" s="71"/>
      <c r="T84" s="71"/>
      <c r="U84" s="71"/>
      <c r="V84" s="71"/>
      <c r="W84" s="71"/>
      <c r="X84" s="71"/>
      <c r="Y84" s="71"/>
      <c r="Z84" s="71"/>
      <c r="AA84" s="71"/>
      <c r="AB84" s="71"/>
      <c r="AC84" s="71"/>
      <c r="AD84" s="71"/>
      <c r="AE84" s="71"/>
      <c r="AF84" s="71"/>
      <c r="AG84" s="150"/>
      <c r="AH84" s="64"/>
      <c r="AI84" s="64"/>
      <c r="AJ84" s="64"/>
      <c r="AK84" s="64"/>
      <c r="AL84" s="64"/>
      <c r="AM84" s="64"/>
      <c r="AN84" s="64"/>
      <c r="AO84" s="64"/>
      <c r="AP84" s="64"/>
      <c r="AQ84" s="64"/>
      <c r="AR84" s="64"/>
      <c r="AS84" s="64"/>
      <c r="AT84" s="64"/>
      <c r="AU84" s="64"/>
      <c r="AV84" s="150"/>
      <c r="AW84" s="150"/>
      <c r="AX84" s="150"/>
    </row>
    <row r="85" spans="1:50" x14ac:dyDescent="0.25">
      <c r="A85" s="28" t="s">
        <v>48</v>
      </c>
      <c r="B85" s="32" t="s">
        <v>1</v>
      </c>
      <c r="C85" s="73">
        <v>1.9</v>
      </c>
      <c r="D85" s="74">
        <v>0</v>
      </c>
      <c r="E85" s="74">
        <v>16.8</v>
      </c>
      <c r="F85" s="74">
        <v>47.7</v>
      </c>
      <c r="G85" s="74">
        <v>2.6</v>
      </c>
      <c r="H85" s="74">
        <v>3.9</v>
      </c>
      <c r="I85" s="74">
        <v>19.399999999999999</v>
      </c>
      <c r="J85" s="74">
        <v>4.5</v>
      </c>
      <c r="K85" s="74">
        <v>0</v>
      </c>
      <c r="L85" s="74">
        <v>0</v>
      </c>
      <c r="M85" s="74">
        <v>0</v>
      </c>
      <c r="N85" s="74">
        <v>0</v>
      </c>
      <c r="O85" s="74">
        <v>1.3</v>
      </c>
      <c r="P85" s="75">
        <v>1.9</v>
      </c>
      <c r="R85" s="149"/>
      <c r="S85" s="145"/>
      <c r="T85" s="145"/>
      <c r="U85" s="145"/>
      <c r="V85" s="145"/>
      <c r="W85" s="145"/>
      <c r="X85" s="145"/>
      <c r="Y85" s="145"/>
      <c r="Z85" s="145"/>
      <c r="AA85" s="145"/>
      <c r="AB85" s="145"/>
      <c r="AC85" s="145"/>
      <c r="AD85" s="145"/>
      <c r="AE85" s="145"/>
      <c r="AF85" s="145"/>
      <c r="AG85" s="150"/>
      <c r="AH85" s="64"/>
      <c r="AI85" s="64"/>
      <c r="AJ85" s="64"/>
      <c r="AK85" s="64"/>
      <c r="AL85" s="64"/>
      <c r="AM85" s="64"/>
      <c r="AN85" s="64"/>
      <c r="AO85" s="64"/>
      <c r="AP85" s="64"/>
      <c r="AQ85" s="64"/>
      <c r="AR85" s="64"/>
      <c r="AS85" s="64"/>
      <c r="AT85" s="64"/>
      <c r="AU85" s="64"/>
      <c r="AV85" s="150"/>
      <c r="AW85" s="150"/>
      <c r="AX85" s="150"/>
    </row>
    <row r="86" spans="1:50" x14ac:dyDescent="0.25">
      <c r="A86" s="29"/>
      <c r="B86" s="33" t="s">
        <v>57</v>
      </c>
      <c r="C86" s="70">
        <v>0</v>
      </c>
      <c r="D86" s="71">
        <v>0</v>
      </c>
      <c r="E86" s="71">
        <v>4.5</v>
      </c>
      <c r="F86" s="71">
        <v>54.5</v>
      </c>
      <c r="G86" s="71">
        <v>0</v>
      </c>
      <c r="H86" s="71">
        <v>0</v>
      </c>
      <c r="I86" s="71">
        <v>31.8</v>
      </c>
      <c r="J86" s="71">
        <v>6.8</v>
      </c>
      <c r="K86" s="71">
        <v>0</v>
      </c>
      <c r="L86" s="71">
        <v>0</v>
      </c>
      <c r="M86" s="71">
        <v>0</v>
      </c>
      <c r="N86" s="71">
        <v>0</v>
      </c>
      <c r="O86" s="71">
        <v>2.2999999999999998</v>
      </c>
      <c r="P86" s="72">
        <v>0</v>
      </c>
      <c r="R86" s="149"/>
      <c r="S86" s="71"/>
      <c r="T86" s="71"/>
      <c r="U86" s="71"/>
      <c r="V86" s="71"/>
      <c r="W86" s="71"/>
      <c r="X86" s="71"/>
      <c r="Y86" s="71"/>
      <c r="Z86" s="71"/>
      <c r="AA86" s="71"/>
      <c r="AB86" s="71"/>
      <c r="AC86" s="71"/>
      <c r="AD86" s="71"/>
      <c r="AE86" s="71"/>
      <c r="AF86" s="71"/>
      <c r="AG86" s="150"/>
      <c r="AH86" s="64"/>
      <c r="AI86" s="64"/>
      <c r="AJ86" s="64"/>
      <c r="AK86" s="64"/>
      <c r="AL86" s="64"/>
      <c r="AM86" s="64"/>
      <c r="AN86" s="64"/>
      <c r="AO86" s="64"/>
      <c r="AP86" s="64"/>
      <c r="AQ86" s="64"/>
      <c r="AR86" s="64"/>
      <c r="AS86" s="64"/>
      <c r="AT86" s="64"/>
      <c r="AU86" s="64"/>
      <c r="AV86" s="150"/>
      <c r="AW86" s="150"/>
      <c r="AX86" s="150"/>
    </row>
    <row r="87" spans="1:50" x14ac:dyDescent="0.25">
      <c r="A87" s="28"/>
      <c r="B87" s="32" t="s">
        <v>58</v>
      </c>
      <c r="C87" s="73">
        <v>2.7</v>
      </c>
      <c r="D87" s="74">
        <v>0</v>
      </c>
      <c r="E87" s="74">
        <v>21.6</v>
      </c>
      <c r="F87" s="74">
        <v>45</v>
      </c>
      <c r="G87" s="74">
        <v>3.6</v>
      </c>
      <c r="H87" s="74">
        <v>5.4</v>
      </c>
      <c r="I87" s="74">
        <v>14.4</v>
      </c>
      <c r="J87" s="74">
        <v>3.6</v>
      </c>
      <c r="K87" s="74">
        <v>0</v>
      </c>
      <c r="L87" s="74">
        <v>0</v>
      </c>
      <c r="M87" s="74">
        <v>0</v>
      </c>
      <c r="N87" s="74">
        <v>0</v>
      </c>
      <c r="O87" s="74">
        <v>0.9</v>
      </c>
      <c r="P87" s="75">
        <v>2.7</v>
      </c>
      <c r="R87" s="149"/>
      <c r="S87" s="145"/>
      <c r="T87" s="145"/>
      <c r="U87" s="145"/>
      <c r="V87" s="145"/>
      <c r="W87" s="145"/>
      <c r="X87" s="145"/>
      <c r="Y87" s="145"/>
      <c r="Z87" s="145"/>
      <c r="AA87" s="145"/>
      <c r="AB87" s="145"/>
      <c r="AC87" s="145"/>
      <c r="AD87" s="145"/>
      <c r="AE87" s="145"/>
      <c r="AF87" s="145"/>
      <c r="AG87" s="150"/>
      <c r="AH87" s="64"/>
      <c r="AI87" s="64"/>
      <c r="AJ87" s="64"/>
      <c r="AK87" s="64"/>
      <c r="AL87" s="64"/>
      <c r="AM87" s="64"/>
      <c r="AN87" s="64"/>
      <c r="AO87" s="64"/>
      <c r="AP87" s="64"/>
      <c r="AQ87" s="64"/>
      <c r="AR87" s="64"/>
      <c r="AS87" s="64"/>
      <c r="AT87" s="64"/>
      <c r="AU87" s="64"/>
      <c r="AV87" s="150"/>
      <c r="AW87" s="150"/>
      <c r="AX87" s="150"/>
    </row>
    <row r="88" spans="1:50" x14ac:dyDescent="0.25">
      <c r="A88" s="29" t="s">
        <v>49</v>
      </c>
      <c r="B88" s="33" t="s">
        <v>1</v>
      </c>
      <c r="C88" s="70">
        <v>0.3</v>
      </c>
      <c r="D88" s="71">
        <v>0.6</v>
      </c>
      <c r="E88" s="71">
        <v>9.4</v>
      </c>
      <c r="F88" s="71">
        <v>73.900000000000006</v>
      </c>
      <c r="G88" s="71">
        <v>0.5</v>
      </c>
      <c r="H88" s="71">
        <v>1.6</v>
      </c>
      <c r="I88" s="71">
        <v>6</v>
      </c>
      <c r="J88" s="71">
        <v>5.6</v>
      </c>
      <c r="K88" s="71">
        <v>0.6</v>
      </c>
      <c r="L88" s="71">
        <v>0</v>
      </c>
      <c r="M88" s="71">
        <v>0</v>
      </c>
      <c r="N88" s="71">
        <v>0</v>
      </c>
      <c r="O88" s="71">
        <v>1.4</v>
      </c>
      <c r="P88" s="72">
        <v>0</v>
      </c>
      <c r="R88" s="149"/>
      <c r="S88" s="71"/>
      <c r="T88" s="71"/>
      <c r="U88" s="71"/>
      <c r="V88" s="71"/>
      <c r="W88" s="71"/>
      <c r="X88" s="71"/>
      <c r="Y88" s="71"/>
      <c r="Z88" s="71"/>
      <c r="AA88" s="71"/>
      <c r="AB88" s="71"/>
      <c r="AC88" s="71"/>
      <c r="AD88" s="71"/>
      <c r="AE88" s="71"/>
      <c r="AF88" s="71"/>
      <c r="AG88" s="150"/>
      <c r="AH88" s="64"/>
      <c r="AI88" s="64"/>
      <c r="AJ88" s="64"/>
      <c r="AK88" s="64"/>
      <c r="AL88" s="64"/>
      <c r="AM88" s="64"/>
      <c r="AN88" s="64"/>
      <c r="AO88" s="64"/>
      <c r="AP88" s="64"/>
      <c r="AQ88" s="64"/>
      <c r="AR88" s="64"/>
      <c r="AS88" s="64"/>
      <c r="AT88" s="64"/>
      <c r="AU88" s="64"/>
      <c r="AV88" s="150"/>
      <c r="AW88" s="150"/>
      <c r="AX88" s="150"/>
    </row>
    <row r="89" spans="1:50" x14ac:dyDescent="0.25">
      <c r="A89" s="28"/>
      <c r="B89" s="32" t="s">
        <v>57</v>
      </c>
      <c r="C89" s="73">
        <v>0.4</v>
      </c>
      <c r="D89" s="74">
        <v>0.4</v>
      </c>
      <c r="E89" s="74">
        <v>3.9</v>
      </c>
      <c r="F89" s="74">
        <v>75.7</v>
      </c>
      <c r="G89" s="74">
        <v>1.2</v>
      </c>
      <c r="H89" s="74">
        <v>2</v>
      </c>
      <c r="I89" s="74">
        <v>6.7</v>
      </c>
      <c r="J89" s="74">
        <v>7.1</v>
      </c>
      <c r="K89" s="74">
        <v>0.8</v>
      </c>
      <c r="L89" s="74">
        <v>0</v>
      </c>
      <c r="M89" s="74">
        <v>0</v>
      </c>
      <c r="N89" s="74">
        <v>0</v>
      </c>
      <c r="O89" s="74">
        <v>2</v>
      </c>
      <c r="P89" s="75">
        <v>0</v>
      </c>
      <c r="R89" s="149"/>
      <c r="S89" s="145"/>
      <c r="T89" s="145"/>
      <c r="U89" s="145"/>
      <c r="V89" s="145"/>
      <c r="W89" s="145"/>
      <c r="X89" s="145"/>
      <c r="Y89" s="145"/>
      <c r="Z89" s="145"/>
      <c r="AA89" s="145"/>
      <c r="AB89" s="145"/>
      <c r="AC89" s="145"/>
      <c r="AD89" s="145"/>
      <c r="AE89" s="145"/>
      <c r="AF89" s="145"/>
      <c r="AG89" s="150"/>
      <c r="AH89" s="64"/>
      <c r="AI89" s="64"/>
      <c r="AJ89" s="64"/>
      <c r="AK89" s="64"/>
      <c r="AL89" s="64"/>
      <c r="AM89" s="64"/>
      <c r="AN89" s="64"/>
      <c r="AO89" s="64"/>
      <c r="AP89" s="64"/>
      <c r="AQ89" s="64"/>
      <c r="AR89" s="64"/>
      <c r="AS89" s="64"/>
      <c r="AT89" s="64"/>
      <c r="AU89" s="64"/>
      <c r="AV89" s="150"/>
      <c r="AW89" s="150"/>
      <c r="AX89" s="150"/>
    </row>
    <row r="90" spans="1:50" x14ac:dyDescent="0.25">
      <c r="A90" s="76"/>
      <c r="B90" s="33" t="s">
        <v>58</v>
      </c>
      <c r="C90" s="70">
        <v>0.2</v>
      </c>
      <c r="D90" s="71">
        <v>0.7</v>
      </c>
      <c r="E90" s="71">
        <v>12</v>
      </c>
      <c r="F90" s="71">
        <v>73.099999999999994</v>
      </c>
      <c r="G90" s="71">
        <v>0.2</v>
      </c>
      <c r="H90" s="71">
        <v>1.5</v>
      </c>
      <c r="I90" s="71">
        <v>5.7</v>
      </c>
      <c r="J90" s="71">
        <v>5</v>
      </c>
      <c r="K90" s="71">
        <v>0.6</v>
      </c>
      <c r="L90" s="71">
        <v>0</v>
      </c>
      <c r="M90" s="71">
        <v>0</v>
      </c>
      <c r="N90" s="71">
        <v>0</v>
      </c>
      <c r="O90" s="71">
        <v>1.1000000000000001</v>
      </c>
      <c r="P90" s="72">
        <v>0</v>
      </c>
      <c r="R90" s="149"/>
      <c r="S90" s="71"/>
      <c r="T90" s="71"/>
      <c r="U90" s="71"/>
      <c r="V90" s="71"/>
      <c r="W90" s="71"/>
      <c r="X90" s="71"/>
      <c r="Y90" s="71"/>
      <c r="Z90" s="71"/>
      <c r="AA90" s="71"/>
      <c r="AB90" s="71"/>
      <c r="AC90" s="71"/>
      <c r="AD90" s="71"/>
      <c r="AE90" s="71"/>
      <c r="AF90" s="71"/>
      <c r="AG90" s="150"/>
      <c r="AH90" s="64"/>
      <c r="AI90" s="64"/>
      <c r="AJ90" s="64"/>
      <c r="AK90" s="64"/>
      <c r="AL90" s="64"/>
      <c r="AM90" s="64"/>
      <c r="AN90" s="64"/>
      <c r="AO90" s="64"/>
      <c r="AP90" s="64"/>
      <c r="AQ90" s="64"/>
      <c r="AR90" s="64"/>
      <c r="AS90" s="64"/>
      <c r="AT90" s="64"/>
      <c r="AU90" s="64"/>
      <c r="AV90" s="150"/>
      <c r="AW90" s="150"/>
      <c r="AX90" s="150"/>
    </row>
    <row r="91" spans="1:50" x14ac:dyDescent="0.25">
      <c r="A91" s="28" t="s">
        <v>50</v>
      </c>
      <c r="B91" s="32" t="s">
        <v>1</v>
      </c>
      <c r="C91" s="73">
        <v>1.4</v>
      </c>
      <c r="D91" s="74">
        <v>0.4</v>
      </c>
      <c r="E91" s="74">
        <v>6.5</v>
      </c>
      <c r="F91" s="74">
        <v>66.7</v>
      </c>
      <c r="G91" s="74">
        <v>2.5</v>
      </c>
      <c r="H91" s="74">
        <v>2.7</v>
      </c>
      <c r="I91" s="74">
        <v>14.7</v>
      </c>
      <c r="J91" s="74">
        <v>3.6</v>
      </c>
      <c r="K91" s="74">
        <v>0.5</v>
      </c>
      <c r="L91" s="74">
        <v>0</v>
      </c>
      <c r="M91" s="74">
        <v>0</v>
      </c>
      <c r="N91" s="74">
        <v>0</v>
      </c>
      <c r="O91" s="74">
        <v>0.8</v>
      </c>
      <c r="P91" s="75">
        <v>0.3</v>
      </c>
      <c r="R91" s="149"/>
      <c r="S91" s="145"/>
      <c r="T91" s="145"/>
      <c r="U91" s="145"/>
      <c r="V91" s="145"/>
      <c r="W91" s="145"/>
      <c r="X91" s="145"/>
      <c r="Y91" s="145"/>
      <c r="Z91" s="145"/>
      <c r="AA91" s="145"/>
      <c r="AB91" s="145"/>
      <c r="AC91" s="145"/>
      <c r="AD91" s="145"/>
      <c r="AE91" s="145"/>
      <c r="AF91" s="145"/>
      <c r="AG91" s="150"/>
      <c r="AH91" s="64"/>
      <c r="AI91" s="64"/>
      <c r="AJ91" s="64"/>
      <c r="AK91" s="64"/>
      <c r="AL91" s="64"/>
      <c r="AM91" s="64"/>
      <c r="AN91" s="64"/>
      <c r="AO91" s="64"/>
      <c r="AP91" s="64"/>
      <c r="AQ91" s="64"/>
      <c r="AR91" s="64"/>
      <c r="AS91" s="64"/>
      <c r="AT91" s="64"/>
      <c r="AU91" s="64"/>
      <c r="AV91" s="150"/>
      <c r="AW91" s="150"/>
      <c r="AX91" s="150"/>
    </row>
    <row r="92" spans="1:50" x14ac:dyDescent="0.25">
      <c r="A92" s="29"/>
      <c r="B92" s="33" t="s">
        <v>57</v>
      </c>
      <c r="C92" s="70">
        <v>0.4</v>
      </c>
      <c r="D92" s="71">
        <v>0.6</v>
      </c>
      <c r="E92" s="71">
        <v>1.2</v>
      </c>
      <c r="F92" s="71">
        <v>60.9</v>
      </c>
      <c r="G92" s="71">
        <v>1.6</v>
      </c>
      <c r="H92" s="71">
        <v>1</v>
      </c>
      <c r="I92" s="71">
        <v>25</v>
      </c>
      <c r="J92" s="71">
        <v>6.3</v>
      </c>
      <c r="K92" s="71">
        <v>0.6</v>
      </c>
      <c r="L92" s="71">
        <v>0</v>
      </c>
      <c r="M92" s="71">
        <v>0</v>
      </c>
      <c r="N92" s="71">
        <v>0</v>
      </c>
      <c r="O92" s="71">
        <v>2.2000000000000002</v>
      </c>
      <c r="P92" s="72">
        <v>0.4</v>
      </c>
      <c r="R92" s="149"/>
      <c r="S92" s="71"/>
      <c r="T92" s="71"/>
      <c r="U92" s="71"/>
      <c r="V92" s="71"/>
      <c r="W92" s="71"/>
      <c r="X92" s="71"/>
      <c r="Y92" s="71"/>
      <c r="Z92" s="71"/>
      <c r="AA92" s="71"/>
      <c r="AB92" s="71"/>
      <c r="AC92" s="71"/>
      <c r="AD92" s="71"/>
      <c r="AE92" s="71"/>
      <c r="AF92" s="71"/>
      <c r="AG92" s="150"/>
      <c r="AH92" s="64"/>
      <c r="AI92" s="64"/>
      <c r="AJ92" s="64"/>
      <c r="AK92" s="64"/>
      <c r="AL92" s="64"/>
      <c r="AM92" s="64"/>
      <c r="AN92" s="64"/>
      <c r="AO92" s="64"/>
      <c r="AP92" s="64"/>
      <c r="AQ92" s="64"/>
      <c r="AR92" s="64"/>
      <c r="AS92" s="64"/>
      <c r="AT92" s="64"/>
      <c r="AU92" s="64"/>
      <c r="AV92" s="150"/>
      <c r="AW92" s="150"/>
      <c r="AX92" s="150"/>
    </row>
    <row r="93" spans="1:50" x14ac:dyDescent="0.25">
      <c r="A93" s="28"/>
      <c r="B93" s="32" t="s">
        <v>58</v>
      </c>
      <c r="C93" s="73">
        <v>1.7</v>
      </c>
      <c r="D93" s="74">
        <v>0.3</v>
      </c>
      <c r="E93" s="74">
        <v>8.3000000000000007</v>
      </c>
      <c r="F93" s="74">
        <v>68.7</v>
      </c>
      <c r="G93" s="74">
        <v>2.9</v>
      </c>
      <c r="H93" s="74">
        <v>3.3</v>
      </c>
      <c r="I93" s="74">
        <v>11.1</v>
      </c>
      <c r="J93" s="74">
        <v>2.7</v>
      </c>
      <c r="K93" s="74">
        <v>0.4</v>
      </c>
      <c r="L93" s="74">
        <v>0</v>
      </c>
      <c r="M93" s="74">
        <v>0</v>
      </c>
      <c r="N93" s="74">
        <v>0</v>
      </c>
      <c r="O93" s="74">
        <v>0.3</v>
      </c>
      <c r="P93" s="75">
        <v>0.2</v>
      </c>
      <c r="R93" s="149"/>
      <c r="S93" s="145"/>
      <c r="T93" s="145"/>
      <c r="U93" s="145"/>
      <c r="V93" s="145"/>
      <c r="W93" s="145"/>
      <c r="X93" s="145"/>
      <c r="Y93" s="145"/>
      <c r="Z93" s="145"/>
      <c r="AA93" s="145"/>
      <c r="AB93" s="145"/>
      <c r="AC93" s="145"/>
      <c r="AD93" s="145"/>
      <c r="AE93" s="145"/>
      <c r="AF93" s="145"/>
      <c r="AG93" s="150"/>
      <c r="AH93" s="64"/>
      <c r="AI93" s="64"/>
      <c r="AJ93" s="64"/>
      <c r="AK93" s="64"/>
      <c r="AL93" s="64"/>
      <c r="AM93" s="64"/>
      <c r="AN93" s="64"/>
      <c r="AO93" s="64"/>
      <c r="AP93" s="64"/>
      <c r="AQ93" s="64"/>
      <c r="AR93" s="64"/>
      <c r="AS93" s="64"/>
      <c r="AT93" s="64"/>
      <c r="AU93" s="64"/>
      <c r="AV93" s="150"/>
      <c r="AW93" s="150"/>
      <c r="AX93" s="150"/>
    </row>
    <row r="94" spans="1:50" x14ac:dyDescent="0.25">
      <c r="A94" s="29" t="s">
        <v>51</v>
      </c>
      <c r="B94" s="33" t="s">
        <v>1</v>
      </c>
      <c r="C94" s="70">
        <v>1.3</v>
      </c>
      <c r="D94" s="71">
        <v>1.5</v>
      </c>
      <c r="E94" s="71">
        <v>11.7</v>
      </c>
      <c r="F94" s="71">
        <v>56.3</v>
      </c>
      <c r="G94" s="71">
        <v>1.8</v>
      </c>
      <c r="H94" s="71">
        <v>5</v>
      </c>
      <c r="I94" s="71">
        <v>14</v>
      </c>
      <c r="J94" s="71">
        <v>7</v>
      </c>
      <c r="K94" s="71">
        <v>0.7</v>
      </c>
      <c r="L94" s="71">
        <v>0</v>
      </c>
      <c r="M94" s="71">
        <v>0</v>
      </c>
      <c r="N94" s="71">
        <v>0</v>
      </c>
      <c r="O94" s="71">
        <v>0.5</v>
      </c>
      <c r="P94" s="72">
        <v>0</v>
      </c>
      <c r="R94" s="149"/>
      <c r="S94" s="71"/>
      <c r="T94" s="71"/>
      <c r="U94" s="71"/>
      <c r="V94" s="71"/>
      <c r="W94" s="71"/>
      <c r="X94" s="71"/>
      <c r="Y94" s="71"/>
      <c r="Z94" s="71"/>
      <c r="AA94" s="71"/>
      <c r="AB94" s="71"/>
      <c r="AC94" s="71"/>
      <c r="AD94" s="71"/>
      <c r="AE94" s="71"/>
      <c r="AF94" s="71"/>
      <c r="AG94" s="150"/>
      <c r="AH94" s="64"/>
      <c r="AI94" s="64"/>
      <c r="AJ94" s="64"/>
      <c r="AK94" s="64"/>
      <c r="AL94" s="64"/>
      <c r="AM94" s="64"/>
      <c r="AN94" s="64"/>
      <c r="AO94" s="64"/>
      <c r="AP94" s="64"/>
      <c r="AQ94" s="64"/>
      <c r="AR94" s="64"/>
      <c r="AS94" s="64"/>
      <c r="AT94" s="64"/>
      <c r="AU94" s="64"/>
      <c r="AV94" s="150"/>
      <c r="AW94" s="150"/>
      <c r="AX94" s="150"/>
    </row>
    <row r="95" spans="1:50" x14ac:dyDescent="0.25">
      <c r="A95" s="28"/>
      <c r="B95" s="32" t="s">
        <v>57</v>
      </c>
      <c r="C95" s="73">
        <v>1</v>
      </c>
      <c r="D95" s="74">
        <v>2.2999999999999998</v>
      </c>
      <c r="E95" s="74">
        <v>2.6</v>
      </c>
      <c r="F95" s="74">
        <v>52.3</v>
      </c>
      <c r="G95" s="74">
        <v>0.7</v>
      </c>
      <c r="H95" s="74">
        <v>4.8</v>
      </c>
      <c r="I95" s="74">
        <v>25.3</v>
      </c>
      <c r="J95" s="74">
        <v>9.1</v>
      </c>
      <c r="K95" s="74">
        <v>1.2</v>
      </c>
      <c r="L95" s="74">
        <v>0.1</v>
      </c>
      <c r="M95" s="74">
        <v>0.1</v>
      </c>
      <c r="N95" s="74">
        <v>0</v>
      </c>
      <c r="O95" s="74">
        <v>0.6</v>
      </c>
      <c r="P95" s="75">
        <v>0</v>
      </c>
      <c r="R95" s="149"/>
      <c r="S95" s="145"/>
      <c r="T95" s="145"/>
      <c r="U95" s="145"/>
      <c r="V95" s="145"/>
      <c r="W95" s="145"/>
      <c r="X95" s="145"/>
      <c r="Y95" s="145"/>
      <c r="Z95" s="145"/>
      <c r="AA95" s="145"/>
      <c r="AB95" s="145"/>
      <c r="AC95" s="145"/>
      <c r="AD95" s="145"/>
      <c r="AE95" s="145"/>
      <c r="AF95" s="145"/>
      <c r="AG95" s="150"/>
      <c r="AH95" s="64"/>
      <c r="AI95" s="64"/>
      <c r="AJ95" s="64"/>
      <c r="AK95" s="64"/>
      <c r="AL95" s="64"/>
      <c r="AM95" s="64"/>
      <c r="AN95" s="64"/>
      <c r="AO95" s="64"/>
      <c r="AP95" s="64"/>
      <c r="AQ95" s="64"/>
      <c r="AR95" s="64"/>
      <c r="AS95" s="64"/>
      <c r="AT95" s="64"/>
      <c r="AU95" s="64"/>
      <c r="AV95" s="150"/>
      <c r="AW95" s="150"/>
      <c r="AX95" s="150"/>
    </row>
    <row r="96" spans="1:50" x14ac:dyDescent="0.25">
      <c r="A96" s="29"/>
      <c r="B96" s="33" t="s">
        <v>58</v>
      </c>
      <c r="C96" s="70">
        <v>1.5</v>
      </c>
      <c r="D96" s="71">
        <v>1.3</v>
      </c>
      <c r="E96" s="71">
        <v>15</v>
      </c>
      <c r="F96" s="71">
        <v>57.7</v>
      </c>
      <c r="G96" s="71">
        <v>2.2000000000000002</v>
      </c>
      <c r="H96" s="71">
        <v>5.0999999999999996</v>
      </c>
      <c r="I96" s="71">
        <v>10</v>
      </c>
      <c r="J96" s="71">
        <v>6.3</v>
      </c>
      <c r="K96" s="71">
        <v>0.5</v>
      </c>
      <c r="L96" s="71">
        <v>0</v>
      </c>
      <c r="M96" s="71">
        <v>0</v>
      </c>
      <c r="N96" s="71">
        <v>0</v>
      </c>
      <c r="O96" s="71">
        <v>0.5</v>
      </c>
      <c r="P96" s="72">
        <v>0</v>
      </c>
      <c r="R96" s="149"/>
      <c r="S96" s="71"/>
      <c r="T96" s="71"/>
      <c r="U96" s="71"/>
      <c r="V96" s="71"/>
      <c r="W96" s="71"/>
      <c r="X96" s="71"/>
      <c r="Y96" s="71"/>
      <c r="Z96" s="71"/>
      <c r="AA96" s="71"/>
      <c r="AB96" s="71"/>
      <c r="AC96" s="71"/>
      <c r="AD96" s="71"/>
      <c r="AE96" s="71"/>
      <c r="AF96" s="71"/>
      <c r="AG96" s="150"/>
      <c r="AH96" s="64"/>
      <c r="AI96" s="64"/>
      <c r="AJ96" s="64"/>
      <c r="AK96" s="64"/>
      <c r="AL96" s="64"/>
      <c r="AM96" s="64"/>
      <c r="AN96" s="64"/>
      <c r="AO96" s="64"/>
      <c r="AP96" s="64"/>
      <c r="AQ96" s="64"/>
      <c r="AR96" s="64"/>
      <c r="AS96" s="64"/>
      <c r="AT96" s="64"/>
      <c r="AU96" s="64"/>
      <c r="AV96" s="150"/>
      <c r="AW96" s="150"/>
      <c r="AX96" s="150"/>
    </row>
    <row r="97" spans="1:50" x14ac:dyDescent="0.25">
      <c r="A97" s="28" t="s">
        <v>52</v>
      </c>
      <c r="B97" s="32" t="s">
        <v>1</v>
      </c>
      <c r="C97" s="73">
        <v>2.7</v>
      </c>
      <c r="D97" s="74">
        <v>0.5</v>
      </c>
      <c r="E97" s="74">
        <v>21.4</v>
      </c>
      <c r="F97" s="74">
        <v>64.3</v>
      </c>
      <c r="G97" s="74">
        <v>1.5</v>
      </c>
      <c r="H97" s="74">
        <v>2.7</v>
      </c>
      <c r="I97" s="74">
        <v>5.2</v>
      </c>
      <c r="J97" s="74">
        <v>1.6</v>
      </c>
      <c r="K97" s="74">
        <v>0</v>
      </c>
      <c r="L97" s="74">
        <v>0</v>
      </c>
      <c r="M97" s="74">
        <v>0</v>
      </c>
      <c r="N97" s="74">
        <v>0</v>
      </c>
      <c r="O97" s="74">
        <v>0.2</v>
      </c>
      <c r="P97" s="75">
        <v>0</v>
      </c>
      <c r="R97" s="149"/>
      <c r="S97" s="145"/>
      <c r="T97" s="145"/>
      <c r="U97" s="145"/>
      <c r="V97" s="145"/>
      <c r="W97" s="145"/>
      <c r="X97" s="145"/>
      <c r="Y97" s="145"/>
      <c r="Z97" s="145"/>
      <c r="AA97" s="145"/>
      <c r="AB97" s="145"/>
      <c r="AC97" s="145"/>
      <c r="AD97" s="145"/>
      <c r="AE97" s="145"/>
      <c r="AF97" s="145"/>
      <c r="AG97" s="150"/>
      <c r="AH97" s="64"/>
      <c r="AI97" s="64"/>
      <c r="AJ97" s="64"/>
      <c r="AK97" s="64"/>
      <c r="AL97" s="64"/>
      <c r="AM97" s="64"/>
      <c r="AN97" s="64"/>
      <c r="AO97" s="64"/>
      <c r="AP97" s="64"/>
      <c r="AQ97" s="64"/>
      <c r="AR97" s="64"/>
      <c r="AS97" s="64"/>
      <c r="AT97" s="64"/>
      <c r="AU97" s="64"/>
      <c r="AV97" s="150"/>
      <c r="AW97" s="150"/>
      <c r="AX97" s="150"/>
    </row>
    <row r="98" spans="1:50" x14ac:dyDescent="0.25">
      <c r="A98" s="76"/>
      <c r="B98" s="33" t="s">
        <v>57</v>
      </c>
      <c r="C98" s="70">
        <v>1.6</v>
      </c>
      <c r="D98" s="71">
        <v>0.4</v>
      </c>
      <c r="E98" s="71">
        <v>7.8</v>
      </c>
      <c r="F98" s="71">
        <v>74.2</v>
      </c>
      <c r="G98" s="71">
        <v>0.6</v>
      </c>
      <c r="H98" s="71">
        <v>3.2</v>
      </c>
      <c r="I98" s="71">
        <v>9.3000000000000007</v>
      </c>
      <c r="J98" s="71">
        <v>2.4</v>
      </c>
      <c r="K98" s="71">
        <v>0</v>
      </c>
      <c r="L98" s="71">
        <v>0</v>
      </c>
      <c r="M98" s="71">
        <v>0</v>
      </c>
      <c r="N98" s="71">
        <v>0</v>
      </c>
      <c r="O98" s="71">
        <v>0.4</v>
      </c>
      <c r="P98" s="72">
        <v>0</v>
      </c>
      <c r="R98" s="149"/>
      <c r="S98" s="71"/>
      <c r="T98" s="71"/>
      <c r="U98" s="71"/>
      <c r="V98" s="71"/>
      <c r="W98" s="71"/>
      <c r="X98" s="71"/>
      <c r="Y98" s="71"/>
      <c r="Z98" s="71"/>
      <c r="AA98" s="71"/>
      <c r="AB98" s="71"/>
      <c r="AC98" s="71"/>
      <c r="AD98" s="71"/>
      <c r="AE98" s="71"/>
      <c r="AF98" s="71"/>
      <c r="AG98" s="150"/>
      <c r="AH98" s="64"/>
      <c r="AI98" s="64"/>
      <c r="AJ98" s="64"/>
      <c r="AK98" s="64"/>
      <c r="AL98" s="64"/>
      <c r="AM98" s="64"/>
      <c r="AN98" s="64"/>
      <c r="AO98" s="64"/>
      <c r="AP98" s="64"/>
      <c r="AQ98" s="64"/>
      <c r="AR98" s="64"/>
      <c r="AS98" s="64"/>
      <c r="AT98" s="64"/>
      <c r="AU98" s="64"/>
      <c r="AV98" s="150"/>
      <c r="AW98" s="150"/>
      <c r="AX98" s="150"/>
    </row>
    <row r="99" spans="1:50" x14ac:dyDescent="0.25">
      <c r="A99" s="28"/>
      <c r="B99" s="32" t="s">
        <v>58</v>
      </c>
      <c r="C99" s="73">
        <v>3.1</v>
      </c>
      <c r="D99" s="74">
        <v>0.6</v>
      </c>
      <c r="E99" s="74">
        <v>26.9</v>
      </c>
      <c r="F99" s="74">
        <v>60.3</v>
      </c>
      <c r="G99" s="74">
        <v>1.9</v>
      </c>
      <c r="H99" s="74">
        <v>2.4</v>
      </c>
      <c r="I99" s="74">
        <v>3.6</v>
      </c>
      <c r="J99" s="74">
        <v>1.2</v>
      </c>
      <c r="K99" s="74">
        <v>0</v>
      </c>
      <c r="L99" s="74">
        <v>0</v>
      </c>
      <c r="M99" s="74">
        <v>0</v>
      </c>
      <c r="N99" s="74">
        <v>0</v>
      </c>
      <c r="O99" s="74">
        <v>0.1</v>
      </c>
      <c r="P99" s="75">
        <v>0</v>
      </c>
      <c r="R99" s="149"/>
      <c r="S99" s="145"/>
      <c r="T99" s="145"/>
      <c r="U99" s="145"/>
      <c r="V99" s="145"/>
      <c r="W99" s="145"/>
      <c r="X99" s="145"/>
      <c r="Y99" s="145"/>
      <c r="Z99" s="145"/>
      <c r="AA99" s="145"/>
      <c r="AB99" s="145"/>
      <c r="AC99" s="145"/>
      <c r="AD99" s="145"/>
      <c r="AE99" s="145"/>
      <c r="AF99" s="145"/>
      <c r="AG99" s="150"/>
      <c r="AH99" s="64"/>
      <c r="AI99" s="64"/>
      <c r="AJ99" s="64"/>
      <c r="AK99" s="64"/>
      <c r="AL99" s="64"/>
      <c r="AM99" s="64"/>
      <c r="AN99" s="64"/>
      <c r="AO99" s="64"/>
      <c r="AP99" s="64"/>
      <c r="AQ99" s="64"/>
      <c r="AR99" s="64"/>
      <c r="AS99" s="64"/>
      <c r="AT99" s="64"/>
      <c r="AU99" s="64"/>
      <c r="AV99" s="150"/>
      <c r="AW99" s="150"/>
      <c r="AX99" s="150"/>
    </row>
    <row r="100" spans="1:50" x14ac:dyDescent="0.25">
      <c r="A100" s="29" t="s">
        <v>53</v>
      </c>
      <c r="B100" s="33" t="s">
        <v>1</v>
      </c>
      <c r="C100" s="70">
        <v>1.1000000000000001</v>
      </c>
      <c r="D100" s="71">
        <v>0.8</v>
      </c>
      <c r="E100" s="71">
        <v>6.1</v>
      </c>
      <c r="F100" s="71">
        <v>65.8</v>
      </c>
      <c r="G100" s="71">
        <v>2</v>
      </c>
      <c r="H100" s="71">
        <v>6.4</v>
      </c>
      <c r="I100" s="71">
        <v>11.1</v>
      </c>
      <c r="J100" s="71">
        <v>5.8</v>
      </c>
      <c r="K100" s="71">
        <v>0.2</v>
      </c>
      <c r="L100" s="71">
        <v>0</v>
      </c>
      <c r="M100" s="71">
        <v>0</v>
      </c>
      <c r="N100" s="71">
        <v>0</v>
      </c>
      <c r="O100" s="71">
        <v>0.6</v>
      </c>
      <c r="P100" s="72">
        <v>0</v>
      </c>
      <c r="R100" s="149"/>
      <c r="S100" s="71"/>
      <c r="T100" s="71"/>
      <c r="U100" s="71"/>
      <c r="V100" s="71"/>
      <c r="W100" s="71"/>
      <c r="X100" s="71"/>
      <c r="Y100" s="71"/>
      <c r="Z100" s="71"/>
      <c r="AA100" s="71"/>
      <c r="AB100" s="71"/>
      <c r="AC100" s="71"/>
      <c r="AD100" s="71"/>
      <c r="AE100" s="71"/>
      <c r="AF100" s="71"/>
      <c r="AG100" s="150"/>
      <c r="AH100" s="64"/>
      <c r="AI100" s="64"/>
      <c r="AJ100" s="64"/>
      <c r="AK100" s="64"/>
      <c r="AL100" s="64"/>
      <c r="AM100" s="64"/>
      <c r="AN100" s="64"/>
      <c r="AO100" s="64"/>
      <c r="AP100" s="64"/>
      <c r="AQ100" s="64"/>
      <c r="AR100" s="64"/>
      <c r="AS100" s="64"/>
      <c r="AT100" s="64"/>
      <c r="AU100" s="64"/>
      <c r="AV100" s="150"/>
      <c r="AW100" s="150"/>
      <c r="AX100" s="150"/>
    </row>
    <row r="101" spans="1:50" x14ac:dyDescent="0.25">
      <c r="A101" s="28"/>
      <c r="B101" s="32" t="s">
        <v>57</v>
      </c>
      <c r="C101" s="73">
        <v>0.7</v>
      </c>
      <c r="D101" s="74">
        <v>1.6</v>
      </c>
      <c r="E101" s="74">
        <v>3.1</v>
      </c>
      <c r="F101" s="74">
        <v>58.2</v>
      </c>
      <c r="G101" s="74">
        <v>1.8</v>
      </c>
      <c r="H101" s="74">
        <v>6.7</v>
      </c>
      <c r="I101" s="74">
        <v>18.2</v>
      </c>
      <c r="J101" s="74">
        <v>7.6</v>
      </c>
      <c r="K101" s="74">
        <v>0.6</v>
      </c>
      <c r="L101" s="74">
        <v>0</v>
      </c>
      <c r="M101" s="74">
        <v>0</v>
      </c>
      <c r="N101" s="74">
        <v>0</v>
      </c>
      <c r="O101" s="74">
        <v>1.7</v>
      </c>
      <c r="P101" s="75">
        <v>0</v>
      </c>
      <c r="R101" s="149"/>
      <c r="S101" s="145"/>
      <c r="T101" s="145"/>
      <c r="U101" s="145"/>
      <c r="V101" s="145"/>
      <c r="W101" s="145"/>
      <c r="X101" s="145"/>
      <c r="Y101" s="145"/>
      <c r="Z101" s="145"/>
      <c r="AA101" s="145"/>
      <c r="AB101" s="145"/>
      <c r="AC101" s="145"/>
      <c r="AD101" s="145"/>
      <c r="AE101" s="145"/>
      <c r="AF101" s="145"/>
      <c r="AG101" s="150"/>
      <c r="AH101" s="64"/>
      <c r="AI101" s="64"/>
      <c r="AJ101" s="64"/>
      <c r="AK101" s="64"/>
      <c r="AL101" s="64"/>
      <c r="AM101" s="64"/>
      <c r="AN101" s="64"/>
      <c r="AO101" s="64"/>
      <c r="AP101" s="64"/>
      <c r="AQ101" s="64"/>
      <c r="AR101" s="64"/>
      <c r="AS101" s="64"/>
      <c r="AT101" s="64"/>
      <c r="AU101" s="64"/>
      <c r="AV101" s="150"/>
      <c r="AW101" s="150"/>
      <c r="AX101" s="150"/>
    </row>
    <row r="102" spans="1:50" x14ac:dyDescent="0.25">
      <c r="A102" s="29"/>
      <c r="B102" s="33" t="s">
        <v>58</v>
      </c>
      <c r="C102" s="70">
        <v>1.2</v>
      </c>
      <c r="D102" s="71">
        <v>0.6</v>
      </c>
      <c r="E102" s="71">
        <v>7.3</v>
      </c>
      <c r="F102" s="71">
        <v>68.7</v>
      </c>
      <c r="G102" s="71">
        <v>2.1</v>
      </c>
      <c r="H102" s="71">
        <v>6.2</v>
      </c>
      <c r="I102" s="71">
        <v>8.3000000000000007</v>
      </c>
      <c r="J102" s="71">
        <v>5.2</v>
      </c>
      <c r="K102" s="71">
        <v>0.1</v>
      </c>
      <c r="L102" s="71">
        <v>0</v>
      </c>
      <c r="M102" s="71">
        <v>0</v>
      </c>
      <c r="N102" s="71">
        <v>0</v>
      </c>
      <c r="O102" s="71">
        <v>0.3</v>
      </c>
      <c r="P102" s="72">
        <v>0</v>
      </c>
      <c r="R102" s="149"/>
      <c r="S102" s="71"/>
      <c r="T102" s="71"/>
      <c r="U102" s="71"/>
      <c r="V102" s="71"/>
      <c r="W102" s="71"/>
      <c r="X102" s="71"/>
      <c r="Y102" s="71"/>
      <c r="Z102" s="71"/>
      <c r="AA102" s="71"/>
      <c r="AB102" s="71"/>
      <c r="AC102" s="71"/>
      <c r="AD102" s="71"/>
      <c r="AE102" s="71"/>
      <c r="AF102" s="71"/>
      <c r="AG102" s="150"/>
      <c r="AH102" s="64"/>
      <c r="AI102" s="64"/>
      <c r="AJ102" s="64"/>
      <c r="AK102" s="64"/>
      <c r="AL102" s="64"/>
      <c r="AM102" s="64"/>
      <c r="AN102" s="64"/>
      <c r="AO102" s="64"/>
      <c r="AP102" s="64"/>
      <c r="AQ102" s="64"/>
      <c r="AR102" s="64"/>
      <c r="AS102" s="64"/>
      <c r="AT102" s="64"/>
      <c r="AU102" s="64"/>
      <c r="AV102" s="150"/>
      <c r="AW102" s="150"/>
      <c r="AX102" s="150"/>
    </row>
    <row r="103" spans="1:50" x14ac:dyDescent="0.25">
      <c r="A103" s="28" t="s">
        <v>54</v>
      </c>
      <c r="B103" s="32" t="s">
        <v>1</v>
      </c>
      <c r="C103" s="73">
        <v>2</v>
      </c>
      <c r="D103" s="74">
        <v>1.9</v>
      </c>
      <c r="E103" s="74">
        <v>14</v>
      </c>
      <c r="F103" s="74">
        <v>55.2</v>
      </c>
      <c r="G103" s="74">
        <v>2.8</v>
      </c>
      <c r="H103" s="74">
        <v>7</v>
      </c>
      <c r="I103" s="74">
        <v>12.1</v>
      </c>
      <c r="J103" s="74">
        <v>3</v>
      </c>
      <c r="K103" s="74">
        <v>0.3</v>
      </c>
      <c r="L103" s="74">
        <v>0.1</v>
      </c>
      <c r="M103" s="74">
        <v>0</v>
      </c>
      <c r="N103" s="74">
        <v>0</v>
      </c>
      <c r="O103" s="74">
        <v>1.5</v>
      </c>
      <c r="P103" s="75">
        <v>0</v>
      </c>
      <c r="R103" s="149"/>
      <c r="S103" s="145"/>
      <c r="T103" s="145"/>
      <c r="U103" s="145"/>
      <c r="V103" s="145"/>
      <c r="W103" s="145"/>
      <c r="X103" s="145"/>
      <c r="Y103" s="145"/>
      <c r="Z103" s="145"/>
      <c r="AA103" s="145"/>
      <c r="AB103" s="145"/>
      <c r="AC103" s="145"/>
      <c r="AD103" s="145"/>
      <c r="AE103" s="145"/>
      <c r="AF103" s="145"/>
      <c r="AG103" s="150"/>
      <c r="AH103" s="64"/>
      <c r="AI103" s="64"/>
      <c r="AJ103" s="64"/>
      <c r="AK103" s="64"/>
      <c r="AL103" s="64"/>
      <c r="AM103" s="64"/>
      <c r="AN103" s="64"/>
      <c r="AO103" s="64"/>
      <c r="AP103" s="64"/>
      <c r="AQ103" s="64"/>
      <c r="AR103" s="64"/>
      <c r="AS103" s="64"/>
      <c r="AT103" s="64"/>
      <c r="AU103" s="64"/>
      <c r="AV103" s="150"/>
      <c r="AW103" s="150"/>
      <c r="AX103" s="150"/>
    </row>
    <row r="104" spans="1:50" x14ac:dyDescent="0.25">
      <c r="A104" s="29"/>
      <c r="B104" s="33" t="s">
        <v>57</v>
      </c>
      <c r="C104" s="70">
        <v>1.9</v>
      </c>
      <c r="D104" s="71">
        <v>2.4</v>
      </c>
      <c r="E104" s="71">
        <v>5.5</v>
      </c>
      <c r="F104" s="71">
        <v>52.8</v>
      </c>
      <c r="G104" s="71">
        <v>1.8</v>
      </c>
      <c r="H104" s="71">
        <v>6.8</v>
      </c>
      <c r="I104" s="71">
        <v>21.9</v>
      </c>
      <c r="J104" s="71">
        <v>3.8</v>
      </c>
      <c r="K104" s="71">
        <v>0.5</v>
      </c>
      <c r="L104" s="71">
        <v>0.1</v>
      </c>
      <c r="M104" s="71">
        <v>0</v>
      </c>
      <c r="N104" s="71">
        <v>0</v>
      </c>
      <c r="O104" s="71">
        <v>2.4</v>
      </c>
      <c r="P104" s="72">
        <v>0</v>
      </c>
      <c r="R104" s="149"/>
      <c r="S104" s="71"/>
      <c r="T104" s="71"/>
      <c r="U104" s="71"/>
      <c r="V104" s="71"/>
      <c r="W104" s="71"/>
      <c r="X104" s="71"/>
      <c r="Y104" s="71"/>
      <c r="Z104" s="71"/>
      <c r="AA104" s="71"/>
      <c r="AB104" s="71"/>
      <c r="AC104" s="71"/>
      <c r="AD104" s="71"/>
      <c r="AE104" s="71"/>
      <c r="AF104" s="71"/>
      <c r="AG104" s="150"/>
      <c r="AH104" s="64"/>
      <c r="AI104" s="64"/>
      <c r="AJ104" s="64"/>
      <c r="AK104" s="64"/>
      <c r="AL104" s="64"/>
      <c r="AM104" s="64"/>
      <c r="AN104" s="64"/>
      <c r="AO104" s="64"/>
      <c r="AP104" s="64"/>
      <c r="AQ104" s="64"/>
      <c r="AR104" s="64"/>
      <c r="AS104" s="64"/>
      <c r="AT104" s="64"/>
      <c r="AU104" s="64"/>
      <c r="AV104" s="150"/>
      <c r="AW104" s="150"/>
      <c r="AX104" s="150"/>
    </row>
    <row r="105" spans="1:50" x14ac:dyDescent="0.25">
      <c r="A105" s="28"/>
      <c r="B105" s="32" t="s">
        <v>58</v>
      </c>
      <c r="C105" s="73">
        <v>2.1</v>
      </c>
      <c r="D105" s="74">
        <v>1.7</v>
      </c>
      <c r="E105" s="74">
        <v>17.8</v>
      </c>
      <c r="F105" s="74">
        <v>56.2</v>
      </c>
      <c r="G105" s="74">
        <v>3.3</v>
      </c>
      <c r="H105" s="74">
        <v>7.1</v>
      </c>
      <c r="I105" s="74">
        <v>7.8</v>
      </c>
      <c r="J105" s="74">
        <v>2.6</v>
      </c>
      <c r="K105" s="74">
        <v>0.2</v>
      </c>
      <c r="L105" s="74">
        <v>0</v>
      </c>
      <c r="M105" s="74">
        <v>0</v>
      </c>
      <c r="N105" s="74">
        <v>0</v>
      </c>
      <c r="O105" s="74">
        <v>1.1000000000000001</v>
      </c>
      <c r="P105" s="75">
        <v>0.1</v>
      </c>
      <c r="R105" s="149"/>
      <c r="S105" s="145"/>
      <c r="T105" s="145"/>
      <c r="U105" s="145"/>
      <c r="V105" s="145"/>
      <c r="W105" s="145"/>
      <c r="X105" s="145"/>
      <c r="Y105" s="145"/>
      <c r="Z105" s="145"/>
      <c r="AA105" s="145"/>
      <c r="AB105" s="145"/>
      <c r="AC105" s="145"/>
      <c r="AD105" s="145"/>
      <c r="AE105" s="145"/>
      <c r="AF105" s="145"/>
      <c r="AG105" s="150"/>
      <c r="AH105" s="64"/>
      <c r="AI105" s="64"/>
      <c r="AJ105" s="64"/>
      <c r="AK105" s="64"/>
      <c r="AL105" s="64"/>
      <c r="AM105" s="64"/>
      <c r="AN105" s="64"/>
      <c r="AO105" s="64"/>
      <c r="AP105" s="64"/>
      <c r="AQ105" s="64"/>
      <c r="AR105" s="64"/>
      <c r="AS105" s="64"/>
      <c r="AT105" s="64"/>
      <c r="AU105" s="64"/>
      <c r="AV105" s="150"/>
      <c r="AW105" s="150"/>
      <c r="AX105" s="150"/>
    </row>
    <row r="106" spans="1:50" x14ac:dyDescent="0.25">
      <c r="A106" s="31" t="s">
        <v>55</v>
      </c>
      <c r="B106" s="33" t="s">
        <v>1</v>
      </c>
      <c r="C106" s="70">
        <v>0</v>
      </c>
      <c r="D106" s="71">
        <v>9.1</v>
      </c>
      <c r="E106" s="71">
        <v>9.1</v>
      </c>
      <c r="F106" s="71">
        <v>63.6</v>
      </c>
      <c r="G106" s="71">
        <v>0</v>
      </c>
      <c r="H106" s="71">
        <v>0</v>
      </c>
      <c r="I106" s="71">
        <v>9.1</v>
      </c>
      <c r="J106" s="71">
        <v>9.1</v>
      </c>
      <c r="K106" s="71">
        <v>0</v>
      </c>
      <c r="L106" s="71">
        <v>0</v>
      </c>
      <c r="M106" s="71">
        <v>0</v>
      </c>
      <c r="N106" s="71">
        <v>0</v>
      </c>
      <c r="O106" s="71">
        <v>0</v>
      </c>
      <c r="P106" s="72">
        <v>0</v>
      </c>
      <c r="R106" s="149"/>
      <c r="S106" s="71"/>
      <c r="T106" s="71"/>
      <c r="U106" s="71"/>
      <c r="V106" s="71"/>
      <c r="W106" s="71"/>
      <c r="X106" s="71"/>
      <c r="Y106" s="71"/>
      <c r="Z106" s="71"/>
      <c r="AA106" s="71"/>
      <c r="AB106" s="71"/>
      <c r="AC106" s="71"/>
      <c r="AD106" s="71"/>
      <c r="AE106" s="71"/>
      <c r="AF106" s="71"/>
      <c r="AG106" s="150"/>
      <c r="AH106" s="64"/>
      <c r="AI106" s="64"/>
      <c r="AJ106" s="64"/>
      <c r="AK106" s="64"/>
      <c r="AL106" s="64"/>
      <c r="AM106" s="64"/>
      <c r="AN106" s="64"/>
      <c r="AO106" s="64"/>
      <c r="AP106" s="64"/>
      <c r="AQ106" s="64"/>
      <c r="AR106" s="64"/>
      <c r="AS106" s="64"/>
      <c r="AT106" s="64"/>
      <c r="AU106" s="64"/>
      <c r="AV106" s="150"/>
      <c r="AW106" s="150"/>
      <c r="AX106" s="150"/>
    </row>
    <row r="107" spans="1:50" x14ac:dyDescent="0.25">
      <c r="A107" s="28"/>
      <c r="B107" s="32" t="s">
        <v>57</v>
      </c>
      <c r="C107" s="73">
        <v>0</v>
      </c>
      <c r="D107" s="74">
        <v>0</v>
      </c>
      <c r="E107" s="74">
        <v>0</v>
      </c>
      <c r="F107" s="74">
        <v>100</v>
      </c>
      <c r="G107" s="74">
        <v>0</v>
      </c>
      <c r="H107" s="74">
        <v>0</v>
      </c>
      <c r="I107" s="74">
        <v>0</v>
      </c>
      <c r="J107" s="74">
        <v>0</v>
      </c>
      <c r="K107" s="74">
        <v>0</v>
      </c>
      <c r="L107" s="74">
        <v>0</v>
      </c>
      <c r="M107" s="74">
        <v>0</v>
      </c>
      <c r="N107" s="74">
        <v>0</v>
      </c>
      <c r="O107" s="74">
        <v>0</v>
      </c>
      <c r="P107" s="75">
        <v>0</v>
      </c>
      <c r="R107" s="149"/>
      <c r="S107" s="145"/>
      <c r="T107" s="145"/>
      <c r="U107" s="145"/>
      <c r="V107" s="145"/>
      <c r="W107" s="145"/>
      <c r="X107" s="145"/>
      <c r="Y107" s="145"/>
      <c r="Z107" s="145"/>
      <c r="AA107" s="145"/>
      <c r="AB107" s="145"/>
      <c r="AC107" s="145"/>
      <c r="AD107" s="145"/>
      <c r="AE107" s="145"/>
      <c r="AF107" s="145"/>
      <c r="AG107" s="150"/>
      <c r="AH107" s="64"/>
      <c r="AI107" s="64"/>
      <c r="AJ107" s="64"/>
      <c r="AK107" s="64"/>
      <c r="AL107" s="64"/>
      <c r="AM107" s="64"/>
      <c r="AN107" s="64"/>
      <c r="AO107" s="64"/>
      <c r="AP107" s="64"/>
      <c r="AQ107" s="64"/>
      <c r="AR107" s="64"/>
      <c r="AS107" s="64"/>
      <c r="AT107" s="64"/>
      <c r="AU107" s="64"/>
      <c r="AV107" s="150"/>
      <c r="AW107" s="150"/>
      <c r="AX107" s="150"/>
    </row>
    <row r="108" spans="1:50" x14ac:dyDescent="0.25">
      <c r="A108" s="29"/>
      <c r="B108" s="33" t="s">
        <v>58</v>
      </c>
      <c r="C108" s="70">
        <v>0</v>
      </c>
      <c r="D108" s="71">
        <v>11.1</v>
      </c>
      <c r="E108" s="71">
        <v>11.1</v>
      </c>
      <c r="F108" s="71">
        <v>55.6</v>
      </c>
      <c r="G108" s="71">
        <v>0</v>
      </c>
      <c r="H108" s="71">
        <v>0</v>
      </c>
      <c r="I108" s="71">
        <v>11.1</v>
      </c>
      <c r="J108" s="71">
        <v>11.1</v>
      </c>
      <c r="K108" s="71">
        <v>0</v>
      </c>
      <c r="L108" s="71">
        <v>0</v>
      </c>
      <c r="M108" s="71">
        <v>0</v>
      </c>
      <c r="N108" s="71">
        <v>0</v>
      </c>
      <c r="O108" s="71">
        <v>0</v>
      </c>
      <c r="P108" s="72">
        <v>0</v>
      </c>
      <c r="R108" s="149"/>
      <c r="S108" s="71"/>
      <c r="T108" s="71"/>
      <c r="U108" s="71"/>
      <c r="V108" s="71"/>
      <c r="W108" s="71"/>
      <c r="X108" s="71"/>
      <c r="Y108" s="71"/>
      <c r="Z108" s="71"/>
      <c r="AA108" s="71"/>
      <c r="AB108" s="71"/>
      <c r="AC108" s="71"/>
      <c r="AD108" s="71"/>
      <c r="AE108" s="71"/>
      <c r="AF108" s="71"/>
      <c r="AG108" s="150"/>
      <c r="AH108" s="64"/>
      <c r="AI108" s="64"/>
      <c r="AJ108" s="64"/>
      <c r="AK108" s="64"/>
      <c r="AL108" s="64"/>
      <c r="AM108" s="64"/>
      <c r="AN108" s="64"/>
      <c r="AO108" s="64"/>
      <c r="AP108" s="64"/>
      <c r="AQ108" s="64"/>
      <c r="AR108" s="64"/>
      <c r="AS108" s="64"/>
      <c r="AT108" s="64"/>
      <c r="AU108" s="64"/>
      <c r="AV108" s="150"/>
      <c r="AW108" s="150"/>
      <c r="AX108" s="150"/>
    </row>
    <row r="109" spans="1:50" x14ac:dyDescent="0.25">
      <c r="A109" s="28" t="s">
        <v>56</v>
      </c>
      <c r="B109" s="32" t="s">
        <v>1</v>
      </c>
      <c r="C109" s="73">
        <v>5.3</v>
      </c>
      <c r="D109" s="74">
        <v>15.8</v>
      </c>
      <c r="E109" s="74">
        <v>52.6</v>
      </c>
      <c r="F109" s="74">
        <v>21.1</v>
      </c>
      <c r="G109" s="74">
        <v>0</v>
      </c>
      <c r="H109" s="74">
        <v>0</v>
      </c>
      <c r="I109" s="74">
        <v>0</v>
      </c>
      <c r="J109" s="74">
        <v>0</v>
      </c>
      <c r="K109" s="74">
        <v>0</v>
      </c>
      <c r="L109" s="74">
        <v>0</v>
      </c>
      <c r="M109" s="74">
        <v>0</v>
      </c>
      <c r="N109" s="74">
        <v>0</v>
      </c>
      <c r="O109" s="74">
        <v>5.3</v>
      </c>
      <c r="P109" s="75">
        <v>0</v>
      </c>
      <c r="R109" s="149"/>
      <c r="S109" s="145"/>
      <c r="T109" s="145"/>
      <c r="U109" s="145"/>
      <c r="V109" s="145"/>
      <c r="W109" s="145"/>
      <c r="X109" s="145"/>
      <c r="Y109" s="145"/>
      <c r="Z109" s="145"/>
      <c r="AA109" s="145"/>
      <c r="AB109" s="145"/>
      <c r="AC109" s="145"/>
      <c r="AD109" s="145"/>
      <c r="AE109" s="145"/>
      <c r="AF109" s="145"/>
      <c r="AG109" s="150"/>
      <c r="AH109" s="64"/>
      <c r="AI109" s="64"/>
      <c r="AJ109" s="64"/>
      <c r="AK109" s="64"/>
      <c r="AL109" s="64"/>
      <c r="AM109" s="64"/>
      <c r="AN109" s="64"/>
      <c r="AO109" s="64"/>
      <c r="AP109" s="64"/>
      <c r="AQ109" s="64"/>
      <c r="AR109" s="64"/>
      <c r="AS109" s="64"/>
      <c r="AT109" s="64"/>
      <c r="AU109" s="64"/>
      <c r="AV109" s="150"/>
      <c r="AW109" s="150"/>
      <c r="AX109" s="150"/>
    </row>
    <row r="110" spans="1:50" x14ac:dyDescent="0.25">
      <c r="A110" s="29"/>
      <c r="B110" s="33" t="s">
        <v>57</v>
      </c>
      <c r="C110" s="70">
        <v>0</v>
      </c>
      <c r="D110" s="71">
        <v>0</v>
      </c>
      <c r="E110" s="71">
        <v>100</v>
      </c>
      <c r="F110" s="71">
        <v>0</v>
      </c>
      <c r="G110" s="71">
        <v>0</v>
      </c>
      <c r="H110" s="71">
        <v>0</v>
      </c>
      <c r="I110" s="71">
        <v>0</v>
      </c>
      <c r="J110" s="71">
        <v>0</v>
      </c>
      <c r="K110" s="71">
        <v>0</v>
      </c>
      <c r="L110" s="71">
        <v>0</v>
      </c>
      <c r="M110" s="71">
        <v>0</v>
      </c>
      <c r="N110" s="71">
        <v>0</v>
      </c>
      <c r="O110" s="71">
        <v>0</v>
      </c>
      <c r="P110" s="72">
        <v>0</v>
      </c>
      <c r="R110" s="149"/>
      <c r="S110" s="71"/>
      <c r="T110" s="71"/>
      <c r="U110" s="71"/>
      <c r="V110" s="71"/>
      <c r="W110" s="71"/>
      <c r="X110" s="71"/>
      <c r="Y110" s="71"/>
      <c r="Z110" s="71"/>
      <c r="AA110" s="71"/>
      <c r="AB110" s="71"/>
      <c r="AC110" s="71"/>
      <c r="AD110" s="71"/>
      <c r="AE110" s="71"/>
      <c r="AF110" s="71"/>
      <c r="AG110" s="150"/>
      <c r="AH110" s="64"/>
      <c r="AI110" s="64"/>
      <c r="AJ110" s="64"/>
      <c r="AK110" s="64"/>
      <c r="AL110" s="64"/>
      <c r="AM110" s="64"/>
      <c r="AN110" s="64"/>
      <c r="AO110" s="64"/>
      <c r="AP110" s="64"/>
      <c r="AQ110" s="64"/>
      <c r="AR110" s="64"/>
      <c r="AS110" s="64"/>
      <c r="AT110" s="64"/>
      <c r="AU110" s="64"/>
      <c r="AV110" s="150"/>
      <c r="AW110" s="150"/>
      <c r="AX110" s="150"/>
    </row>
    <row r="111" spans="1:50" x14ac:dyDescent="0.25">
      <c r="A111" s="30"/>
      <c r="B111" s="77" t="s">
        <v>58</v>
      </c>
      <c r="C111" s="78">
        <v>5.6</v>
      </c>
      <c r="D111" s="79">
        <v>16.7</v>
      </c>
      <c r="E111" s="79">
        <v>50</v>
      </c>
      <c r="F111" s="79">
        <v>22.2</v>
      </c>
      <c r="G111" s="79">
        <v>0</v>
      </c>
      <c r="H111" s="79">
        <v>0</v>
      </c>
      <c r="I111" s="79">
        <v>0</v>
      </c>
      <c r="J111" s="79">
        <v>0</v>
      </c>
      <c r="K111" s="79">
        <v>0</v>
      </c>
      <c r="L111" s="79">
        <v>0</v>
      </c>
      <c r="M111" s="79">
        <v>0</v>
      </c>
      <c r="N111" s="79">
        <v>0</v>
      </c>
      <c r="O111" s="79">
        <v>5.6</v>
      </c>
      <c r="P111" s="80">
        <v>0</v>
      </c>
      <c r="R111" s="149"/>
      <c r="S111" s="145"/>
      <c r="T111" s="145"/>
      <c r="U111" s="145"/>
      <c r="V111" s="145"/>
      <c r="W111" s="145"/>
      <c r="X111" s="145"/>
      <c r="Y111" s="145"/>
      <c r="Z111" s="145"/>
      <c r="AA111" s="145"/>
      <c r="AB111" s="145"/>
      <c r="AC111" s="145"/>
      <c r="AD111" s="145"/>
      <c r="AE111" s="145"/>
      <c r="AF111" s="145"/>
      <c r="AG111" s="150"/>
      <c r="AH111" s="64"/>
      <c r="AI111" s="64"/>
      <c r="AJ111" s="64"/>
      <c r="AK111" s="64"/>
      <c r="AL111" s="64"/>
      <c r="AM111" s="64"/>
      <c r="AN111" s="64"/>
      <c r="AO111" s="64"/>
      <c r="AP111" s="64"/>
      <c r="AQ111" s="64"/>
      <c r="AR111" s="64"/>
      <c r="AS111" s="64"/>
      <c r="AT111" s="64"/>
      <c r="AU111" s="64"/>
      <c r="AV111" s="150"/>
      <c r="AW111" s="150"/>
      <c r="AX111" s="150"/>
    </row>
    <row r="112" spans="1:50" x14ac:dyDescent="0.25">
      <c r="R112" s="150"/>
      <c r="S112" s="150"/>
      <c r="T112" s="150"/>
      <c r="U112" s="150"/>
      <c r="V112" s="150"/>
      <c r="W112" s="150"/>
      <c r="X112" s="150"/>
      <c r="Y112" s="150"/>
      <c r="Z112" s="150"/>
      <c r="AA112" s="150"/>
      <c r="AB112" s="150"/>
      <c r="AC112" s="150"/>
      <c r="AD112" s="150"/>
      <c r="AE112" s="150"/>
      <c r="AF112" s="150"/>
      <c r="AG112" s="150"/>
      <c r="AH112" s="150"/>
      <c r="AI112" s="150"/>
      <c r="AJ112" s="150"/>
      <c r="AK112" s="150"/>
      <c r="AL112" s="150"/>
      <c r="AM112" s="150"/>
      <c r="AN112" s="150"/>
      <c r="AO112" s="150"/>
      <c r="AP112" s="150"/>
      <c r="AQ112" s="150"/>
      <c r="AR112" s="150"/>
      <c r="AS112" s="150"/>
      <c r="AT112" s="150"/>
      <c r="AU112" s="150"/>
      <c r="AV112" s="150"/>
      <c r="AW112" s="150"/>
      <c r="AX112" s="150"/>
    </row>
    <row r="113" spans="1:50" ht="2.25" customHeight="1" x14ac:dyDescent="0.25">
      <c r="A113" s="23"/>
      <c r="B113" s="24"/>
      <c r="C113" s="24"/>
      <c r="D113" s="24"/>
      <c r="E113" s="24"/>
      <c r="F113" s="24"/>
      <c r="G113" s="24"/>
      <c r="H113" s="25"/>
      <c r="R113" s="150"/>
      <c r="S113" s="150"/>
      <c r="T113" s="150"/>
      <c r="U113" s="150"/>
      <c r="V113" s="150"/>
      <c r="W113" s="150"/>
      <c r="X113" s="150"/>
      <c r="Y113" s="150"/>
      <c r="Z113" s="150"/>
      <c r="AA113" s="150"/>
      <c r="AB113" s="150"/>
      <c r="AC113" s="150"/>
      <c r="AD113" s="150"/>
      <c r="AE113" s="150"/>
      <c r="AF113" s="150"/>
      <c r="AG113" s="150"/>
      <c r="AH113" s="150"/>
      <c r="AI113" s="150"/>
      <c r="AJ113" s="150"/>
      <c r="AK113" s="150"/>
      <c r="AL113" s="150"/>
      <c r="AM113" s="150"/>
      <c r="AN113" s="150"/>
      <c r="AO113" s="150"/>
      <c r="AP113" s="150"/>
      <c r="AQ113" s="150"/>
      <c r="AR113" s="150"/>
      <c r="AS113" s="150"/>
      <c r="AT113" s="150"/>
      <c r="AU113" s="150"/>
      <c r="AV113" s="150"/>
      <c r="AW113" s="150"/>
      <c r="AX113" s="150"/>
    </row>
    <row r="114" spans="1:50" ht="12.75" customHeight="1" x14ac:dyDescent="0.25">
      <c r="A114" s="140" t="s">
        <v>22</v>
      </c>
      <c r="B114" s="141"/>
      <c r="C114" s="141"/>
      <c r="D114" s="141"/>
      <c r="E114" s="141"/>
      <c r="F114" s="141"/>
      <c r="G114" s="141"/>
      <c r="H114" s="43"/>
      <c r="R114" s="150"/>
      <c r="S114" s="150"/>
      <c r="T114" s="150"/>
      <c r="U114" s="150"/>
      <c r="V114" s="150"/>
      <c r="W114" s="150"/>
      <c r="X114" s="150"/>
      <c r="Y114" s="150"/>
      <c r="Z114" s="150"/>
      <c r="AA114" s="150"/>
      <c r="AB114" s="150"/>
      <c r="AC114" s="150"/>
      <c r="AD114" s="150"/>
      <c r="AE114" s="150"/>
      <c r="AF114" s="150"/>
      <c r="AG114" s="150"/>
      <c r="AH114" s="150"/>
      <c r="AI114" s="150"/>
      <c r="AJ114" s="150"/>
      <c r="AK114" s="150"/>
      <c r="AL114" s="150"/>
      <c r="AM114" s="150"/>
      <c r="AN114" s="150"/>
      <c r="AO114" s="150"/>
      <c r="AP114" s="150"/>
      <c r="AQ114" s="150"/>
      <c r="AR114" s="150"/>
      <c r="AS114" s="150"/>
      <c r="AT114" s="150"/>
      <c r="AU114" s="150"/>
      <c r="AV114" s="150"/>
      <c r="AW114" s="150"/>
      <c r="AX114" s="150"/>
    </row>
    <row r="115" spans="1:50" ht="22.5" customHeight="1" x14ac:dyDescent="0.25">
      <c r="A115" s="151" t="s">
        <v>83</v>
      </c>
      <c r="B115" s="131"/>
      <c r="C115" s="131"/>
      <c r="D115" s="131"/>
      <c r="E115" s="131"/>
      <c r="F115" s="131"/>
      <c r="G115" s="131"/>
      <c r="H115" s="132"/>
      <c r="R115" s="150"/>
      <c r="S115" s="150"/>
      <c r="T115" s="150"/>
      <c r="U115" s="150"/>
      <c r="V115" s="150"/>
      <c r="W115" s="150"/>
      <c r="X115" s="150"/>
      <c r="Y115" s="150"/>
      <c r="Z115" s="150"/>
      <c r="AA115" s="150"/>
      <c r="AB115" s="150"/>
      <c r="AC115" s="150"/>
      <c r="AD115" s="150"/>
      <c r="AE115" s="150"/>
      <c r="AF115" s="150"/>
      <c r="AG115" s="150"/>
      <c r="AH115" s="150"/>
      <c r="AI115" s="150"/>
      <c r="AJ115" s="150"/>
      <c r="AK115" s="150"/>
      <c r="AL115" s="150"/>
      <c r="AM115" s="150"/>
      <c r="AN115" s="150"/>
      <c r="AO115" s="150"/>
      <c r="AP115" s="150"/>
      <c r="AQ115" s="150"/>
      <c r="AR115" s="150"/>
      <c r="AS115" s="150"/>
      <c r="AT115" s="150"/>
      <c r="AU115" s="150"/>
      <c r="AV115" s="150"/>
      <c r="AW115" s="150"/>
      <c r="AX115" s="150"/>
    </row>
    <row r="116" spans="1:50" ht="44.25" customHeight="1" x14ac:dyDescent="0.25">
      <c r="A116" s="130" t="s">
        <v>81</v>
      </c>
      <c r="B116" s="131"/>
      <c r="C116" s="131"/>
      <c r="D116" s="131"/>
      <c r="E116" s="131"/>
      <c r="F116" s="131"/>
      <c r="G116" s="131"/>
      <c r="H116" s="132"/>
      <c r="R116" s="150"/>
      <c r="S116" s="150"/>
      <c r="T116" s="150"/>
      <c r="U116" s="150"/>
      <c r="V116" s="150"/>
      <c r="W116" s="150"/>
      <c r="X116" s="150"/>
      <c r="Y116" s="150"/>
      <c r="Z116" s="150"/>
      <c r="AA116" s="150"/>
      <c r="AB116" s="150"/>
      <c r="AC116" s="150"/>
      <c r="AD116" s="150"/>
      <c r="AE116" s="150"/>
      <c r="AF116" s="150"/>
      <c r="AG116" s="150"/>
      <c r="AH116" s="150"/>
      <c r="AI116" s="150"/>
      <c r="AJ116" s="150"/>
      <c r="AK116" s="150"/>
      <c r="AL116" s="150"/>
      <c r="AM116" s="150"/>
      <c r="AN116" s="150"/>
      <c r="AO116" s="150"/>
      <c r="AP116" s="150"/>
      <c r="AQ116" s="150"/>
      <c r="AR116" s="150"/>
      <c r="AS116" s="150"/>
      <c r="AT116" s="150"/>
      <c r="AU116" s="150"/>
      <c r="AV116" s="150"/>
      <c r="AW116" s="150"/>
      <c r="AX116" s="150"/>
    </row>
    <row r="117" spans="1:50" ht="12.75" customHeight="1" x14ac:dyDescent="0.25">
      <c r="A117" s="133" t="s">
        <v>75</v>
      </c>
      <c r="B117" s="134"/>
      <c r="C117" s="134"/>
      <c r="D117" s="134"/>
      <c r="E117" s="134"/>
      <c r="F117" s="134"/>
      <c r="G117" s="134"/>
      <c r="H117" s="68"/>
      <c r="R117" s="150"/>
      <c r="S117" s="150"/>
      <c r="T117" s="150"/>
      <c r="U117" s="150"/>
      <c r="V117" s="150"/>
      <c r="W117" s="150"/>
      <c r="X117" s="150"/>
      <c r="Y117" s="150"/>
      <c r="Z117" s="150"/>
      <c r="AA117" s="150"/>
      <c r="AB117" s="150"/>
      <c r="AC117" s="150"/>
      <c r="AD117" s="150"/>
      <c r="AE117" s="150"/>
      <c r="AF117" s="150"/>
      <c r="AG117" s="150"/>
      <c r="AH117" s="150"/>
      <c r="AI117" s="150"/>
      <c r="AJ117" s="150"/>
      <c r="AK117" s="150"/>
      <c r="AL117" s="150"/>
      <c r="AM117" s="150"/>
      <c r="AN117" s="150"/>
      <c r="AO117" s="150"/>
      <c r="AP117" s="150"/>
      <c r="AQ117" s="150"/>
      <c r="AR117" s="150"/>
      <c r="AS117" s="150"/>
      <c r="AT117" s="150"/>
      <c r="AU117" s="150"/>
      <c r="AV117" s="150"/>
      <c r="AW117" s="150"/>
      <c r="AX117" s="150"/>
    </row>
    <row r="118" spans="1:50" ht="3" customHeight="1" x14ac:dyDescent="0.25">
      <c r="A118" s="26"/>
      <c r="B118" s="27"/>
      <c r="C118" s="27"/>
      <c r="D118" s="27"/>
      <c r="E118" s="27"/>
      <c r="F118" s="27"/>
      <c r="G118" s="27"/>
      <c r="H118" s="69"/>
      <c r="R118" s="150"/>
      <c r="S118" s="150"/>
      <c r="T118" s="150"/>
      <c r="U118" s="150"/>
      <c r="V118" s="150"/>
      <c r="W118" s="150"/>
      <c r="X118" s="150"/>
      <c r="Y118" s="150"/>
      <c r="Z118" s="150"/>
      <c r="AA118" s="150"/>
      <c r="AB118" s="150"/>
      <c r="AC118" s="150"/>
      <c r="AD118" s="150"/>
      <c r="AE118" s="150"/>
      <c r="AF118" s="150"/>
      <c r="AG118" s="150"/>
      <c r="AH118" s="150"/>
      <c r="AI118" s="150"/>
      <c r="AJ118" s="150"/>
      <c r="AK118" s="150"/>
      <c r="AL118" s="150"/>
      <c r="AM118" s="150"/>
      <c r="AN118" s="150"/>
      <c r="AO118" s="150"/>
      <c r="AP118" s="150"/>
      <c r="AQ118" s="150"/>
      <c r="AR118" s="150"/>
      <c r="AS118" s="150"/>
      <c r="AT118" s="150"/>
      <c r="AU118" s="150"/>
      <c r="AV118" s="150"/>
      <c r="AW118" s="150"/>
      <c r="AX118" s="150"/>
    </row>
    <row r="119" spans="1:50" x14ac:dyDescent="0.25">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50"/>
      <c r="AN119" s="150"/>
      <c r="AO119" s="150"/>
      <c r="AP119" s="150"/>
      <c r="AQ119" s="150"/>
      <c r="AR119" s="150"/>
      <c r="AS119" s="150"/>
      <c r="AT119" s="150"/>
      <c r="AU119" s="150"/>
      <c r="AV119" s="150"/>
      <c r="AW119" s="150"/>
      <c r="AX119" s="150"/>
    </row>
    <row r="120" spans="1:50" x14ac:dyDescent="0.25">
      <c r="R120" s="150"/>
      <c r="S120" s="150"/>
      <c r="T120" s="150"/>
      <c r="U120" s="150"/>
      <c r="V120" s="150"/>
      <c r="W120" s="150"/>
      <c r="X120" s="150"/>
      <c r="Y120" s="150"/>
      <c r="Z120" s="150"/>
      <c r="AA120" s="150"/>
      <c r="AB120" s="150"/>
      <c r="AC120" s="150"/>
      <c r="AD120" s="150"/>
      <c r="AE120" s="150"/>
      <c r="AF120" s="150"/>
      <c r="AG120" s="150"/>
      <c r="AH120" s="150"/>
      <c r="AI120" s="150"/>
      <c r="AJ120" s="150"/>
      <c r="AK120" s="150"/>
      <c r="AL120" s="150"/>
      <c r="AM120" s="150"/>
      <c r="AN120" s="150"/>
      <c r="AO120" s="150"/>
      <c r="AP120" s="150"/>
      <c r="AQ120" s="150"/>
      <c r="AR120" s="150"/>
      <c r="AS120" s="150"/>
      <c r="AT120" s="150"/>
      <c r="AU120" s="150"/>
      <c r="AV120" s="150"/>
      <c r="AW120" s="150"/>
      <c r="AX120" s="150"/>
    </row>
    <row r="121" spans="1:50" x14ac:dyDescent="0.25">
      <c r="R121" s="150"/>
      <c r="S121" s="150"/>
      <c r="T121" s="150"/>
      <c r="U121" s="150"/>
      <c r="V121" s="150"/>
      <c r="W121" s="150"/>
      <c r="X121" s="150"/>
      <c r="Y121" s="150"/>
      <c r="Z121" s="150"/>
      <c r="AA121" s="150"/>
      <c r="AB121" s="150"/>
      <c r="AC121" s="150"/>
      <c r="AD121" s="150"/>
      <c r="AE121" s="150"/>
      <c r="AF121" s="150"/>
      <c r="AG121" s="150"/>
      <c r="AH121" s="150"/>
      <c r="AI121" s="150"/>
      <c r="AJ121" s="150"/>
      <c r="AK121" s="150"/>
      <c r="AL121" s="150"/>
      <c r="AM121" s="150"/>
      <c r="AN121" s="150"/>
      <c r="AO121" s="150"/>
      <c r="AP121" s="150"/>
      <c r="AQ121" s="150"/>
      <c r="AR121" s="150"/>
      <c r="AS121" s="150"/>
      <c r="AT121" s="150"/>
      <c r="AU121" s="150"/>
      <c r="AV121" s="150"/>
      <c r="AW121" s="150"/>
      <c r="AX121" s="150"/>
    </row>
    <row r="122" spans="1:50" x14ac:dyDescent="0.25">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50"/>
      <c r="AO122" s="150"/>
      <c r="AP122" s="150"/>
      <c r="AQ122" s="150"/>
      <c r="AR122" s="150"/>
      <c r="AS122" s="150"/>
      <c r="AT122" s="150"/>
      <c r="AU122" s="150"/>
      <c r="AV122" s="150"/>
      <c r="AW122" s="150"/>
      <c r="AX122" s="150"/>
    </row>
    <row r="123" spans="1:50" x14ac:dyDescent="0.25">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50"/>
      <c r="AO123" s="150"/>
      <c r="AP123" s="150"/>
      <c r="AQ123" s="150"/>
      <c r="AR123" s="150"/>
      <c r="AS123" s="150"/>
      <c r="AT123" s="150"/>
      <c r="AU123" s="150"/>
      <c r="AV123" s="150"/>
      <c r="AW123" s="150"/>
      <c r="AX123" s="150"/>
    </row>
    <row r="124" spans="1:50" x14ac:dyDescent="0.25">
      <c r="R124" s="150"/>
      <c r="S124" s="150"/>
      <c r="T124" s="150"/>
      <c r="U124" s="150"/>
      <c r="V124" s="150"/>
      <c r="W124" s="150"/>
      <c r="X124" s="150"/>
      <c r="Y124" s="150"/>
      <c r="Z124" s="150"/>
      <c r="AA124" s="150"/>
      <c r="AB124" s="150"/>
      <c r="AC124" s="150"/>
      <c r="AD124" s="150"/>
      <c r="AE124" s="150"/>
      <c r="AF124" s="150"/>
      <c r="AG124" s="150"/>
      <c r="AH124" s="150"/>
      <c r="AI124" s="150"/>
      <c r="AJ124" s="150"/>
      <c r="AK124" s="150"/>
      <c r="AL124" s="150"/>
      <c r="AM124" s="150"/>
      <c r="AN124" s="150"/>
      <c r="AO124" s="150"/>
      <c r="AP124" s="150"/>
      <c r="AQ124" s="150"/>
      <c r="AR124" s="150"/>
      <c r="AS124" s="150"/>
      <c r="AT124" s="150"/>
      <c r="AU124" s="150"/>
      <c r="AV124" s="150"/>
      <c r="AW124" s="150"/>
      <c r="AX124" s="150"/>
    </row>
    <row r="125" spans="1:50" x14ac:dyDescent="0.25">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50"/>
      <c r="AO125" s="150"/>
      <c r="AP125" s="150"/>
      <c r="AQ125" s="150"/>
      <c r="AR125" s="150"/>
      <c r="AS125" s="150"/>
      <c r="AT125" s="150"/>
      <c r="AU125" s="150"/>
      <c r="AV125" s="150"/>
      <c r="AW125" s="150"/>
      <c r="AX125" s="150"/>
    </row>
    <row r="126" spans="1:50" x14ac:dyDescent="0.25">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50"/>
      <c r="AO126" s="150"/>
      <c r="AP126" s="150"/>
      <c r="AQ126" s="150"/>
      <c r="AR126" s="150"/>
      <c r="AS126" s="150"/>
      <c r="AT126" s="150"/>
      <c r="AU126" s="150"/>
      <c r="AV126" s="150"/>
      <c r="AW126" s="150"/>
      <c r="AX126" s="150"/>
    </row>
    <row r="127" spans="1:50" x14ac:dyDescent="0.25">
      <c r="R127" s="150"/>
      <c r="S127" s="150"/>
      <c r="T127" s="150"/>
      <c r="U127" s="150"/>
      <c r="V127" s="150"/>
      <c r="W127" s="150"/>
      <c r="X127" s="150"/>
      <c r="Y127" s="150"/>
      <c r="Z127" s="150"/>
      <c r="AA127" s="150"/>
      <c r="AB127" s="150"/>
      <c r="AC127" s="150"/>
      <c r="AD127" s="150"/>
      <c r="AE127" s="150"/>
      <c r="AF127" s="150"/>
      <c r="AG127" s="150"/>
      <c r="AH127" s="150"/>
      <c r="AI127" s="150"/>
      <c r="AJ127" s="150"/>
      <c r="AK127" s="150"/>
      <c r="AL127" s="150"/>
      <c r="AM127" s="150"/>
      <c r="AN127" s="150"/>
      <c r="AO127" s="150"/>
      <c r="AP127" s="150"/>
      <c r="AQ127" s="150"/>
      <c r="AR127" s="150"/>
      <c r="AS127" s="150"/>
      <c r="AT127" s="150"/>
      <c r="AU127" s="150"/>
      <c r="AV127" s="150"/>
      <c r="AW127" s="150"/>
      <c r="AX127" s="150"/>
    </row>
    <row r="128" spans="1:50" x14ac:dyDescent="0.25">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0"/>
      <c r="AN128" s="150"/>
      <c r="AO128" s="150"/>
      <c r="AP128" s="150"/>
      <c r="AQ128" s="150"/>
      <c r="AR128" s="150"/>
      <c r="AS128" s="150"/>
      <c r="AT128" s="150"/>
      <c r="AU128" s="150"/>
      <c r="AV128" s="150"/>
      <c r="AW128" s="150"/>
      <c r="AX128" s="150"/>
    </row>
  </sheetData>
  <mergeCells count="29">
    <mergeCell ref="Y8:Y9"/>
    <mergeCell ref="Z8:AA8"/>
    <mergeCell ref="AB8:AD8"/>
    <mergeCell ref="AE8:AE9"/>
    <mergeCell ref="AF8:AF9"/>
    <mergeCell ref="R8:R9"/>
    <mergeCell ref="S8:U8"/>
    <mergeCell ref="V8:V9"/>
    <mergeCell ref="W8:W9"/>
    <mergeCell ref="X8:X9"/>
    <mergeCell ref="A116:H116"/>
    <mergeCell ref="A117:G117"/>
    <mergeCell ref="A1:F1"/>
    <mergeCell ref="A3:F4"/>
    <mergeCell ref="A5:F5"/>
    <mergeCell ref="A7:F7"/>
    <mergeCell ref="A8:A9"/>
    <mergeCell ref="B8:B9"/>
    <mergeCell ref="C8:E8"/>
    <mergeCell ref="F8:F9"/>
    <mergeCell ref="A114:G114"/>
    <mergeCell ref="A115:H115"/>
    <mergeCell ref="P8:P9"/>
    <mergeCell ref="G8:G9"/>
    <mergeCell ref="H8:H9"/>
    <mergeCell ref="I8:I9"/>
    <mergeCell ref="J8:K8"/>
    <mergeCell ref="L8:N8"/>
    <mergeCell ref="O8:O9"/>
  </mergeCells>
  <hyperlinks>
    <hyperlink ref="H4" location="Índice!A1" display="Índice"/>
  </hyperlinks>
  <printOptions horizontalCentered="1" verticalCentered="1"/>
  <pageMargins left="0.75000000000000011" right="0.75000000000000011" top="1" bottom="1" header="0.5" footer="0.5"/>
  <pageSetup scale="84" orientation="portrait" horizontalDpi="4294967292" vertic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vt:lpstr>
      <vt:lpstr>Ficha técnica </vt:lpstr>
      <vt:lpstr>Ind docent_máx_nivel oficial</vt:lpstr>
      <vt:lpstr>Ind docent_máx_nivel no oficial</vt:lpstr>
    </vt:vector>
  </TitlesOfParts>
  <Company>DANE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LMChaparroC</dc:creator>
  <cp:lastModifiedBy>VAIO</cp:lastModifiedBy>
  <cp:lastPrinted>2019-01-09T21:10:54Z</cp:lastPrinted>
  <dcterms:created xsi:type="dcterms:W3CDTF">2007-01-25T17:17:56Z</dcterms:created>
  <dcterms:modified xsi:type="dcterms:W3CDTF">2021-06-10T18:19:21Z</dcterms:modified>
</cp:coreProperties>
</file>