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base Project\crime-reporting-system\"/>
    </mc:Choice>
  </mc:AlternateContent>
  <xr:revisionPtr revIDLastSave="0" documentId="13_ncr:1_{20731468-38A7-4A09-8C6B-4964F4E7EA5C}" xr6:coauthVersionLast="43" xr6:coauthVersionMax="43" xr10:uidLastSave="{00000000-0000-0000-0000-000000000000}"/>
  <bookViews>
    <workbookView xWindow="384" yWindow="384" windowWidth="10008" windowHeight="11148" tabRatio="747" firstSheet="4" activeTab="4" xr2:uid="{D4EE5472-1AC6-48C4-81D4-CD8D7E9B9919}"/>
  </bookViews>
  <sheets>
    <sheet name="data guide" sheetId="8" r:id="rId1"/>
    <sheet name="residents" sheetId="1" r:id="rId2"/>
    <sheet name="policeStation" sheetId="9" r:id="rId3"/>
    <sheet name="category" sheetId="10" r:id="rId4"/>
    <sheet name="policeman" sheetId="11" r:id="rId5"/>
    <sheet name="crimeReport" sheetId="13" r:id="rId6"/>
    <sheet name="responseAction" sheetId="14" r:id="rId7"/>
    <sheet name="crime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3" l="1"/>
  <c r="H8" i="13"/>
  <c r="H9" i="13"/>
  <c r="H10" i="13"/>
  <c r="H11" i="13"/>
  <c r="H12" i="13"/>
  <c r="H13" i="13"/>
  <c r="H14" i="13"/>
  <c r="H6" i="13"/>
  <c r="H5" i="13"/>
  <c r="K4" i="8" l="1"/>
</calcChain>
</file>

<file path=xl/sharedStrings.xml><?xml version="1.0" encoding="utf-8"?>
<sst xmlns="http://schemas.openxmlformats.org/spreadsheetml/2006/main" count="527" uniqueCount="311">
  <si>
    <t>City</t>
  </si>
  <si>
    <t>Street</t>
  </si>
  <si>
    <t xml:space="preserve">Mohammad </t>
  </si>
  <si>
    <t>Azzam</t>
  </si>
  <si>
    <t>Beirut</t>
  </si>
  <si>
    <t>George</t>
  </si>
  <si>
    <t xml:space="preserve">Toufik </t>
  </si>
  <si>
    <t>Boustany</t>
  </si>
  <si>
    <t>Dima</t>
  </si>
  <si>
    <t>Ahmad</t>
  </si>
  <si>
    <t xml:space="preserve">Ali </t>
  </si>
  <si>
    <t>Mahmoud</t>
  </si>
  <si>
    <t>Habash</t>
  </si>
  <si>
    <t>Tyre</t>
  </si>
  <si>
    <t>Mona</t>
  </si>
  <si>
    <t>Suleiman</t>
  </si>
  <si>
    <t>Issa</t>
  </si>
  <si>
    <t>Takomijian</t>
  </si>
  <si>
    <t>Andrew</t>
  </si>
  <si>
    <t>Saliba</t>
  </si>
  <si>
    <t>Zahle</t>
  </si>
  <si>
    <t xml:space="preserve">Maalaka </t>
  </si>
  <si>
    <t>Mamdouh</t>
  </si>
  <si>
    <t>Araji</t>
  </si>
  <si>
    <t>The criminal was arrested</t>
  </si>
  <si>
    <t>The police came right away and After searching and checking, the criminal was found</t>
  </si>
  <si>
    <t>The police came right away and took the necessary measures</t>
  </si>
  <si>
    <t xml:space="preserve">The police came and started the investigation </t>
  </si>
  <si>
    <t>After searching and checking, the criminal was found</t>
  </si>
  <si>
    <t>The killer turned himself in after confronting the police for half an hour</t>
  </si>
  <si>
    <t>code</t>
  </si>
  <si>
    <t>name</t>
  </si>
  <si>
    <t>Robbery</t>
  </si>
  <si>
    <t>reportID</t>
  </si>
  <si>
    <t>categoryCode</t>
  </si>
  <si>
    <t>degAffection</t>
  </si>
  <si>
    <t>1996-02-12</t>
  </si>
  <si>
    <t>1987-08-15</t>
  </si>
  <si>
    <t>2000-04-01</t>
  </si>
  <si>
    <t>1999-01-09</t>
  </si>
  <si>
    <t>1998-12-29</t>
  </si>
  <si>
    <t>2004-05-31</t>
  </si>
  <si>
    <t>1986-11-04</t>
  </si>
  <si>
    <t>03944834</t>
  </si>
  <si>
    <t>03555558</t>
  </si>
  <si>
    <t>M</t>
  </si>
  <si>
    <t>F</t>
  </si>
  <si>
    <t>Hasan</t>
  </si>
  <si>
    <t>Hadi</t>
  </si>
  <si>
    <t>Ali</t>
  </si>
  <si>
    <t>Khalil</t>
  </si>
  <si>
    <t>Hawa</t>
  </si>
  <si>
    <t>Tony</t>
  </si>
  <si>
    <t>2019-02-13</t>
  </si>
  <si>
    <t>2020-06-28</t>
  </si>
  <si>
    <t>2019-08-14</t>
  </si>
  <si>
    <t>2020-12-20</t>
  </si>
  <si>
    <t>2020-06-30</t>
  </si>
  <si>
    <t>2021-06-06</t>
  </si>
  <si>
    <t>2021-09-19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</si>
  <si>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</si>
  <si>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</si>
  <si>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</si>
  <si>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</si>
  <si>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</si>
  <si>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</si>
  <si>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</si>
  <si>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</si>
  <si>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</si>
  <si>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rssn</t>
  </si>
  <si>
    <t>Shamdeen</t>
  </si>
  <si>
    <t>stationID</t>
  </si>
  <si>
    <t>ssn</t>
  </si>
  <si>
    <t>Abbasiyye</t>
  </si>
  <si>
    <t>Tripoli</t>
  </si>
  <si>
    <t>Bohssas</t>
  </si>
  <si>
    <t>South</t>
  </si>
  <si>
    <t>Mina</t>
  </si>
  <si>
    <t>North</t>
  </si>
  <si>
    <t>Wadi Al Arayech</t>
  </si>
  <si>
    <t>Maalaqa</t>
  </si>
  <si>
    <t>Beqaa</t>
  </si>
  <si>
    <t>Hamra</t>
  </si>
  <si>
    <t>Ain Al Mraiseh</t>
  </si>
  <si>
    <t>policeman</t>
  </si>
  <si>
    <t>policeStation</t>
  </si>
  <si>
    <t>residents</t>
  </si>
  <si>
    <t>S</t>
  </si>
  <si>
    <t>C</t>
  </si>
  <si>
    <t>3-1-3-0078905</t>
  </si>
  <si>
    <t>Resident ID</t>
  </si>
  <si>
    <t>Policeman ID</t>
  </si>
  <si>
    <t>Police Station ID</t>
  </si>
  <si>
    <t>Crime Report ID</t>
  </si>
  <si>
    <t>Res Count</t>
  </si>
  <si>
    <t>Youssef</t>
  </si>
  <si>
    <t>Maadaranni</t>
  </si>
  <si>
    <t>Ayman</t>
  </si>
  <si>
    <t>Jad</t>
  </si>
  <si>
    <t>Al Hasan</t>
  </si>
  <si>
    <t>Zaiter</t>
  </si>
  <si>
    <t>Shamas</t>
  </si>
  <si>
    <t>Rahbani</t>
  </si>
  <si>
    <t>Harb</t>
  </si>
  <si>
    <t>Farah</t>
  </si>
  <si>
    <t>Wehbi</t>
  </si>
  <si>
    <t>Asaad</t>
  </si>
  <si>
    <t>Salim</t>
  </si>
  <si>
    <t>Shaaban</t>
  </si>
  <si>
    <t>Barakat</t>
  </si>
  <si>
    <t>Rizk</t>
  </si>
  <si>
    <t>Othman</t>
  </si>
  <si>
    <t>Taleb</t>
  </si>
  <si>
    <t>Al Sayyed</t>
  </si>
  <si>
    <t>Ibrahim</t>
  </si>
  <si>
    <t>Jamil</t>
  </si>
  <si>
    <t>William</t>
  </si>
  <si>
    <t>Georges</t>
  </si>
  <si>
    <t>Mansour</t>
  </si>
  <si>
    <t>Elias</t>
  </si>
  <si>
    <t>Fatima</t>
  </si>
  <si>
    <t>Mostafa</t>
  </si>
  <si>
    <t>Melhem</t>
  </si>
  <si>
    <t>Sami</t>
  </si>
  <si>
    <t>Saleh</t>
  </si>
  <si>
    <t>Hamed</t>
  </si>
  <si>
    <t>Rami</t>
  </si>
  <si>
    <t>Yahya</t>
  </si>
  <si>
    <t>Saed</t>
  </si>
  <si>
    <t>Tarek</t>
  </si>
  <si>
    <t>Anas</t>
  </si>
  <si>
    <t>2016-08-15</t>
  </si>
  <si>
    <t>70158123</t>
  </si>
  <si>
    <t>71124086</t>
  </si>
  <si>
    <t>78957216</t>
  </si>
  <si>
    <t>81158610</t>
  </si>
  <si>
    <t>03124865</t>
  </si>
  <si>
    <t>03157914</t>
  </si>
  <si>
    <t>71195614</t>
  </si>
  <si>
    <t>78194760</t>
  </si>
  <si>
    <t>81175691</t>
  </si>
  <si>
    <t>81981765</t>
  </si>
  <si>
    <t>71197256</t>
  </si>
  <si>
    <t>70124978</t>
  </si>
  <si>
    <t>70124961</t>
  </si>
  <si>
    <t>71197451</t>
  </si>
  <si>
    <t>81917541</t>
  </si>
  <si>
    <t>03715841</t>
  </si>
  <si>
    <t>70192475</t>
  </si>
  <si>
    <t>Mariam</t>
  </si>
  <si>
    <t>Huda</t>
  </si>
  <si>
    <t>Rama</t>
  </si>
  <si>
    <t>Sara</t>
  </si>
  <si>
    <t>Rana</t>
  </si>
  <si>
    <t>Ghada</t>
  </si>
  <si>
    <t>1999-11-12</t>
  </si>
  <si>
    <t>1934-05-26</t>
  </si>
  <si>
    <t>1978-05-25</t>
  </si>
  <si>
    <t>1983-09-18</t>
  </si>
  <si>
    <t>2002-10-19</t>
  </si>
  <si>
    <t>2000-01-01</t>
  </si>
  <si>
    <t>1971-03-26</t>
  </si>
  <si>
    <t>1994-06-03</t>
  </si>
  <si>
    <t>1949-02-18</t>
  </si>
  <si>
    <t>2006-11-16</t>
  </si>
  <si>
    <t>2009-09-18</t>
  </si>
  <si>
    <t>1945-05-26</t>
  </si>
  <si>
    <t>1968-08-09</t>
  </si>
  <si>
    <t>1993-10-15</t>
  </si>
  <si>
    <t>Identity Theft</t>
  </si>
  <si>
    <t>category</t>
  </si>
  <si>
    <t>Drug trafficking</t>
  </si>
  <si>
    <t>Murder</t>
  </si>
  <si>
    <t>Kidnapping</t>
  </si>
  <si>
    <t>Blackmailing</t>
  </si>
  <si>
    <t>Ransomware</t>
  </si>
  <si>
    <t>2001-10-19</t>
  </si>
  <si>
    <t>joiningDate</t>
  </si>
  <si>
    <t>salary</t>
  </si>
  <si>
    <t>RID</t>
  </si>
  <si>
    <t>PSID</t>
  </si>
  <si>
    <t>PID</t>
  </si>
  <si>
    <t>CRID</t>
  </si>
  <si>
    <t>Abbriviation</t>
  </si>
  <si>
    <t>ID</t>
  </si>
  <si>
    <t>Format</t>
  </si>
  <si>
    <t>Example</t>
  </si>
  <si>
    <t>313-1971</t>
  </si>
  <si>
    <t>313-21-00206</t>
  </si>
  <si>
    <t>2100</t>
  </si>
  <si>
    <t>1600</t>
  </si>
  <si>
    <t>1200</t>
  </si>
  <si>
    <t>1000</t>
  </si>
  <si>
    <t>800</t>
  </si>
  <si>
    <t>1400</t>
  </si>
  <si>
    <t>1350</t>
  </si>
  <si>
    <t>Beirut
Station</t>
  </si>
  <si>
    <t>Zahle
Station</t>
  </si>
  <si>
    <t>Tripoli
Station</t>
  </si>
  <si>
    <t>Tyre
Station</t>
  </si>
  <si>
    <t>Beirut
Residents</t>
  </si>
  <si>
    <t>Zahle
Residents</t>
  </si>
  <si>
    <t>Tripoli
Residents</t>
  </si>
  <si>
    <t>Tyre
Residents</t>
  </si>
  <si>
    <t>2010-10-12</t>
  </si>
  <si>
    <t>2013-01-08</t>
  </si>
  <si>
    <t>2013-01-06</t>
  </si>
  <si>
    <t>2019-07-05</t>
  </si>
  <si>
    <t>1992-04-22</t>
  </si>
  <si>
    <t>2019-07-15</t>
  </si>
  <si>
    <t>2013-01-29</t>
  </si>
  <si>
    <t>2019-07-26</t>
  </si>
  <si>
    <t>2010-10-04</t>
  </si>
  <si>
    <t>2004-04-15</t>
  </si>
  <si>
    <t>2019-07-10</t>
  </si>
  <si>
    <t>2007-07-11</t>
  </si>
  <si>
    <t>JD: Joining Year</t>
  </si>
  <si>
    <t>PSID-JY-xxxx</t>
  </si>
  <si>
    <t>PSID-CY-xxxxx</t>
  </si>
  <si>
    <t>CY: Crime Year</t>
  </si>
  <si>
    <t>crime</t>
  </si>
  <si>
    <t>crimeReport</t>
  </si>
  <si>
    <t>2019-03-14</t>
  </si>
  <si>
    <t>23:12</t>
  </si>
  <si>
    <t>Borj El Chamali</t>
  </si>
  <si>
    <t>23:51</t>
  </si>
  <si>
    <t>2019-05-09</t>
  </si>
  <si>
    <t>An armed robbery at the house of citizen I.B. which led to his death when resisting the thieves.</t>
  </si>
  <si>
    <t>Mariam Shaaban Reported that her wallet was stolen at the Mina by a 19-year old guy</t>
  </si>
  <si>
    <t>pssn</t>
  </si>
  <si>
    <t>images</t>
  </si>
  <si>
    <t>description</t>
  </si>
  <si>
    <t>date</t>
  </si>
  <si>
    <t>time</t>
  </si>
  <si>
    <t>status</t>
  </si>
  <si>
    <t>13:27</t>
  </si>
  <si>
    <t>2020-05-24</t>
  </si>
  <si>
    <t>Itani</t>
  </si>
  <si>
    <t>Resident 3110017318 (Dima Al Hasan) received a message from the bank informing her that 9623$ were deducted from her account due to purchases done at amazon store.</t>
  </si>
  <si>
    <t>Resident 4710011982 (Mona Khalil) reported that she saw 2 corpses filled with blood near her friend's house</t>
  </si>
  <si>
    <t>2019-12-06</t>
  </si>
  <si>
    <t xml:space="preserve">Resident 3120965367 (Rana harb) reported that her daughter is missing since 2 days. </t>
  </si>
  <si>
    <t>12:00</t>
  </si>
  <si>
    <t>Crime Response ID</t>
  </si>
  <si>
    <t>CRSID</t>
  </si>
  <si>
    <t>PSID-xxxxx</t>
  </si>
  <si>
    <t>313-12479</t>
  </si>
  <si>
    <t>Province</t>
  </si>
  <si>
    <t>P</t>
  </si>
  <si>
    <t>P-C-S-xxxxxxx</t>
  </si>
  <si>
    <t>P-C-x</t>
  </si>
  <si>
    <t>28kg of Cocaine were caught at Al Masnaa border checkpoint</t>
  </si>
  <si>
    <t>Resident 8610130638 (George Boustany) received an email threatening him by exposing his company's sensitive information if he doesn't pay 50000$ within 24h</t>
  </si>
  <si>
    <t>2019-10-17</t>
  </si>
  <si>
    <t>2019-01-02</t>
  </si>
  <si>
    <t>2019-12-23</t>
  </si>
  <si>
    <t>2020-12-29</t>
  </si>
  <si>
    <t>17:38</t>
  </si>
  <si>
    <t>19:59</t>
  </si>
  <si>
    <t>07:30</t>
  </si>
  <si>
    <t>05:19</t>
  </si>
  <si>
    <t>09:08</t>
  </si>
  <si>
    <t>23:14</t>
  </si>
  <si>
    <t>Resident 8610012865 (Rami Al Sayyed) reported that all his files were locked and 1000$ are required by the hacker to unlock his files</t>
  </si>
  <si>
    <t>LIU reported a ransomware attack on its database</t>
  </si>
  <si>
    <t>Resident 7310481702 (Ahmad Othman) reported that resident 7310812657 (Mariam Shaaban) was murdered by one of her relatives.</t>
  </si>
  <si>
    <t>Case under Investigation</t>
  </si>
  <si>
    <t>Investigation Pending Outcome</t>
  </si>
  <si>
    <t>Investigation Closed</t>
  </si>
  <si>
    <t>responseAction</t>
  </si>
  <si>
    <t>2019-04-19</t>
  </si>
  <si>
    <t>Mohammad Azzam</t>
  </si>
  <si>
    <t xml:space="preserve">William Saliba </t>
  </si>
  <si>
    <t xml:space="preserve">Mansour Farah </t>
  </si>
  <si>
    <t xml:space="preserve">Andrew Saliba </t>
  </si>
  <si>
    <t xml:space="preserve">Ghada Asaad </t>
  </si>
  <si>
    <t xml:space="preserve">Tony Rizk </t>
  </si>
  <si>
    <t xml:space="preserve">Hasan Hawa </t>
  </si>
  <si>
    <t xml:space="preserve">Ali Habash </t>
  </si>
  <si>
    <t>2020-07-30</t>
  </si>
  <si>
    <t>2020-07-05</t>
  </si>
  <si>
    <t>2019-02-14</t>
  </si>
  <si>
    <t>2020-12-03</t>
  </si>
  <si>
    <t>14:50</t>
  </si>
  <si>
    <t>20:14</t>
  </si>
  <si>
    <t>09:50</t>
  </si>
  <si>
    <t>04:26</t>
  </si>
  <si>
    <t>12:47</t>
  </si>
  <si>
    <t>07:59</t>
  </si>
  <si>
    <t>10:47</t>
  </si>
  <si>
    <t>02:22</t>
  </si>
  <si>
    <t>18:39</t>
  </si>
  <si>
    <t>14:19</t>
  </si>
  <si>
    <t>Tracking hacker to capture him</t>
  </si>
  <si>
    <t>Hacker Group is being tracked</t>
  </si>
  <si>
    <t>Hacker appeared to be a student, he was handed over to the police</t>
  </si>
  <si>
    <t>3 suspects found, gathering more intel to identify the criminal</t>
  </si>
  <si>
    <t>2 corpses</t>
  </si>
  <si>
    <t>Mosaab</t>
  </si>
  <si>
    <t>Awada</t>
  </si>
  <si>
    <t>Dima Al Hasan visacard is being used by someone else</t>
  </si>
  <si>
    <t>Psychological problems for the victim</t>
  </si>
  <si>
    <t>2 policeman were injured</t>
  </si>
  <si>
    <t>Some students data was lost</t>
  </si>
  <si>
    <t>Passport, ID, and money robbed</t>
  </si>
  <si>
    <t>Broken windows, 1 corpse, 58679$ robbed</t>
  </si>
  <si>
    <t>1 corpse</t>
  </si>
  <si>
    <t>All files lost</t>
  </si>
  <si>
    <t>company's data was exposed</t>
  </si>
  <si>
    <t>response ID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</si>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</sst>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Nunito"/>
    </font>
    <font>
      <sz val="12"/>
      <color rgb="FF393939"/>
      <name val="Nunito"/>
    </font>
    <font>
      <sz val="12"/>
      <name val="Nunito"/>
    </font>
    <font>
      <b/>
      <sz val="12"/>
      <color theme="1"/>
      <name val="Nunito"/>
    </font>
    <font>
      <sz val="14"/>
      <color theme="1"/>
      <name val="Nunito"/>
    </font>
    <font>
      <b/>
      <sz val="14"/>
      <color theme="0" tint="-4.9989318521683403E-2"/>
      <name val="Nunito"/>
    </font>
    <font>
      <sz val="14"/>
      <color theme="0" tint="-4.9989318521683403E-2"/>
      <name val="Nunito"/>
    </font>
    <font>
      <sz val="12"/>
      <color theme="1"/>
      <name val="Segoe UI"/>
      <family val="2"/>
    </font>
    <font>
      <b/>
      <u/>
      <sz val="16"/>
      <color theme="0" tint="-4.9989318521683403E-2"/>
      <name val="Segoe UI"/>
      <family val="2"/>
    </font>
    <font>
      <b/>
      <sz val="16"/>
      <color theme="0" tint="-4.9989318521683403E-2"/>
      <name val="Segoe UI"/>
      <family val="2"/>
    </font>
    <font>
      <sz val="12"/>
      <color theme="2" tint="-0.749992370372631"/>
      <name val="Segoe UI"/>
      <family val="2"/>
    </font>
    <font>
      <b/>
      <sz val="14"/>
      <color theme="0" tint="-4.9989318521683403E-2"/>
      <name val="Segoe UI"/>
      <family val="2"/>
    </font>
    <font>
      <b/>
      <sz val="28"/>
      <color theme="1"/>
      <name val="Segoe UI"/>
      <family val="2"/>
    </font>
    <font>
      <b/>
      <i/>
      <u val="double"/>
      <sz val="16"/>
      <color theme="0" tint="-4.9989318521683403E-2"/>
      <name val="Segoe UI"/>
      <family val="2"/>
    </font>
    <font>
      <b/>
      <sz val="12"/>
      <color theme="0" tint="-4.9989318521683403E-2"/>
      <name val="Nunito"/>
    </font>
    <font>
      <sz val="12"/>
      <name val="Segoe UI"/>
      <family val="2"/>
    </font>
    <font>
      <b/>
      <sz val="10"/>
      <color rgb="FF333333"/>
      <name val="Arial"/>
      <family val="2"/>
    </font>
    <font>
      <b/>
      <u val="double"/>
      <sz val="16"/>
      <color theme="0" tint="-4.9989318521683403E-2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/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n">
        <color theme="0" tint="-4.9989318521683403E-2"/>
      </top>
      <bottom style="thick">
        <color theme="2" tint="-0.749961851863155"/>
      </bottom>
      <diagonal/>
    </border>
    <border>
      <left/>
      <right/>
      <top style="thick">
        <color theme="0" tint="-4.9989318521683403E-2"/>
      </top>
      <bottom style="thick">
        <color theme="2" tint="-0.749961851863155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/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n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2" tint="-0.749961851863155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/>
      <diagonal/>
    </border>
    <border>
      <left style="thick">
        <color theme="2" tint="-0.749961851863155"/>
      </left>
      <right/>
      <top/>
      <bottom style="thick">
        <color theme="0" tint="-4.9989318521683403E-2"/>
      </bottom>
      <diagonal/>
    </border>
    <border>
      <left/>
      <right style="thick">
        <color theme="2" tint="-0.749961851863155"/>
      </right>
      <top/>
      <bottom style="thick">
        <color theme="0" tint="-4.9989318521683403E-2"/>
      </bottom>
      <diagonal/>
    </border>
    <border>
      <left style="thick">
        <color theme="2" tint="-0.749961851863155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2" tint="-0.749961851863155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2" tint="-0.749961851863155"/>
      </left>
      <right/>
      <top/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0"/>
      </bottom>
      <diagonal/>
    </border>
    <border>
      <left style="thick">
        <color theme="2" tint="-0.749961851863155"/>
      </left>
      <right/>
      <top style="thick">
        <color theme="0"/>
      </top>
      <bottom style="thick">
        <color theme="2" tint="-0.749961851863155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1" fillId="14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15" fillId="0" borderId="0" xfId="0" applyFont="1" applyAlignment="1">
      <alignment vertical="center"/>
    </xf>
    <xf numFmtId="0" fontId="13" fillId="12" borderId="9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left" vertical="center" indent="1"/>
    </xf>
    <xf numFmtId="0" fontId="13" fillId="12" borderId="10" xfId="0" applyFont="1" applyFill="1" applyBorder="1" applyAlignment="1">
      <alignment horizontal="left" vertical="center" indent="1"/>
    </xf>
    <xf numFmtId="0" fontId="13" fillId="12" borderId="10" xfId="0" applyFont="1" applyFill="1" applyBorder="1" applyAlignment="1">
      <alignment horizontal="center" vertical="center"/>
    </xf>
    <xf numFmtId="49" fontId="13" fillId="12" borderId="10" xfId="0" applyNumberFormat="1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left" vertical="center" indent="1"/>
    </xf>
    <xf numFmtId="0" fontId="13" fillId="12" borderId="11" xfId="0" applyFont="1" applyFill="1" applyBorder="1" applyAlignment="1">
      <alignment horizontal="left" vertical="center" indent="1"/>
    </xf>
    <xf numFmtId="0" fontId="13" fillId="12" borderId="11" xfId="0" applyFont="1" applyFill="1" applyBorder="1" applyAlignment="1">
      <alignment horizontal="center" vertical="center"/>
    </xf>
    <xf numFmtId="49" fontId="13" fillId="12" borderId="11" xfId="0" applyNumberFormat="1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 indent="1"/>
    </xf>
    <xf numFmtId="0" fontId="13" fillId="12" borderId="12" xfId="0" applyFont="1" applyFill="1" applyBorder="1" applyAlignment="1">
      <alignment horizontal="left" vertical="center" indent="1"/>
    </xf>
    <xf numFmtId="0" fontId="13" fillId="12" borderId="12" xfId="0" applyFont="1" applyFill="1" applyBorder="1" applyAlignment="1">
      <alignment horizontal="center" vertical="center"/>
    </xf>
    <xf numFmtId="49" fontId="13" fillId="12" borderId="12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left" vertical="center" indent="1"/>
    </xf>
    <xf numFmtId="0" fontId="13" fillId="9" borderId="14" xfId="0" applyFont="1" applyFill="1" applyBorder="1" applyAlignment="1">
      <alignment horizontal="left" vertical="center" indent="1"/>
    </xf>
    <xf numFmtId="0" fontId="13" fillId="9" borderId="14" xfId="0" applyFont="1" applyFill="1" applyBorder="1" applyAlignment="1">
      <alignment horizontal="center" vertical="center"/>
    </xf>
    <xf numFmtId="49" fontId="13" fillId="9" borderId="14" xfId="0" applyNumberFormat="1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left" vertical="center" indent="1"/>
    </xf>
    <xf numFmtId="0" fontId="13" fillId="9" borderId="11" xfId="0" applyFont="1" applyFill="1" applyBorder="1" applyAlignment="1">
      <alignment horizontal="left" vertical="center" indent="1"/>
    </xf>
    <xf numFmtId="0" fontId="13" fillId="9" borderId="11" xfId="0" applyFont="1" applyFill="1" applyBorder="1" applyAlignment="1">
      <alignment horizontal="center" vertical="center"/>
    </xf>
    <xf numFmtId="49" fontId="13" fillId="9" borderId="11" xfId="0" applyNumberFormat="1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left" vertical="center" indent="1"/>
    </xf>
    <xf numFmtId="0" fontId="13" fillId="9" borderId="12" xfId="0" applyFont="1" applyFill="1" applyBorder="1" applyAlignment="1">
      <alignment horizontal="left" vertical="center" indent="1"/>
    </xf>
    <xf numFmtId="0" fontId="13" fillId="9" borderId="12" xfId="0" applyFont="1" applyFill="1" applyBorder="1" applyAlignment="1">
      <alignment horizontal="center" vertical="center"/>
    </xf>
    <xf numFmtId="49" fontId="13" fillId="9" borderId="12" xfId="0" applyNumberFormat="1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indent="1"/>
    </xf>
    <xf numFmtId="0" fontId="13" fillId="6" borderId="14" xfId="0" applyFont="1" applyFill="1" applyBorder="1" applyAlignment="1">
      <alignment horizontal="left" vertical="center" indent="1"/>
    </xf>
    <xf numFmtId="0" fontId="13" fillId="6" borderId="14" xfId="0" applyFont="1" applyFill="1" applyBorder="1" applyAlignment="1">
      <alignment horizontal="center" vertical="center"/>
    </xf>
    <xf numFmtId="49" fontId="13" fillId="6" borderId="14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 vertical="center" indent="1"/>
    </xf>
    <xf numFmtId="0" fontId="13" fillId="6" borderId="11" xfId="0" applyFont="1" applyFill="1" applyBorder="1" applyAlignment="1">
      <alignment horizontal="left" vertical="center" indent="1"/>
    </xf>
    <xf numFmtId="0" fontId="13" fillId="6" borderId="11" xfId="0" applyFont="1" applyFill="1" applyBorder="1" applyAlignment="1">
      <alignment horizontal="center" vertical="center"/>
    </xf>
    <xf numFmtId="49" fontId="13" fillId="6" borderId="11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center" vertical="center"/>
    </xf>
    <xf numFmtId="49" fontId="13" fillId="6" borderId="12" xfId="0" applyNumberFormat="1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 indent="1"/>
    </xf>
    <xf numFmtId="0" fontId="13" fillId="3" borderId="14" xfId="0" applyFont="1" applyFill="1" applyBorder="1" applyAlignment="1">
      <alignment horizontal="left" vertical="center" indent="1"/>
    </xf>
    <xf numFmtId="0" fontId="13" fillId="3" borderId="14" xfId="0" applyFont="1" applyFill="1" applyBorder="1" applyAlignment="1">
      <alignment horizontal="center" vertical="center"/>
    </xf>
    <xf numFmtId="49" fontId="13" fillId="3" borderId="14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 indent="1"/>
    </xf>
    <xf numFmtId="0" fontId="13" fillId="3" borderId="11" xfId="0" applyFont="1" applyFill="1" applyBorder="1" applyAlignment="1">
      <alignment horizontal="left" vertical="center" indent="1"/>
    </xf>
    <xf numFmtId="0" fontId="13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left" vertical="center" indent="1"/>
    </xf>
    <xf numFmtId="0" fontId="13" fillId="3" borderId="19" xfId="0" applyFont="1" applyFill="1" applyBorder="1" applyAlignment="1">
      <alignment horizontal="left" vertical="center" indent="1"/>
    </xf>
    <xf numFmtId="0" fontId="13" fillId="3" borderId="19" xfId="0" applyFont="1" applyFill="1" applyBorder="1" applyAlignment="1">
      <alignment horizontal="center" vertical="center"/>
    </xf>
    <xf numFmtId="49" fontId="13" fillId="3" borderId="19" xfId="0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left" vertical="center" indent="1"/>
    </xf>
    <xf numFmtId="0" fontId="13" fillId="9" borderId="18" xfId="0" applyFont="1" applyFill="1" applyBorder="1" applyAlignment="1">
      <alignment horizontal="left" vertical="center" indent="1"/>
    </xf>
    <xf numFmtId="0" fontId="13" fillId="6" borderId="18" xfId="0" applyFont="1" applyFill="1" applyBorder="1" applyAlignment="1">
      <alignment horizontal="left" vertical="center" indent="1"/>
    </xf>
    <xf numFmtId="0" fontId="13" fillId="3" borderId="22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left" vertical="center" indent="1"/>
    </xf>
    <xf numFmtId="0" fontId="13" fillId="8" borderId="24" xfId="0" applyFont="1" applyFill="1" applyBorder="1" applyAlignment="1">
      <alignment horizontal="left" vertical="center" indent="1"/>
    </xf>
    <xf numFmtId="0" fontId="13" fillId="5" borderId="24" xfId="0" applyFont="1" applyFill="1" applyBorder="1" applyAlignment="1">
      <alignment horizontal="left" vertical="center" indent="1"/>
    </xf>
    <xf numFmtId="0" fontId="13" fillId="2" borderId="25" xfId="0" applyFont="1" applyFill="1" applyBorder="1" applyAlignment="1">
      <alignment horizontal="left" vertical="center" indent="1"/>
    </xf>
    <xf numFmtId="0" fontId="10" fillId="0" borderId="0" xfId="0" applyFont="1" applyAlignment="1"/>
    <xf numFmtId="0" fontId="13" fillId="12" borderId="28" xfId="0" applyFont="1" applyFill="1" applyBorder="1" applyAlignment="1">
      <alignment horizontal="left" vertical="center" indent="1"/>
    </xf>
    <xf numFmtId="0" fontId="13" fillId="6" borderId="30" xfId="0" applyFont="1" applyFill="1" applyBorder="1" applyAlignment="1">
      <alignment horizontal="left" vertical="center" indent="1"/>
    </xf>
    <xf numFmtId="0" fontId="13" fillId="3" borderId="30" xfId="0" applyFont="1" applyFill="1" applyBorder="1" applyAlignment="1">
      <alignment horizontal="left" vertical="center" indent="1"/>
    </xf>
    <xf numFmtId="0" fontId="13" fillId="12" borderId="30" xfId="0" applyFont="1" applyFill="1" applyBorder="1" applyAlignment="1">
      <alignment horizontal="left" vertical="center" indent="1"/>
    </xf>
    <xf numFmtId="0" fontId="13" fillId="12" borderId="13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left" vertical="center" indent="1"/>
    </xf>
    <xf numFmtId="0" fontId="13" fillId="13" borderId="11" xfId="0" applyFont="1" applyFill="1" applyBorder="1" applyAlignment="1">
      <alignment horizontal="left" vertical="center" indent="1"/>
    </xf>
    <xf numFmtId="0" fontId="13" fillId="10" borderId="14" xfId="0" applyFont="1" applyFill="1" applyBorder="1" applyAlignment="1">
      <alignment horizontal="left" vertical="center" indent="1"/>
    </xf>
    <xf numFmtId="0" fontId="13" fillId="10" borderId="11" xfId="0" applyFont="1" applyFill="1" applyBorder="1" applyAlignment="1">
      <alignment horizontal="left" vertical="center" indent="1"/>
    </xf>
    <xf numFmtId="0" fontId="13" fillId="10" borderId="12" xfId="0" applyFont="1" applyFill="1" applyBorder="1" applyAlignment="1">
      <alignment horizontal="left" vertical="center" indent="1"/>
    </xf>
    <xf numFmtId="0" fontId="13" fillId="7" borderId="14" xfId="0" applyFont="1" applyFill="1" applyBorder="1" applyAlignment="1">
      <alignment horizontal="left" vertical="center" indent="1"/>
    </xf>
    <xf numFmtId="0" fontId="13" fillId="7" borderId="11" xfId="0" applyFont="1" applyFill="1" applyBorder="1" applyAlignment="1">
      <alignment horizontal="left" vertical="center" indent="1"/>
    </xf>
    <xf numFmtId="0" fontId="13" fillId="4" borderId="14" xfId="0" applyFont="1" applyFill="1" applyBorder="1" applyAlignment="1">
      <alignment horizontal="left" vertical="center" indent="1"/>
    </xf>
    <xf numFmtId="0" fontId="13" fillId="4" borderId="11" xfId="0" applyFont="1" applyFill="1" applyBorder="1" applyAlignment="1">
      <alignment horizontal="left" vertical="center" indent="1"/>
    </xf>
    <xf numFmtId="0" fontId="13" fillId="4" borderId="19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49" fontId="3" fillId="0" borderId="0" xfId="0" applyNumberFormat="1" applyFont="1" applyAlignment="1">
      <alignment horizontal="left" vertical="center" indent="1"/>
    </xf>
    <xf numFmtId="0" fontId="17" fillId="16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49" fontId="13" fillId="12" borderId="15" xfId="0" applyNumberFormat="1" applyFont="1" applyFill="1" applyBorder="1" applyAlignment="1">
      <alignment horizontal="center" vertical="center"/>
    </xf>
    <xf numFmtId="49" fontId="13" fillId="12" borderId="16" xfId="0" applyNumberFormat="1" applyFont="1" applyFill="1" applyBorder="1" applyAlignment="1">
      <alignment horizontal="center" vertical="center"/>
    </xf>
    <xf numFmtId="49" fontId="13" fillId="9" borderId="18" xfId="0" applyNumberFormat="1" applyFont="1" applyFill="1" applyBorder="1" applyAlignment="1">
      <alignment horizontal="center" vertical="center"/>
    </xf>
    <xf numFmtId="49" fontId="13" fillId="9" borderId="16" xfId="0" applyNumberFormat="1" applyFont="1" applyFill="1" applyBorder="1" applyAlignment="1">
      <alignment horizontal="center" vertical="center"/>
    </xf>
    <xf numFmtId="49" fontId="13" fillId="9" borderId="17" xfId="0" applyNumberFormat="1" applyFont="1" applyFill="1" applyBorder="1" applyAlignment="1">
      <alignment horizontal="center" vertical="center"/>
    </xf>
    <xf numFmtId="49" fontId="13" fillId="6" borderId="18" xfId="0" applyNumberFormat="1" applyFont="1" applyFill="1" applyBorder="1" applyAlignment="1">
      <alignment horizontal="center" vertical="center"/>
    </xf>
    <xf numFmtId="49" fontId="13" fillId="6" borderId="16" xfId="0" applyNumberFormat="1" applyFont="1" applyFill="1" applyBorder="1" applyAlignment="1">
      <alignment horizontal="center" vertical="center"/>
    </xf>
    <xf numFmtId="49" fontId="13" fillId="3" borderId="18" xfId="0" applyNumberFormat="1" applyFont="1" applyFill="1" applyBorder="1" applyAlignment="1">
      <alignment horizontal="center" vertical="center"/>
    </xf>
    <xf numFmtId="49" fontId="13" fillId="3" borderId="16" xfId="0" applyNumberFormat="1" applyFont="1" applyFill="1" applyBorder="1" applyAlignment="1">
      <alignment horizontal="center" vertical="center"/>
    </xf>
    <xf numFmtId="49" fontId="13" fillId="3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0" fontId="12" fillId="14" borderId="28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27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left" vertical="center" indent="1"/>
    </xf>
    <xf numFmtId="0" fontId="13" fillId="6" borderId="22" xfId="0" applyFont="1" applyFill="1" applyBorder="1" applyAlignment="1">
      <alignment horizontal="left" vertical="center" indent="1"/>
    </xf>
    <xf numFmtId="0" fontId="13" fillId="7" borderId="29" xfId="0" applyFont="1" applyFill="1" applyBorder="1" applyAlignment="1">
      <alignment horizontal="left" vertical="center" indent="1"/>
    </xf>
    <xf numFmtId="0" fontId="13" fillId="7" borderId="27" xfId="0" applyFont="1" applyFill="1" applyBorder="1" applyAlignment="1">
      <alignment horizontal="left" vertical="center" indent="1"/>
    </xf>
    <xf numFmtId="0" fontId="13" fillId="7" borderId="25" xfId="0" applyFont="1" applyFill="1" applyBorder="1" applyAlignment="1">
      <alignment horizontal="left" vertical="center" indent="1"/>
    </xf>
    <xf numFmtId="0" fontId="12" fillId="14" borderId="0" xfId="0" applyFont="1" applyFill="1" applyBorder="1" applyAlignment="1">
      <alignment horizontal="left" vertical="center" indent="1"/>
    </xf>
    <xf numFmtId="0" fontId="14" fillId="14" borderId="3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left" vertical="center" wrapText="1" indent="1"/>
    </xf>
    <xf numFmtId="0" fontId="13" fillId="12" borderId="11" xfId="0" applyFont="1" applyFill="1" applyBorder="1" applyAlignment="1">
      <alignment horizontal="left" vertical="center" wrapText="1" indent="1"/>
    </xf>
    <xf numFmtId="0" fontId="13" fillId="12" borderId="12" xfId="0" applyFont="1" applyFill="1" applyBorder="1" applyAlignment="1">
      <alignment horizontal="left" vertical="center" wrapText="1" indent="1"/>
    </xf>
    <xf numFmtId="0" fontId="13" fillId="9" borderId="14" xfId="0" applyFont="1" applyFill="1" applyBorder="1" applyAlignment="1">
      <alignment horizontal="left" vertical="center" wrapText="1" indent="1"/>
    </xf>
    <xf numFmtId="0" fontId="13" fillId="9" borderId="12" xfId="0" applyFont="1" applyFill="1" applyBorder="1" applyAlignment="1">
      <alignment horizontal="left" vertical="center" wrapText="1" indent="1"/>
    </xf>
    <xf numFmtId="0" fontId="13" fillId="6" borderId="14" xfId="0" applyFont="1" applyFill="1" applyBorder="1" applyAlignment="1">
      <alignment horizontal="left" vertical="center" wrapText="1" indent="1"/>
    </xf>
    <xf numFmtId="0" fontId="18" fillId="6" borderId="11" xfId="0" applyFont="1" applyFill="1" applyBorder="1" applyAlignment="1">
      <alignment horizontal="left" vertical="center" wrapText="1" indent="1"/>
    </xf>
    <xf numFmtId="0" fontId="13" fillId="6" borderId="12" xfId="0" applyFont="1" applyFill="1" applyBorder="1" applyAlignment="1">
      <alignment horizontal="left" vertical="center" wrapText="1" indent="1"/>
    </xf>
    <xf numFmtId="0" fontId="18" fillId="3" borderId="19" xfId="0" applyFont="1" applyFill="1" applyBorder="1" applyAlignment="1">
      <alignment horizontal="left" vertical="center" wrapText="1" indent="1"/>
    </xf>
    <xf numFmtId="0" fontId="19" fillId="0" borderId="0" xfId="0" applyFont="1"/>
    <xf numFmtId="49" fontId="13" fillId="12" borderId="15" xfId="0" applyNumberFormat="1" applyFont="1" applyFill="1" applyBorder="1" applyAlignment="1">
      <alignment horizontal="left" vertical="center" indent="1"/>
    </xf>
    <xf numFmtId="49" fontId="13" fillId="12" borderId="16" xfId="0" applyNumberFormat="1" applyFont="1" applyFill="1" applyBorder="1" applyAlignment="1">
      <alignment horizontal="left" vertical="center" indent="1"/>
    </xf>
    <xf numFmtId="49" fontId="13" fillId="12" borderId="17" xfId="0" applyNumberFormat="1" applyFont="1" applyFill="1" applyBorder="1" applyAlignment="1">
      <alignment horizontal="left" vertical="center" indent="1"/>
    </xf>
    <xf numFmtId="49" fontId="13" fillId="9" borderId="18" xfId="0" applyNumberFormat="1" applyFont="1" applyFill="1" applyBorder="1" applyAlignment="1">
      <alignment horizontal="left" vertical="center" indent="1"/>
    </xf>
    <xf numFmtId="49" fontId="13" fillId="9" borderId="17" xfId="0" applyNumberFormat="1" applyFont="1" applyFill="1" applyBorder="1" applyAlignment="1">
      <alignment horizontal="left" vertical="center" indent="1"/>
    </xf>
    <xf numFmtId="49" fontId="13" fillId="6" borderId="16" xfId="0" applyNumberFormat="1" applyFont="1" applyFill="1" applyBorder="1" applyAlignment="1">
      <alignment horizontal="left" vertical="center" indent="1"/>
    </xf>
    <xf numFmtId="49" fontId="13" fillId="3" borderId="20" xfId="0" applyNumberFormat="1" applyFont="1" applyFill="1" applyBorder="1" applyAlignment="1">
      <alignment horizontal="left" vertical="center" indent="1"/>
    </xf>
    <xf numFmtId="49" fontId="13" fillId="11" borderId="11" xfId="0" applyNumberFormat="1" applyFont="1" applyFill="1" applyBorder="1" applyAlignment="1">
      <alignment horizontal="left" vertical="center" indent="1"/>
    </xf>
    <xf numFmtId="49" fontId="13" fillId="11" borderId="11" xfId="0" applyNumberFormat="1" applyFont="1" applyFill="1" applyBorder="1" applyAlignment="1">
      <alignment horizontal="center" vertical="center"/>
    </xf>
    <xf numFmtId="49" fontId="13" fillId="11" borderId="12" xfId="0" applyNumberFormat="1" applyFont="1" applyFill="1" applyBorder="1" applyAlignment="1">
      <alignment horizontal="center" vertical="center"/>
    </xf>
    <xf numFmtId="49" fontId="13" fillId="8" borderId="14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center" vertical="center"/>
    </xf>
    <xf numFmtId="49" fontId="13" fillId="5" borderId="14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13" fillId="5" borderId="12" xfId="0" applyNumberFormat="1" applyFont="1" applyFill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indent="1"/>
    </xf>
    <xf numFmtId="0" fontId="18" fillId="0" borderId="0" xfId="0" applyFont="1" applyFill="1" applyBorder="1" applyAlignment="1">
      <alignment horizontal="left" vertical="center" wrapText="1" indent="1"/>
    </xf>
    <xf numFmtId="0" fontId="20" fillId="14" borderId="9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49" fontId="13" fillId="11" borderId="12" xfId="0" applyNumberFormat="1" applyFont="1" applyFill="1" applyBorder="1" applyAlignment="1">
      <alignment horizontal="left" vertical="center" indent="1"/>
    </xf>
    <xf numFmtId="49" fontId="13" fillId="8" borderId="14" xfId="0" applyNumberFormat="1" applyFont="1" applyFill="1" applyBorder="1" applyAlignment="1">
      <alignment horizontal="left" vertical="center" indent="1"/>
    </xf>
    <xf numFmtId="49" fontId="13" fillId="8" borderId="12" xfId="0" applyNumberFormat="1" applyFont="1" applyFill="1" applyBorder="1" applyAlignment="1">
      <alignment horizontal="left" vertical="center" indent="1"/>
    </xf>
    <xf numFmtId="49" fontId="13" fillId="5" borderId="14" xfId="0" applyNumberFormat="1" applyFont="1" applyFill="1" applyBorder="1" applyAlignment="1">
      <alignment horizontal="left" vertical="center" indent="1"/>
    </xf>
    <xf numFmtId="49" fontId="13" fillId="5" borderId="11" xfId="0" applyNumberFormat="1" applyFont="1" applyFill="1" applyBorder="1" applyAlignment="1">
      <alignment horizontal="left" vertical="center" indent="1"/>
    </xf>
    <xf numFmtId="49" fontId="13" fillId="5" borderId="12" xfId="0" applyNumberFormat="1" applyFont="1" applyFill="1" applyBorder="1" applyAlignment="1">
      <alignment horizontal="left" vertical="center" indent="1"/>
    </xf>
    <xf numFmtId="49" fontId="13" fillId="2" borderId="19" xfId="0" applyNumberFormat="1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 textRotation="1"/>
    </xf>
    <xf numFmtId="0" fontId="4" fillId="9" borderId="0" xfId="0" applyFont="1" applyFill="1" applyBorder="1" applyAlignment="1">
      <alignment horizontal="center" vertical="center" textRotation="1"/>
    </xf>
    <xf numFmtId="0" fontId="4" fillId="6" borderId="0" xfId="0" applyFont="1" applyFill="1" applyBorder="1" applyAlignment="1">
      <alignment horizontal="center" vertical="center" textRotation="1"/>
    </xf>
    <xf numFmtId="0" fontId="4" fillId="3" borderId="0" xfId="0" applyFont="1" applyFill="1" applyBorder="1" applyAlignment="1">
      <alignment horizontal="center" vertical="center" textRotation="1"/>
    </xf>
    <xf numFmtId="0" fontId="4" fillId="3" borderId="4" xfId="0" applyFont="1" applyFill="1" applyBorder="1" applyAlignment="1">
      <alignment horizontal="center" vertical="center" textRotation="1"/>
    </xf>
    <xf numFmtId="0" fontId="7" fillId="15" borderId="0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4" fillId="14" borderId="31" xfId="0" applyFont="1" applyFill="1" applyBorder="1" applyAlignment="1">
      <alignment horizontal="center" vertical="center" wrapText="1"/>
    </xf>
    <xf numFmtId="0" fontId="14" fillId="14" borderId="32" xfId="0" applyFont="1" applyFill="1" applyBorder="1" applyAlignment="1">
      <alignment horizontal="center" vertical="center"/>
    </xf>
    <xf numFmtId="0" fontId="14" fillId="14" borderId="32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14" borderId="27" xfId="0" applyFont="1" applyFill="1" applyBorder="1" applyAlignment="1">
      <alignment horizontal="center" vertical="center" wrapText="1"/>
    </xf>
    <xf numFmtId="0" fontId="14" fillId="14" borderId="29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center" vertical="center" wrapText="1"/>
    </xf>
    <xf numFmtId="0" fontId="14" fillId="14" borderId="25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5929-2559-4F2F-9608-A0CF1AF9E5E0}">
  <dimension ref="B2:R18"/>
  <sheetViews>
    <sheetView zoomScale="70" zoomScaleNormal="70" workbookViewId="0">
      <selection activeCell="I18" sqref="I18"/>
    </sheetView>
  </sheetViews>
  <sheetFormatPr defaultRowHeight="18.600000000000001" x14ac:dyDescent="0.45"/>
  <cols>
    <col min="1" max="1" width="8.88671875" style="4"/>
    <col min="2" max="2" width="13.33203125" style="4" customWidth="1"/>
    <col min="3" max="3" width="4.109375" style="4" customWidth="1"/>
    <col min="4" max="4" width="10.21875" style="4" customWidth="1"/>
    <col min="5" max="5" width="4.109375" style="4" customWidth="1"/>
    <col min="6" max="6" width="21.109375" style="4" customWidth="1"/>
    <col min="7" max="7" width="3.88671875" style="5" customWidth="1"/>
    <col min="8" max="8" width="22.88671875" style="4" customWidth="1"/>
    <col min="9" max="11" width="18.88671875" style="4" customWidth="1"/>
    <col min="12" max="12" width="18.5546875" style="4" customWidth="1"/>
    <col min="13" max="14" width="15.77734375" style="11" customWidth="1"/>
    <col min="15" max="18" width="14.44140625" style="4" customWidth="1"/>
    <col min="19" max="16384" width="8.88671875" style="4"/>
  </cols>
  <sheetData>
    <row r="2" spans="2:18" x14ac:dyDescent="0.45">
      <c r="G2" s="22"/>
      <c r="H2" s="119" t="s">
        <v>184</v>
      </c>
      <c r="I2" s="119" t="s">
        <v>183</v>
      </c>
      <c r="J2" s="119" t="s">
        <v>185</v>
      </c>
      <c r="K2" s="119" t="s">
        <v>186</v>
      </c>
    </row>
    <row r="3" spans="2:18" x14ac:dyDescent="0.45">
      <c r="G3" s="22"/>
      <c r="H3" s="21" t="s">
        <v>90</v>
      </c>
      <c r="I3" s="117" t="s">
        <v>179</v>
      </c>
      <c r="J3" s="21" t="s">
        <v>249</v>
      </c>
      <c r="K3" s="118" t="s">
        <v>89</v>
      </c>
    </row>
    <row r="4" spans="2:18" x14ac:dyDescent="0.45">
      <c r="G4" s="22"/>
      <c r="H4" s="21" t="s">
        <v>92</v>
      </c>
      <c r="I4" s="117" t="s">
        <v>180</v>
      </c>
      <c r="J4" s="21" t="s">
        <v>250</v>
      </c>
      <c r="K4" s="118" t="str">
        <f>"3-1-3"</f>
        <v>3-1-3</v>
      </c>
    </row>
    <row r="5" spans="2:18" x14ac:dyDescent="0.45">
      <c r="G5" s="22"/>
      <c r="H5" s="21" t="s">
        <v>91</v>
      </c>
      <c r="I5" s="117" t="s">
        <v>181</v>
      </c>
      <c r="J5" s="21" t="s">
        <v>217</v>
      </c>
      <c r="K5" s="118" t="s">
        <v>187</v>
      </c>
      <c r="L5" s="117" t="s">
        <v>216</v>
      </c>
    </row>
    <row r="6" spans="2:18" x14ac:dyDescent="0.45">
      <c r="H6" s="21" t="s">
        <v>93</v>
      </c>
      <c r="I6" s="117" t="s">
        <v>182</v>
      </c>
      <c r="J6" s="21" t="s">
        <v>218</v>
      </c>
      <c r="K6" s="118" t="s">
        <v>188</v>
      </c>
      <c r="L6" s="117" t="s">
        <v>219</v>
      </c>
    </row>
    <row r="7" spans="2:18" x14ac:dyDescent="0.45">
      <c r="H7" s="21" t="s">
        <v>243</v>
      </c>
      <c r="I7" s="117" t="s">
        <v>244</v>
      </c>
      <c r="J7" s="21" t="s">
        <v>245</v>
      </c>
      <c r="K7" s="118" t="s">
        <v>246</v>
      </c>
      <c r="L7" s="117"/>
    </row>
    <row r="8" spans="2:18" ht="19.2" thickBot="1" x14ac:dyDescent="0.5">
      <c r="E8" s="10"/>
    </row>
    <row r="9" spans="2:18" ht="21.6" thickTop="1" x14ac:dyDescent="0.45">
      <c r="B9" s="18" t="s">
        <v>247</v>
      </c>
      <c r="C9" s="19" t="s">
        <v>248</v>
      </c>
      <c r="D9" s="20" t="s">
        <v>0</v>
      </c>
      <c r="E9" s="19" t="s">
        <v>88</v>
      </c>
      <c r="F9" s="20" t="s">
        <v>1</v>
      </c>
      <c r="G9" s="19" t="s">
        <v>87</v>
      </c>
      <c r="H9" s="20" t="s">
        <v>94</v>
      </c>
      <c r="I9" s="227" t="s">
        <v>86</v>
      </c>
      <c r="J9" s="227"/>
      <c r="K9" s="227"/>
      <c r="L9" s="20" t="s">
        <v>85</v>
      </c>
      <c r="M9" s="227" t="s">
        <v>84</v>
      </c>
      <c r="N9" s="227"/>
      <c r="O9" s="227" t="s">
        <v>33</v>
      </c>
      <c r="P9" s="227"/>
      <c r="Q9" s="227"/>
      <c r="R9" s="230"/>
    </row>
    <row r="10" spans="2:18" ht="30" customHeight="1" x14ac:dyDescent="0.45">
      <c r="B10" s="229" t="s">
        <v>4</v>
      </c>
      <c r="C10" s="233">
        <v>3</v>
      </c>
      <c r="D10" s="228" t="s">
        <v>4</v>
      </c>
      <c r="E10" s="218">
        <v>1</v>
      </c>
      <c r="F10" s="147" t="s">
        <v>83</v>
      </c>
      <c r="G10" s="9">
        <v>1</v>
      </c>
      <c r="H10" s="238">
        <v>1500</v>
      </c>
      <c r="I10" s="148">
        <v>3111203764</v>
      </c>
      <c r="J10" s="148">
        <v>3110017318</v>
      </c>
      <c r="K10" s="148">
        <v>3110013541</v>
      </c>
      <c r="L10" s="240">
        <v>311</v>
      </c>
      <c r="M10" s="12">
        <v>31110754</v>
      </c>
      <c r="N10" s="12">
        <v>31195329</v>
      </c>
      <c r="O10" s="240">
        <v>311801271</v>
      </c>
      <c r="P10" s="240">
        <v>311910754</v>
      </c>
      <c r="Q10" s="240">
        <v>311702278</v>
      </c>
      <c r="R10" s="247">
        <v>311900236</v>
      </c>
    </row>
    <row r="11" spans="2:18" ht="30" customHeight="1" x14ac:dyDescent="0.45">
      <c r="B11" s="229"/>
      <c r="C11" s="233">
        <v>3</v>
      </c>
      <c r="D11" s="228"/>
      <c r="E11" s="218"/>
      <c r="F11" s="147" t="s">
        <v>82</v>
      </c>
      <c r="G11" s="9">
        <v>2</v>
      </c>
      <c r="H11" s="238"/>
      <c r="I11" s="148">
        <v>3120126981</v>
      </c>
      <c r="J11" s="148">
        <v>3120965367</v>
      </c>
      <c r="K11" s="148">
        <v>3121678247</v>
      </c>
      <c r="L11" s="240"/>
      <c r="M11" s="12">
        <v>31208421</v>
      </c>
      <c r="N11" s="12">
        <v>31123795</v>
      </c>
      <c r="O11" s="240"/>
      <c r="P11" s="240"/>
      <c r="Q11" s="240"/>
      <c r="R11" s="247"/>
    </row>
    <row r="12" spans="2:18" ht="30" customHeight="1" x14ac:dyDescent="0.45">
      <c r="B12" s="217" t="s">
        <v>81</v>
      </c>
      <c r="C12" s="234">
        <v>4</v>
      </c>
      <c r="D12" s="225" t="s">
        <v>20</v>
      </c>
      <c r="E12" s="226">
        <v>7</v>
      </c>
      <c r="F12" s="149" t="s">
        <v>80</v>
      </c>
      <c r="G12" s="8">
        <v>1</v>
      </c>
      <c r="H12" s="238">
        <v>120</v>
      </c>
      <c r="I12" s="150">
        <v>4710011982</v>
      </c>
      <c r="J12" s="150">
        <v>4710112436</v>
      </c>
      <c r="K12" s="150">
        <v>4710076974</v>
      </c>
      <c r="L12" s="241">
        <v>471</v>
      </c>
      <c r="M12" s="13">
        <v>47148978</v>
      </c>
      <c r="N12" s="13">
        <v>47112370</v>
      </c>
      <c r="O12" s="241">
        <v>471116912</v>
      </c>
      <c r="P12" s="241">
        <v>471009631</v>
      </c>
      <c r="Q12" s="241">
        <v>471904210</v>
      </c>
      <c r="R12" s="250">
        <v>472000542</v>
      </c>
    </row>
    <row r="13" spans="2:18" ht="30" customHeight="1" x14ac:dyDescent="0.45">
      <c r="B13" s="217"/>
      <c r="C13" s="234"/>
      <c r="D13" s="225"/>
      <c r="E13" s="226"/>
      <c r="F13" s="149" t="s">
        <v>79</v>
      </c>
      <c r="G13" s="8">
        <v>2</v>
      </c>
      <c r="H13" s="238"/>
      <c r="I13" s="150">
        <v>4720182689</v>
      </c>
      <c r="J13" s="150">
        <v>4720082391</v>
      </c>
      <c r="K13" s="150">
        <v>4720105890</v>
      </c>
      <c r="L13" s="241"/>
      <c r="M13" s="13">
        <v>47127649</v>
      </c>
      <c r="N13" s="13">
        <v>47134869</v>
      </c>
      <c r="O13" s="241"/>
      <c r="P13" s="241"/>
      <c r="Q13" s="241"/>
      <c r="R13" s="250"/>
    </row>
    <row r="14" spans="2:18" ht="30" customHeight="1" x14ac:dyDescent="0.45">
      <c r="B14" s="216" t="s">
        <v>78</v>
      </c>
      <c r="C14" s="235">
        <v>7</v>
      </c>
      <c r="D14" s="219" t="s">
        <v>74</v>
      </c>
      <c r="E14" s="220">
        <v>3</v>
      </c>
      <c r="F14" s="151" t="s">
        <v>75</v>
      </c>
      <c r="G14" s="7">
        <v>1</v>
      </c>
      <c r="H14" s="238">
        <v>850</v>
      </c>
      <c r="I14" s="152">
        <v>7310106362</v>
      </c>
      <c r="J14" s="152">
        <v>7310481702</v>
      </c>
      <c r="K14" s="152">
        <v>7310812657</v>
      </c>
      <c r="L14" s="242">
        <v>732</v>
      </c>
      <c r="M14" s="14">
        <v>73212864</v>
      </c>
      <c r="N14" s="14">
        <v>73214985</v>
      </c>
      <c r="O14" s="248">
        <v>731801246</v>
      </c>
      <c r="P14" s="248">
        <v>732104141</v>
      </c>
      <c r="Q14" s="248">
        <v>731901241</v>
      </c>
      <c r="R14" s="249">
        <v>731706137</v>
      </c>
    </row>
    <row r="15" spans="2:18" ht="30" customHeight="1" x14ac:dyDescent="0.45">
      <c r="B15" s="216"/>
      <c r="C15" s="235"/>
      <c r="D15" s="219"/>
      <c r="E15" s="220"/>
      <c r="F15" s="151" t="s">
        <v>77</v>
      </c>
      <c r="G15" s="7">
        <v>2</v>
      </c>
      <c r="H15" s="238"/>
      <c r="I15" s="152">
        <v>7320219183</v>
      </c>
      <c r="J15" s="152">
        <v>7320219348</v>
      </c>
      <c r="K15" s="152">
        <v>7310613751</v>
      </c>
      <c r="L15" s="242"/>
      <c r="M15" s="14">
        <v>73248642</v>
      </c>
      <c r="N15" s="14">
        <v>73217642</v>
      </c>
      <c r="O15" s="248"/>
      <c r="P15" s="248"/>
      <c r="Q15" s="248"/>
      <c r="R15" s="249"/>
    </row>
    <row r="16" spans="2:18" ht="30" customHeight="1" x14ac:dyDescent="0.45">
      <c r="B16" s="231" t="s">
        <v>76</v>
      </c>
      <c r="C16" s="236">
        <v>8</v>
      </c>
      <c r="D16" s="221" t="s">
        <v>13</v>
      </c>
      <c r="E16" s="223">
        <v>6</v>
      </c>
      <c r="F16" s="153" t="s">
        <v>73</v>
      </c>
      <c r="G16" s="6">
        <v>1</v>
      </c>
      <c r="H16" s="238">
        <v>160</v>
      </c>
      <c r="I16" s="154">
        <v>8610130638</v>
      </c>
      <c r="J16" s="154">
        <v>8610101238</v>
      </c>
      <c r="K16" s="154">
        <v>8610008641</v>
      </c>
      <c r="L16" s="243">
        <v>861</v>
      </c>
      <c r="M16" s="15">
        <v>86117490</v>
      </c>
      <c r="N16" s="15">
        <v>86100521</v>
      </c>
      <c r="O16" s="243">
        <v>861901247</v>
      </c>
      <c r="P16" s="243">
        <v>861803217</v>
      </c>
      <c r="Q16" s="243">
        <v>862001644</v>
      </c>
      <c r="R16" s="245">
        <v>862104611</v>
      </c>
    </row>
    <row r="17" spans="2:18" ht="30" customHeight="1" thickBot="1" x14ac:dyDescent="0.5">
      <c r="B17" s="232"/>
      <c r="C17" s="237">
        <v>8</v>
      </c>
      <c r="D17" s="222"/>
      <c r="E17" s="224"/>
      <c r="F17" s="155" t="s">
        <v>224</v>
      </c>
      <c r="G17" s="16">
        <v>2</v>
      </c>
      <c r="H17" s="239"/>
      <c r="I17" s="156">
        <v>8620099173</v>
      </c>
      <c r="J17" s="156">
        <v>8610012387</v>
      </c>
      <c r="K17" s="156">
        <v>8610012865</v>
      </c>
      <c r="L17" s="244"/>
      <c r="M17" s="17">
        <v>86100764</v>
      </c>
      <c r="N17" s="17">
        <v>86107531</v>
      </c>
      <c r="O17" s="244"/>
      <c r="P17" s="244"/>
      <c r="Q17" s="244"/>
      <c r="R17" s="246"/>
    </row>
    <row r="18" spans="2:18" ht="19.2" thickTop="1" x14ac:dyDescent="0.45"/>
  </sheetData>
  <mergeCells count="43">
    <mergeCell ref="Q10:Q11"/>
    <mergeCell ref="R10:R11"/>
    <mergeCell ref="P10:P11"/>
    <mergeCell ref="O10:O11"/>
    <mergeCell ref="O14:O15"/>
    <mergeCell ref="P14:P15"/>
    <mergeCell ref="Q14:Q15"/>
    <mergeCell ref="R14:R15"/>
    <mergeCell ref="O12:O13"/>
    <mergeCell ref="P12:P13"/>
    <mergeCell ref="Q12:Q13"/>
    <mergeCell ref="R12:R13"/>
    <mergeCell ref="L16:L17"/>
    <mergeCell ref="O16:O17"/>
    <mergeCell ref="P16:P17"/>
    <mergeCell ref="Q16:Q17"/>
    <mergeCell ref="R16:R17"/>
    <mergeCell ref="M9:N9"/>
    <mergeCell ref="D10:D11"/>
    <mergeCell ref="B10:B11"/>
    <mergeCell ref="O9:R9"/>
    <mergeCell ref="B16:B17"/>
    <mergeCell ref="C10:C11"/>
    <mergeCell ref="C12:C13"/>
    <mergeCell ref="C14:C15"/>
    <mergeCell ref="C16:C17"/>
    <mergeCell ref="H14:H15"/>
    <mergeCell ref="H10:H11"/>
    <mergeCell ref="H12:H13"/>
    <mergeCell ref="H16:H17"/>
    <mergeCell ref="L10:L11"/>
    <mergeCell ref="L12:L13"/>
    <mergeCell ref="L14:L15"/>
    <mergeCell ref="D16:D17"/>
    <mergeCell ref="E16:E17"/>
    <mergeCell ref="D12:D13"/>
    <mergeCell ref="E12:E13"/>
    <mergeCell ref="I9:K9"/>
    <mergeCell ref="B14:B15"/>
    <mergeCell ref="B12:B13"/>
    <mergeCell ref="E10:E11"/>
    <mergeCell ref="D14:D15"/>
    <mergeCell ref="E14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D23E-8B77-45C9-A974-374E8D268756}">
  <dimension ref="A1:R42"/>
  <sheetViews>
    <sheetView zoomScale="70" zoomScaleNormal="70" workbookViewId="0">
      <selection activeCell="C11" sqref="C11"/>
    </sheetView>
  </sheetViews>
  <sheetFormatPr defaultRowHeight="16.8" x14ac:dyDescent="0.4"/>
  <cols>
    <col min="1" max="1" width="15.77734375" style="1" customWidth="1"/>
    <col min="2" max="2" width="21.88671875" style="1" bestFit="1" customWidth="1"/>
    <col min="3" max="3" width="18.77734375" style="1" customWidth="1"/>
    <col min="4" max="4" width="20.21875" style="1" customWidth="1"/>
    <col min="5" max="5" width="17.6640625" style="1" customWidth="1"/>
    <col min="6" max="6" width="11" style="1" customWidth="1"/>
    <col min="7" max="7" width="21.33203125" style="1" bestFit="1" customWidth="1"/>
    <col min="8" max="8" width="16.44140625" style="1" bestFit="1" customWidth="1"/>
    <col min="9" max="9" width="14.77734375" style="1" bestFit="1" customWidth="1"/>
    <col min="10" max="10" width="23.88671875" style="1" bestFit="1" customWidth="1"/>
    <col min="11" max="11" width="11.33203125" style="1" bestFit="1" customWidth="1"/>
    <col min="12" max="14" width="8.88671875" style="1" customWidth="1"/>
    <col min="15" max="15" width="8.88671875" style="1"/>
    <col min="16" max="18" width="8.88671875" style="1" customWidth="1"/>
    <col min="19" max="16384" width="8.88671875" style="1"/>
  </cols>
  <sheetData>
    <row r="1" spans="1:18" ht="16.8" customHeight="1" x14ac:dyDescent="0.4">
      <c r="B1" s="255" t="s">
        <v>86</v>
      </c>
      <c r="C1" s="255"/>
      <c r="D1" s="255"/>
      <c r="E1" s="255"/>
      <c r="F1" s="255"/>
      <c r="G1" s="255"/>
      <c r="H1" s="255"/>
      <c r="I1" s="255"/>
      <c r="J1" s="255"/>
      <c r="K1" s="255"/>
    </row>
    <row r="2" spans="1:18" ht="16.8" customHeight="1" x14ac:dyDescent="0.4">
      <c r="A2" s="26"/>
      <c r="B2" s="255"/>
      <c r="C2" s="255"/>
      <c r="D2" s="255"/>
      <c r="E2" s="255"/>
      <c r="F2" s="255"/>
      <c r="G2" s="255"/>
      <c r="H2" s="255"/>
      <c r="I2" s="255"/>
      <c r="J2" s="255"/>
      <c r="K2" s="255"/>
    </row>
    <row r="3" spans="1:18" ht="16.8" customHeight="1" x14ac:dyDescent="0.4">
      <c r="A3" s="26"/>
      <c r="B3" s="255"/>
      <c r="C3" s="255"/>
      <c r="D3" s="255"/>
      <c r="E3" s="255"/>
      <c r="F3" s="255"/>
      <c r="G3" s="255"/>
      <c r="H3" s="255"/>
      <c r="I3" s="255"/>
      <c r="J3" s="255"/>
      <c r="K3" s="255"/>
    </row>
    <row r="4" spans="1:18" ht="34.950000000000003" customHeight="1" x14ac:dyDescent="0.4">
      <c r="A4" s="89"/>
      <c r="B4" s="23" t="s">
        <v>72</v>
      </c>
      <c r="C4" s="24" t="s">
        <v>60</v>
      </c>
      <c r="D4" s="24" t="s">
        <v>61</v>
      </c>
      <c r="E4" s="24" t="s">
        <v>62</v>
      </c>
      <c r="F4" s="24" t="s">
        <v>63</v>
      </c>
      <c r="G4" s="24" t="s">
        <v>64</v>
      </c>
      <c r="H4" s="24" t="s">
        <v>65</v>
      </c>
      <c r="I4" s="24" t="s">
        <v>66</v>
      </c>
      <c r="J4" s="24" t="s">
        <v>67</v>
      </c>
      <c r="K4" s="72" t="s">
        <v>68</v>
      </c>
      <c r="L4"/>
      <c r="M4"/>
      <c r="N4"/>
      <c r="O4"/>
      <c r="P4"/>
      <c r="Q4"/>
      <c r="R4"/>
    </row>
    <row r="5" spans="1:18" ht="25.05" customHeight="1" thickBot="1" x14ac:dyDescent="0.45">
      <c r="A5" s="251" t="s">
        <v>200</v>
      </c>
      <c r="B5" s="28">
        <v>3111203764</v>
      </c>
      <c r="C5" s="29" t="s">
        <v>2</v>
      </c>
      <c r="D5" s="29" t="s">
        <v>95</v>
      </c>
      <c r="E5" s="29" t="s">
        <v>3</v>
      </c>
      <c r="F5" s="29" t="s">
        <v>4</v>
      </c>
      <c r="G5" s="29" t="s">
        <v>83</v>
      </c>
      <c r="H5" s="30">
        <v>7</v>
      </c>
      <c r="I5" s="31" t="s">
        <v>36</v>
      </c>
      <c r="J5" s="31">
        <v>81876037</v>
      </c>
      <c r="K5" s="73" t="s">
        <v>45</v>
      </c>
      <c r="L5"/>
      <c r="M5"/>
      <c r="N5"/>
      <c r="O5"/>
      <c r="P5"/>
      <c r="Q5"/>
      <c r="R5"/>
    </row>
    <row r="6" spans="1:18" ht="25.05" customHeight="1" thickTop="1" thickBot="1" x14ac:dyDescent="0.45">
      <c r="A6" s="252"/>
      <c r="B6" s="32">
        <v>3110017318</v>
      </c>
      <c r="C6" s="33" t="s">
        <v>8</v>
      </c>
      <c r="D6" s="33" t="s">
        <v>9</v>
      </c>
      <c r="E6" s="33" t="s">
        <v>99</v>
      </c>
      <c r="F6" s="33" t="s">
        <v>4</v>
      </c>
      <c r="G6" s="33" t="s">
        <v>83</v>
      </c>
      <c r="H6" s="34">
        <v>9</v>
      </c>
      <c r="I6" s="35" t="s">
        <v>38</v>
      </c>
      <c r="J6" s="35">
        <v>81934489</v>
      </c>
      <c r="K6" s="74" t="s">
        <v>46</v>
      </c>
      <c r="L6"/>
      <c r="M6"/>
      <c r="N6"/>
      <c r="O6"/>
      <c r="P6"/>
      <c r="Q6"/>
      <c r="R6"/>
    </row>
    <row r="7" spans="1:18" ht="25.05" customHeight="1" thickTop="1" thickBot="1" x14ac:dyDescent="0.45">
      <c r="A7" s="252"/>
      <c r="B7" s="32">
        <v>3110013541</v>
      </c>
      <c r="C7" s="33" t="s">
        <v>129</v>
      </c>
      <c r="D7" s="33" t="s">
        <v>130</v>
      </c>
      <c r="E7" s="33" t="s">
        <v>102</v>
      </c>
      <c r="F7" s="33" t="s">
        <v>4</v>
      </c>
      <c r="G7" s="33" t="s">
        <v>83</v>
      </c>
      <c r="H7" s="34">
        <v>15</v>
      </c>
      <c r="I7" s="35" t="s">
        <v>131</v>
      </c>
      <c r="J7" s="35" t="s">
        <v>132</v>
      </c>
      <c r="K7" s="74" t="s">
        <v>45</v>
      </c>
      <c r="L7"/>
      <c r="M7"/>
      <c r="N7"/>
      <c r="O7"/>
      <c r="P7"/>
      <c r="Q7"/>
      <c r="R7"/>
    </row>
    <row r="8" spans="1:18" ht="25.05" customHeight="1" thickTop="1" thickBot="1" x14ac:dyDescent="0.45">
      <c r="A8" s="252"/>
      <c r="B8" s="32">
        <v>3120126981</v>
      </c>
      <c r="C8" s="33" t="s">
        <v>114</v>
      </c>
      <c r="D8" s="33" t="s">
        <v>47</v>
      </c>
      <c r="E8" s="33" t="s">
        <v>237</v>
      </c>
      <c r="F8" s="33" t="s">
        <v>4</v>
      </c>
      <c r="G8" s="33" t="s">
        <v>82</v>
      </c>
      <c r="H8" s="34">
        <v>93</v>
      </c>
      <c r="I8" s="35" t="s">
        <v>155</v>
      </c>
      <c r="J8" s="35" t="s">
        <v>133</v>
      </c>
      <c r="K8" s="74" t="s">
        <v>45</v>
      </c>
      <c r="L8"/>
      <c r="M8"/>
      <c r="N8"/>
      <c r="O8"/>
      <c r="P8"/>
      <c r="Q8"/>
      <c r="R8"/>
    </row>
    <row r="9" spans="1:18" ht="25.05" customHeight="1" thickTop="1" thickBot="1" x14ac:dyDescent="0.45">
      <c r="A9" s="252"/>
      <c r="B9" s="32">
        <v>3120965367</v>
      </c>
      <c r="C9" s="33" t="s">
        <v>153</v>
      </c>
      <c r="D9" s="33" t="s">
        <v>115</v>
      </c>
      <c r="E9" s="33" t="s">
        <v>103</v>
      </c>
      <c r="F9" s="33" t="s">
        <v>4</v>
      </c>
      <c r="G9" s="33" t="s">
        <v>82</v>
      </c>
      <c r="H9" s="34">
        <v>41</v>
      </c>
      <c r="I9" s="35" t="s">
        <v>156</v>
      </c>
      <c r="J9" s="35" t="s">
        <v>134</v>
      </c>
      <c r="K9" s="74" t="s">
        <v>46</v>
      </c>
      <c r="L9"/>
      <c r="M9"/>
      <c r="N9"/>
      <c r="O9"/>
      <c r="P9"/>
      <c r="Q9"/>
      <c r="R9"/>
    </row>
    <row r="10" spans="1:18" ht="25.05" customHeight="1" thickTop="1" thickBot="1" x14ac:dyDescent="0.45">
      <c r="A10" s="252"/>
      <c r="B10" s="36">
        <v>3121678247</v>
      </c>
      <c r="C10" s="37" t="s">
        <v>116</v>
      </c>
      <c r="D10" s="37" t="s">
        <v>117</v>
      </c>
      <c r="E10" s="37" t="s">
        <v>19</v>
      </c>
      <c r="F10" s="37" t="s">
        <v>4</v>
      </c>
      <c r="G10" s="37" t="s">
        <v>82</v>
      </c>
      <c r="H10" s="38">
        <v>29</v>
      </c>
      <c r="I10" s="39" t="s">
        <v>158</v>
      </c>
      <c r="J10" s="39" t="s">
        <v>135</v>
      </c>
      <c r="K10" s="75" t="s">
        <v>45</v>
      </c>
      <c r="L10"/>
      <c r="M10"/>
      <c r="N10"/>
      <c r="O10"/>
      <c r="P10"/>
      <c r="Q10"/>
      <c r="R10"/>
    </row>
    <row r="11" spans="1:18" ht="25.05" customHeight="1" thickTop="1" thickBot="1" x14ac:dyDescent="0.45">
      <c r="A11" s="253" t="s">
        <v>201</v>
      </c>
      <c r="B11" s="40">
        <v>4710011982</v>
      </c>
      <c r="C11" s="41" t="s">
        <v>14</v>
      </c>
      <c r="D11" s="41" t="s">
        <v>15</v>
      </c>
      <c r="E11" s="41" t="s">
        <v>50</v>
      </c>
      <c r="F11" s="41" t="s">
        <v>20</v>
      </c>
      <c r="G11" s="41" t="s">
        <v>21</v>
      </c>
      <c r="H11" s="42">
        <v>19</v>
      </c>
      <c r="I11" s="43" t="s">
        <v>40</v>
      </c>
      <c r="J11" s="43">
        <v>78672445</v>
      </c>
      <c r="K11" s="76" t="s">
        <v>46</v>
      </c>
      <c r="L11"/>
      <c r="M11"/>
      <c r="N11"/>
      <c r="O11"/>
      <c r="P11"/>
      <c r="Q11"/>
      <c r="R11"/>
    </row>
    <row r="12" spans="1:18" ht="25.05" customHeight="1" thickTop="1" thickBot="1" x14ac:dyDescent="0.45">
      <c r="A12" s="252"/>
      <c r="B12" s="44">
        <v>4710112436</v>
      </c>
      <c r="C12" s="45" t="s">
        <v>18</v>
      </c>
      <c r="D12" s="45" t="s">
        <v>95</v>
      </c>
      <c r="E12" s="45" t="s">
        <v>19</v>
      </c>
      <c r="F12" s="45" t="s">
        <v>20</v>
      </c>
      <c r="G12" s="45" t="s">
        <v>21</v>
      </c>
      <c r="H12" s="46">
        <v>5</v>
      </c>
      <c r="I12" s="47" t="s">
        <v>42</v>
      </c>
      <c r="J12" s="47">
        <v>81876255</v>
      </c>
      <c r="K12" s="77" t="s">
        <v>45</v>
      </c>
      <c r="L12"/>
      <c r="M12"/>
      <c r="N12"/>
      <c r="O12"/>
      <c r="P12"/>
      <c r="Q12"/>
      <c r="R12"/>
    </row>
    <row r="13" spans="1:18" ht="25.05" customHeight="1" thickTop="1" thickBot="1" x14ac:dyDescent="0.45">
      <c r="A13" s="252"/>
      <c r="B13" s="44">
        <v>4710076974</v>
      </c>
      <c r="C13" s="45" t="s">
        <v>52</v>
      </c>
      <c r="D13" s="45" t="s">
        <v>16</v>
      </c>
      <c r="E13" s="45" t="s">
        <v>17</v>
      </c>
      <c r="F13" s="45" t="s">
        <v>20</v>
      </c>
      <c r="G13" s="45" t="s">
        <v>21</v>
      </c>
      <c r="H13" s="46">
        <v>20</v>
      </c>
      <c r="I13" s="47" t="s">
        <v>41</v>
      </c>
      <c r="J13" s="47" t="s">
        <v>44</v>
      </c>
      <c r="K13" s="77" t="s">
        <v>45</v>
      </c>
      <c r="L13"/>
      <c r="M13"/>
      <c r="N13"/>
      <c r="O13"/>
      <c r="P13"/>
      <c r="Q13"/>
      <c r="R13"/>
    </row>
    <row r="14" spans="1:18" ht="25.05" customHeight="1" thickTop="1" thickBot="1" x14ac:dyDescent="0.45">
      <c r="A14" s="252"/>
      <c r="B14" s="44">
        <v>4720182689</v>
      </c>
      <c r="C14" s="45" t="s">
        <v>97</v>
      </c>
      <c r="D14" s="45" t="s">
        <v>98</v>
      </c>
      <c r="E14" s="45" t="s">
        <v>96</v>
      </c>
      <c r="F14" s="45" t="s">
        <v>20</v>
      </c>
      <c r="G14" s="45" t="s">
        <v>79</v>
      </c>
      <c r="H14" s="46">
        <v>18</v>
      </c>
      <c r="I14" s="47" t="s">
        <v>159</v>
      </c>
      <c r="J14" s="47" t="s">
        <v>136</v>
      </c>
      <c r="K14" s="77" t="s">
        <v>45</v>
      </c>
    </row>
    <row r="15" spans="1:18" ht="25.05" customHeight="1" thickTop="1" thickBot="1" x14ac:dyDescent="0.45">
      <c r="A15" s="252"/>
      <c r="B15" s="44">
        <v>4720082391</v>
      </c>
      <c r="C15" s="45" t="s">
        <v>118</v>
      </c>
      <c r="D15" s="45" t="s">
        <v>119</v>
      </c>
      <c r="E15" s="45" t="s">
        <v>104</v>
      </c>
      <c r="F15" s="45" t="s">
        <v>20</v>
      </c>
      <c r="G15" s="45" t="s">
        <v>79</v>
      </c>
      <c r="H15" s="46">
        <v>14</v>
      </c>
      <c r="I15" s="47" t="s">
        <v>160</v>
      </c>
      <c r="J15" s="47" t="s">
        <v>137</v>
      </c>
      <c r="K15" s="77" t="s">
        <v>45</v>
      </c>
    </row>
    <row r="16" spans="1:18" ht="25.05" customHeight="1" thickTop="1" thickBot="1" x14ac:dyDescent="0.45">
      <c r="A16" s="252"/>
      <c r="B16" s="48">
        <v>4720105890</v>
      </c>
      <c r="C16" s="49" t="s">
        <v>120</v>
      </c>
      <c r="D16" s="49" t="s">
        <v>11</v>
      </c>
      <c r="E16" s="49" t="s">
        <v>105</v>
      </c>
      <c r="F16" s="49" t="s">
        <v>20</v>
      </c>
      <c r="G16" s="49" t="s">
        <v>79</v>
      </c>
      <c r="H16" s="50">
        <v>74</v>
      </c>
      <c r="I16" s="51" t="s">
        <v>161</v>
      </c>
      <c r="J16" s="51" t="s">
        <v>138</v>
      </c>
      <c r="K16" s="78" t="s">
        <v>46</v>
      </c>
    </row>
    <row r="17" spans="1:11" ht="25.05" customHeight="1" thickTop="1" thickBot="1" x14ac:dyDescent="0.45">
      <c r="A17" s="253" t="s">
        <v>202</v>
      </c>
      <c r="B17" s="52">
        <v>7310106362</v>
      </c>
      <c r="C17" s="53" t="s">
        <v>154</v>
      </c>
      <c r="D17" s="53" t="s">
        <v>121</v>
      </c>
      <c r="E17" s="53" t="s">
        <v>106</v>
      </c>
      <c r="F17" s="53" t="s">
        <v>74</v>
      </c>
      <c r="G17" s="53" t="s">
        <v>75</v>
      </c>
      <c r="H17" s="54">
        <v>12</v>
      </c>
      <c r="I17" s="55" t="s">
        <v>162</v>
      </c>
      <c r="J17" s="55" t="s">
        <v>139</v>
      </c>
      <c r="K17" s="79" t="s">
        <v>46</v>
      </c>
    </row>
    <row r="18" spans="1:11" ht="25.05" customHeight="1" thickTop="1" thickBot="1" x14ac:dyDescent="0.45">
      <c r="A18" s="252"/>
      <c r="B18" s="56">
        <v>7310481702</v>
      </c>
      <c r="C18" s="57" t="s">
        <v>9</v>
      </c>
      <c r="D18" s="57" t="s">
        <v>107</v>
      </c>
      <c r="E18" s="57" t="s">
        <v>111</v>
      </c>
      <c r="F18" s="57" t="s">
        <v>74</v>
      </c>
      <c r="G18" s="57" t="s">
        <v>75</v>
      </c>
      <c r="H18" s="58">
        <v>51</v>
      </c>
      <c r="I18" s="59" t="s">
        <v>157</v>
      </c>
      <c r="J18" s="59" t="s">
        <v>140</v>
      </c>
      <c r="K18" s="80" t="s">
        <v>45</v>
      </c>
    </row>
    <row r="19" spans="1:11" ht="25.05" customHeight="1" thickTop="1" thickBot="1" x14ac:dyDescent="0.45">
      <c r="A19" s="252"/>
      <c r="B19" s="56">
        <v>7310812657</v>
      </c>
      <c r="C19" s="57" t="s">
        <v>149</v>
      </c>
      <c r="D19" s="57" t="s">
        <v>124</v>
      </c>
      <c r="E19" s="57" t="s">
        <v>108</v>
      </c>
      <c r="F19" s="57" t="s">
        <v>74</v>
      </c>
      <c r="G19" s="57" t="s">
        <v>75</v>
      </c>
      <c r="H19" s="58">
        <v>34</v>
      </c>
      <c r="I19" s="59" t="s">
        <v>163</v>
      </c>
      <c r="J19" s="59" t="s">
        <v>141</v>
      </c>
      <c r="K19" s="80" t="s">
        <v>46</v>
      </c>
    </row>
    <row r="20" spans="1:11" ht="25.05" customHeight="1" thickTop="1" thickBot="1" x14ac:dyDescent="0.45">
      <c r="A20" s="252"/>
      <c r="B20" s="56">
        <v>7320219183</v>
      </c>
      <c r="C20" s="57" t="s">
        <v>114</v>
      </c>
      <c r="D20" s="57" t="s">
        <v>125</v>
      </c>
      <c r="E20" s="57" t="s">
        <v>109</v>
      </c>
      <c r="F20" s="57" t="s">
        <v>74</v>
      </c>
      <c r="G20" s="57" t="s">
        <v>77</v>
      </c>
      <c r="H20" s="58">
        <v>26</v>
      </c>
      <c r="I20" s="59" t="s">
        <v>40</v>
      </c>
      <c r="J20" s="59" t="s">
        <v>142</v>
      </c>
      <c r="K20" s="80" t="s">
        <v>45</v>
      </c>
    </row>
    <row r="21" spans="1:11" ht="25.05" customHeight="1" thickTop="1" thickBot="1" x14ac:dyDescent="0.45">
      <c r="A21" s="252"/>
      <c r="B21" s="56">
        <v>7320219348</v>
      </c>
      <c r="C21" s="57" t="s">
        <v>52</v>
      </c>
      <c r="D21" s="57" t="s">
        <v>122</v>
      </c>
      <c r="E21" s="57" t="s">
        <v>110</v>
      </c>
      <c r="F21" s="57" t="s">
        <v>74</v>
      </c>
      <c r="G21" s="57" t="s">
        <v>77</v>
      </c>
      <c r="H21" s="58">
        <v>19</v>
      </c>
      <c r="I21" s="59" t="s">
        <v>176</v>
      </c>
      <c r="J21" s="59" t="s">
        <v>143</v>
      </c>
      <c r="K21" s="80" t="s">
        <v>45</v>
      </c>
    </row>
    <row r="22" spans="1:11" ht="25.05" customHeight="1" thickTop="1" thickBot="1" x14ac:dyDescent="0.45">
      <c r="A22" s="252"/>
      <c r="B22" s="60">
        <v>7310613751</v>
      </c>
      <c r="C22" s="61" t="s">
        <v>150</v>
      </c>
      <c r="D22" s="61" t="s">
        <v>123</v>
      </c>
      <c r="E22" s="61" t="s">
        <v>111</v>
      </c>
      <c r="F22" s="61" t="s">
        <v>74</v>
      </c>
      <c r="G22" s="61" t="s">
        <v>77</v>
      </c>
      <c r="H22" s="62">
        <v>62</v>
      </c>
      <c r="I22" s="63" t="s">
        <v>165</v>
      </c>
      <c r="J22" s="63" t="s">
        <v>148</v>
      </c>
      <c r="K22" s="81" t="s">
        <v>46</v>
      </c>
    </row>
    <row r="23" spans="1:11" ht="25.05" customHeight="1" thickTop="1" thickBot="1" x14ac:dyDescent="0.45">
      <c r="A23" s="253" t="s">
        <v>203</v>
      </c>
      <c r="B23" s="64">
        <v>8610130638</v>
      </c>
      <c r="C23" s="65" t="s">
        <v>5</v>
      </c>
      <c r="D23" s="65" t="s">
        <v>6</v>
      </c>
      <c r="E23" s="65" t="s">
        <v>7</v>
      </c>
      <c r="F23" s="65" t="s">
        <v>13</v>
      </c>
      <c r="G23" s="65" t="s">
        <v>73</v>
      </c>
      <c r="H23" s="66">
        <v>14</v>
      </c>
      <c r="I23" s="67" t="s">
        <v>37</v>
      </c>
      <c r="J23" s="67" t="s">
        <v>43</v>
      </c>
      <c r="K23" s="82" t="s">
        <v>45</v>
      </c>
    </row>
    <row r="24" spans="1:11" ht="25.05" customHeight="1" thickTop="1" thickBot="1" x14ac:dyDescent="0.45">
      <c r="A24" s="252"/>
      <c r="B24" s="68">
        <v>8610101238</v>
      </c>
      <c r="C24" s="69" t="s">
        <v>10</v>
      </c>
      <c r="D24" s="69" t="s">
        <v>11</v>
      </c>
      <c r="E24" s="69" t="s">
        <v>12</v>
      </c>
      <c r="F24" s="69" t="s">
        <v>13</v>
      </c>
      <c r="G24" s="69" t="s">
        <v>73</v>
      </c>
      <c r="H24" s="70">
        <v>11</v>
      </c>
      <c r="I24" s="71" t="s">
        <v>39</v>
      </c>
      <c r="J24" s="71">
        <v>70927842</v>
      </c>
      <c r="K24" s="83" t="s">
        <v>46</v>
      </c>
    </row>
    <row r="25" spans="1:11" ht="25.05" customHeight="1" thickTop="1" thickBot="1" x14ac:dyDescent="0.45">
      <c r="A25" s="252"/>
      <c r="B25" s="68">
        <v>8610008641</v>
      </c>
      <c r="C25" s="69" t="s">
        <v>151</v>
      </c>
      <c r="D25" s="69" t="s">
        <v>49</v>
      </c>
      <c r="E25" s="69" t="s">
        <v>100</v>
      </c>
      <c r="F25" s="69" t="s">
        <v>13</v>
      </c>
      <c r="G25" s="69" t="s">
        <v>73</v>
      </c>
      <c r="H25" s="70">
        <v>15</v>
      </c>
      <c r="I25" s="71" t="s">
        <v>166</v>
      </c>
      <c r="J25" s="71" t="s">
        <v>144</v>
      </c>
      <c r="K25" s="83" t="s">
        <v>46</v>
      </c>
    </row>
    <row r="26" spans="1:11" ht="25.05" customHeight="1" thickTop="1" thickBot="1" x14ac:dyDescent="0.45">
      <c r="A26" s="252"/>
      <c r="B26" s="68">
        <v>8620099173</v>
      </c>
      <c r="C26" s="69" t="s">
        <v>48</v>
      </c>
      <c r="D26" s="69" t="s">
        <v>127</v>
      </c>
      <c r="E26" s="69" t="s">
        <v>112</v>
      </c>
      <c r="F26" s="69" t="s">
        <v>13</v>
      </c>
      <c r="G26" s="69" t="s">
        <v>224</v>
      </c>
      <c r="H26" s="70">
        <v>67</v>
      </c>
      <c r="I26" s="71" t="s">
        <v>167</v>
      </c>
      <c r="J26" s="71" t="s">
        <v>145</v>
      </c>
      <c r="K26" s="83" t="s">
        <v>45</v>
      </c>
    </row>
    <row r="27" spans="1:11" ht="25.05" customHeight="1" thickTop="1" thickBot="1" x14ac:dyDescent="0.45">
      <c r="A27" s="252"/>
      <c r="B27" s="68">
        <v>8610012387</v>
      </c>
      <c r="C27" s="69" t="s">
        <v>152</v>
      </c>
      <c r="D27" s="69" t="s">
        <v>47</v>
      </c>
      <c r="E27" s="69" t="s">
        <v>101</v>
      </c>
      <c r="F27" s="69" t="s">
        <v>13</v>
      </c>
      <c r="G27" s="69" t="s">
        <v>224</v>
      </c>
      <c r="H27" s="70">
        <v>47</v>
      </c>
      <c r="I27" s="71" t="s">
        <v>164</v>
      </c>
      <c r="J27" s="71" t="s">
        <v>146</v>
      </c>
      <c r="K27" s="83" t="s">
        <v>46</v>
      </c>
    </row>
    <row r="28" spans="1:11" s="2" customFormat="1" ht="25.05" customHeight="1" thickTop="1" thickBot="1" x14ac:dyDescent="0.45">
      <c r="A28" s="254"/>
      <c r="B28" s="84">
        <v>8610012865</v>
      </c>
      <c r="C28" s="85" t="s">
        <v>126</v>
      </c>
      <c r="D28" s="85" t="s">
        <v>128</v>
      </c>
      <c r="E28" s="85" t="s">
        <v>113</v>
      </c>
      <c r="F28" s="85" t="s">
        <v>13</v>
      </c>
      <c r="G28" s="85" t="s">
        <v>224</v>
      </c>
      <c r="H28" s="86">
        <v>94</v>
      </c>
      <c r="I28" s="87" t="s">
        <v>168</v>
      </c>
      <c r="J28" s="87" t="s">
        <v>147</v>
      </c>
      <c r="K28" s="88" t="s">
        <v>45</v>
      </c>
    </row>
    <row r="29" spans="1:11" s="2" customFormat="1" ht="21" thickTop="1" x14ac:dyDescent="0.45">
      <c r="F29" s="25"/>
    </row>
    <row r="30" spans="1:11" s="2" customFormat="1" x14ac:dyDescent="0.4">
      <c r="B30"/>
    </row>
    <row r="31" spans="1:11" s="2" customFormat="1" x14ac:dyDescent="0.4">
      <c r="B31"/>
    </row>
    <row r="32" spans="1:11" s="2" customFormat="1" x14ac:dyDescent="0.4">
      <c r="B32"/>
    </row>
    <row r="33" spans="2:11" s="2" customFormat="1" x14ac:dyDescent="0.4">
      <c r="B33"/>
    </row>
    <row r="34" spans="2:11" x14ac:dyDescent="0.4">
      <c r="B34"/>
      <c r="J34" s="3"/>
      <c r="K34" s="3"/>
    </row>
    <row r="35" spans="2:11" x14ac:dyDescent="0.4">
      <c r="B35"/>
      <c r="J35" s="3"/>
      <c r="K35" s="3"/>
    </row>
    <row r="36" spans="2:11" x14ac:dyDescent="0.4">
      <c r="B36"/>
      <c r="J36" s="3"/>
      <c r="K36" s="3"/>
    </row>
    <row r="37" spans="2:11" x14ac:dyDescent="0.4">
      <c r="B37"/>
      <c r="J37" s="3"/>
      <c r="K37" s="3"/>
    </row>
    <row r="38" spans="2:11" x14ac:dyDescent="0.4">
      <c r="B38"/>
      <c r="J38" s="3"/>
      <c r="K38" s="3"/>
    </row>
    <row r="39" spans="2:11" x14ac:dyDescent="0.4">
      <c r="B39"/>
    </row>
    <row r="40" spans="2:11" x14ac:dyDescent="0.4">
      <c r="B40"/>
    </row>
    <row r="41" spans="2:11" x14ac:dyDescent="0.4">
      <c r="B41"/>
    </row>
    <row r="42" spans="2:11" x14ac:dyDescent="0.4">
      <c r="B42"/>
    </row>
  </sheetData>
  <mergeCells count="5">
    <mergeCell ref="A5:A10"/>
    <mergeCell ref="A11:A16"/>
    <mergeCell ref="A17:A22"/>
    <mergeCell ref="A23:A28"/>
    <mergeCell ref="B1:K3"/>
  </mergeCells>
  <conditionalFormatting sqref="B43:B1048576 B1:B28">
    <cfRule type="duplicateValues" dxfId="12" priority="4"/>
  </conditionalFormatting>
  <conditionalFormatting sqref="B43:B1048576 B1:B29">
    <cfRule type="duplicateValues" dxfId="11" priority="3"/>
  </conditionalFormatting>
  <conditionalFormatting sqref="B1:B29 B43:B1048576">
    <cfRule type="duplicateValues" dxfId="10" priority="1"/>
  </conditionalFormatting>
  <pageMargins left="0.7" right="0.7" top="0.75" bottom="0.75" header="0.3" footer="0.3"/>
  <pageSetup orientation="portrait" r:id="rId1"/>
  <ignoredErrors>
    <ignoredError sqref="J23 J7:J10 J13:J22 J25:J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BBA1-5EAA-40B6-ADD8-6F7F9ACF1ADA}">
  <dimension ref="A1:M19"/>
  <sheetViews>
    <sheetView zoomScale="85" zoomScaleNormal="85" workbookViewId="0">
      <selection activeCell="D7" sqref="D7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8.77734375" style="1" customWidth="1"/>
    <col min="4" max="6" width="8.88671875" style="1" customWidth="1"/>
    <col min="7" max="7" width="8.88671875" style="1"/>
    <col min="8" max="10" width="8.88671875" style="1" customWidth="1"/>
    <col min="11" max="16384" width="8.88671875" style="1"/>
  </cols>
  <sheetData>
    <row r="1" spans="1:13" ht="16.8" customHeight="1" x14ac:dyDescent="0.4">
      <c r="B1" s="255" t="s">
        <v>85</v>
      </c>
      <c r="C1" s="255"/>
    </row>
    <row r="2" spans="1:13" ht="16.8" customHeight="1" x14ac:dyDescent="0.4">
      <c r="A2" s="26"/>
      <c r="B2" s="255"/>
      <c r="C2" s="255"/>
    </row>
    <row r="3" spans="1:13" ht="16.8" customHeight="1" x14ac:dyDescent="0.4">
      <c r="A3" s="26"/>
      <c r="B3" s="255"/>
      <c r="C3" s="255"/>
    </row>
    <row r="4" spans="1:13" ht="34.950000000000003" customHeight="1" x14ac:dyDescent="0.4">
      <c r="A4"/>
      <c r="B4" s="95" t="s">
        <v>71</v>
      </c>
      <c r="C4" s="72" t="s">
        <v>63</v>
      </c>
      <c r="D4"/>
      <c r="E4"/>
      <c r="F4"/>
      <c r="G4"/>
      <c r="H4"/>
      <c r="I4"/>
      <c r="J4"/>
      <c r="K4"/>
      <c r="L4"/>
      <c r="M4"/>
    </row>
    <row r="5" spans="1:13" ht="30" customHeight="1" thickBot="1" x14ac:dyDescent="0.45">
      <c r="A5"/>
      <c r="B5" s="96">
        <v>312</v>
      </c>
      <c r="C5" s="91" t="s">
        <v>4</v>
      </c>
      <c r="D5"/>
      <c r="E5"/>
      <c r="F5"/>
      <c r="G5"/>
      <c r="H5"/>
      <c r="I5"/>
      <c r="J5"/>
      <c r="K5"/>
      <c r="L5"/>
      <c r="M5"/>
    </row>
    <row r="6" spans="1:13" ht="30" customHeight="1" thickTop="1" thickBot="1" x14ac:dyDescent="0.45">
      <c r="A6"/>
      <c r="B6" s="97">
        <v>471</v>
      </c>
      <c r="C6" s="92" t="s">
        <v>20</v>
      </c>
      <c r="D6"/>
      <c r="E6"/>
      <c r="F6"/>
      <c r="G6"/>
      <c r="H6"/>
      <c r="I6"/>
      <c r="J6"/>
      <c r="K6"/>
      <c r="L6"/>
      <c r="M6"/>
    </row>
    <row r="7" spans="1:13" ht="30" customHeight="1" thickTop="1" thickBot="1" x14ac:dyDescent="0.45">
      <c r="A7"/>
      <c r="B7" s="98">
        <v>733</v>
      </c>
      <c r="C7" s="93" t="s">
        <v>74</v>
      </c>
      <c r="G7"/>
      <c r="H7"/>
      <c r="I7"/>
      <c r="J7"/>
      <c r="K7"/>
      <c r="L7"/>
      <c r="M7"/>
    </row>
    <row r="8" spans="1:13" ht="30" customHeight="1" thickTop="1" thickBot="1" x14ac:dyDescent="0.45">
      <c r="A8"/>
      <c r="B8" s="99">
        <v>862</v>
      </c>
      <c r="C8" s="94" t="s">
        <v>13</v>
      </c>
      <c r="G8"/>
      <c r="H8"/>
      <c r="I8"/>
      <c r="J8"/>
      <c r="K8"/>
      <c r="L8"/>
      <c r="M8"/>
    </row>
    <row r="9" spans="1:13" s="2" customFormat="1" ht="17.399999999999999" thickTop="1" x14ac:dyDescent="0.4">
      <c r="A9"/>
      <c r="G9"/>
      <c r="H9"/>
      <c r="I9"/>
      <c r="J9"/>
      <c r="K9"/>
      <c r="L9"/>
      <c r="M9"/>
    </row>
    <row r="10" spans="1:13" s="2" customFormat="1" x14ac:dyDescent="0.4">
      <c r="G10"/>
      <c r="H10"/>
      <c r="I10"/>
      <c r="J10"/>
      <c r="K10"/>
      <c r="L10"/>
      <c r="M10"/>
    </row>
    <row r="11" spans="1:13" s="2" customFormat="1" x14ac:dyDescent="0.4">
      <c r="G11"/>
      <c r="H11"/>
      <c r="I11"/>
      <c r="J11"/>
      <c r="K11"/>
      <c r="L11"/>
      <c r="M11"/>
    </row>
    <row r="12" spans="1:13" s="2" customFormat="1" x14ac:dyDescent="0.4">
      <c r="G12"/>
      <c r="H12"/>
      <c r="I12"/>
      <c r="J12"/>
      <c r="K12"/>
      <c r="L12"/>
      <c r="M12"/>
    </row>
    <row r="13" spans="1:13" s="2" customFormat="1" x14ac:dyDescent="0.4">
      <c r="G13"/>
      <c r="H13"/>
      <c r="I13"/>
      <c r="J13"/>
      <c r="K13"/>
      <c r="L13"/>
      <c r="M13"/>
    </row>
    <row r="14" spans="1:13" x14ac:dyDescent="0.4">
      <c r="D14" s="3"/>
    </row>
    <row r="15" spans="1:13" x14ac:dyDescent="0.4">
      <c r="D15" s="3"/>
    </row>
    <row r="16" spans="1:13" x14ac:dyDescent="0.4">
      <c r="D16" s="3"/>
    </row>
    <row r="17" spans="4:4" x14ac:dyDescent="0.4">
      <c r="D17" s="3"/>
    </row>
    <row r="18" spans="4:4" x14ac:dyDescent="0.4">
      <c r="D18" s="3"/>
    </row>
    <row r="19" spans="4:4" x14ac:dyDescent="0.4">
      <c r="D19" s="3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6137-8321-4ECF-9D0D-EB712BBD648C}">
  <dimension ref="A1:M19"/>
  <sheetViews>
    <sheetView zoomScale="85" zoomScaleNormal="85" workbookViewId="0">
      <selection activeCell="C13" sqref="C13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31.109375" style="1" bestFit="1" customWidth="1"/>
    <col min="4" max="4" width="8.88671875" style="1" customWidth="1"/>
    <col min="5" max="5" width="13.33203125" style="1" customWidth="1"/>
    <col min="6" max="6" width="29.6640625" style="1" bestFit="1" customWidth="1"/>
    <col min="7" max="7" width="8.88671875" style="1"/>
    <col min="8" max="8" width="24.5546875" style="1" bestFit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5" t="s">
        <v>170</v>
      </c>
      <c r="C1" s="255"/>
      <c r="F1" s="2"/>
      <c r="G1" s="2"/>
      <c r="H1" s="2"/>
      <c r="I1" s="2"/>
    </row>
    <row r="2" spans="1:13" ht="16.8" customHeight="1" x14ac:dyDescent="0.4">
      <c r="A2" s="26"/>
      <c r="B2" s="255"/>
      <c r="C2" s="255"/>
      <c r="F2" s="2"/>
      <c r="G2" s="2"/>
      <c r="H2" s="2"/>
      <c r="I2" s="2"/>
    </row>
    <row r="3" spans="1:13" ht="16.8" customHeight="1" x14ac:dyDescent="0.4">
      <c r="A3" s="26"/>
      <c r="B3" s="255"/>
      <c r="C3" s="255"/>
      <c r="G3" s="2"/>
      <c r="H3" s="2"/>
      <c r="I3" s="2"/>
    </row>
    <row r="4" spans="1:13" ht="34.950000000000003" customHeight="1" thickBot="1" x14ac:dyDescent="0.5">
      <c r="A4" s="2"/>
      <c r="B4" s="95" t="s">
        <v>30</v>
      </c>
      <c r="C4" s="72" t="s">
        <v>31</v>
      </c>
      <c r="E4" s="157"/>
      <c r="F4" s="100"/>
      <c r="H4" s="2"/>
      <c r="I4" s="2"/>
      <c r="J4" s="2"/>
      <c r="K4" s="2"/>
      <c r="L4" s="2"/>
      <c r="M4" s="2"/>
    </row>
    <row r="5" spans="1:13" ht="34.950000000000003" customHeight="1" thickTop="1" thickBot="1" x14ac:dyDescent="0.5">
      <c r="A5" s="2"/>
      <c r="B5" s="174">
        <v>201</v>
      </c>
      <c r="C5" s="102" t="s">
        <v>32</v>
      </c>
      <c r="E5" s="157"/>
      <c r="F5" s="100"/>
      <c r="H5" s="2"/>
      <c r="I5" s="2"/>
      <c r="J5" s="2"/>
      <c r="K5" s="2"/>
      <c r="L5" s="2"/>
      <c r="M5" s="2"/>
    </row>
    <row r="6" spans="1:13" ht="30" customHeight="1" thickTop="1" thickBot="1" x14ac:dyDescent="0.5">
      <c r="A6" s="2"/>
      <c r="B6" s="175">
        <v>235</v>
      </c>
      <c r="C6" s="172" t="s">
        <v>171</v>
      </c>
      <c r="E6" s="157"/>
      <c r="F6" s="100"/>
      <c r="H6" s="2"/>
      <c r="I6" s="2"/>
      <c r="J6" s="2"/>
      <c r="K6" s="2"/>
      <c r="L6" s="2"/>
      <c r="M6" s="2"/>
    </row>
    <row r="7" spans="1:13" ht="30" customHeight="1" thickTop="1" thickBot="1" x14ac:dyDescent="0.5">
      <c r="A7" s="2"/>
      <c r="B7" s="174">
        <v>547</v>
      </c>
      <c r="C7" s="102" t="s">
        <v>172</v>
      </c>
      <c r="E7" s="157"/>
      <c r="F7" s="100"/>
      <c r="G7" s="2"/>
      <c r="H7" s="2"/>
      <c r="I7" s="2"/>
      <c r="J7" s="2"/>
      <c r="K7" s="2"/>
      <c r="L7" s="2"/>
      <c r="M7" s="2"/>
    </row>
    <row r="8" spans="1:13" ht="30" customHeight="1" thickTop="1" thickBot="1" x14ac:dyDescent="0.45">
      <c r="A8" s="2"/>
      <c r="B8" s="174">
        <v>554</v>
      </c>
      <c r="C8" s="102" t="s">
        <v>173</v>
      </c>
      <c r="E8" s="157"/>
      <c r="F8" s="2"/>
      <c r="G8" s="2"/>
      <c r="H8" s="2"/>
      <c r="I8" s="2"/>
      <c r="J8" s="2"/>
      <c r="K8" s="2"/>
      <c r="L8" s="2"/>
      <c r="M8" s="2"/>
    </row>
    <row r="9" spans="1:13" s="2" customFormat="1" ht="30" customHeight="1" thickTop="1" thickBot="1" x14ac:dyDescent="0.45">
      <c r="B9" s="174">
        <v>603</v>
      </c>
      <c r="C9" s="102" t="s">
        <v>169</v>
      </c>
      <c r="E9" s="157"/>
    </row>
    <row r="10" spans="1:13" s="2" customFormat="1" ht="30" customHeight="1" thickTop="1" thickBot="1" x14ac:dyDescent="0.45">
      <c r="B10" s="174">
        <v>605</v>
      </c>
      <c r="C10" s="102" t="s">
        <v>174</v>
      </c>
      <c r="E10" s="157"/>
    </row>
    <row r="11" spans="1:13" s="2" customFormat="1" ht="30" customHeight="1" thickTop="1" thickBot="1" x14ac:dyDescent="0.45">
      <c r="B11" s="176">
        <v>653</v>
      </c>
      <c r="C11" s="173" t="s">
        <v>175</v>
      </c>
      <c r="E11" s="157"/>
    </row>
    <row r="12" spans="1:13" s="2" customFormat="1" ht="17.399999999999999" thickTop="1" x14ac:dyDescent="0.4"/>
    <row r="13" spans="1:13" s="2" customFormat="1" x14ac:dyDescent="0.4"/>
    <row r="14" spans="1:13" x14ac:dyDescent="0.4">
      <c r="D14" s="3"/>
    </row>
    <row r="15" spans="1:13" x14ac:dyDescent="0.4">
      <c r="D15" s="3"/>
    </row>
    <row r="16" spans="1:13" x14ac:dyDescent="0.4">
      <c r="D16" s="3"/>
    </row>
    <row r="17" spans="4:4" x14ac:dyDescent="0.4">
      <c r="D17" s="3"/>
    </row>
    <row r="18" spans="4:4" x14ac:dyDescent="0.4">
      <c r="D18" s="3"/>
    </row>
    <row r="19" spans="4:4" x14ac:dyDescent="0.4">
      <c r="D19" s="3"/>
    </row>
  </sheetData>
  <mergeCells count="1">
    <mergeCell ref="B1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03A-AEBC-4F22-9615-5F124DA0F6D1}">
  <dimension ref="A1:T43"/>
  <sheetViews>
    <sheetView tabSelected="1" topLeftCell="D1" zoomScale="70" zoomScaleNormal="70" workbookViewId="0">
      <selection activeCell="G6" sqref="G6"/>
    </sheetView>
  </sheetViews>
  <sheetFormatPr defaultRowHeight="16.8" x14ac:dyDescent="0.4"/>
  <cols>
    <col min="1" max="1" width="11.44140625" style="1" customWidth="1"/>
    <col min="2" max="2" width="21.88671875" style="1" bestFit="1" customWidth="1"/>
    <col min="3" max="3" width="15.21875" style="1" customWidth="1"/>
    <col min="4" max="4" width="15.88671875" style="1" bestFit="1" customWidth="1"/>
    <col min="5" max="5" width="18.77734375" style="1" customWidth="1"/>
    <col min="6" max="6" width="20.21875" style="1" customWidth="1"/>
    <col min="7" max="7" width="17.6640625" style="1" customWidth="1"/>
    <col min="8" max="8" width="10.21875" style="1" customWidth="1"/>
    <col min="9" max="9" width="19.109375" style="1" bestFit="1" customWidth="1"/>
    <col min="10" max="10" width="16.44140625" style="1" bestFit="1" customWidth="1"/>
    <col min="11" max="11" width="18.21875" style="1" bestFit="1" customWidth="1"/>
    <col min="12" max="12" width="19.6640625" style="1" customWidth="1"/>
    <col min="13" max="13" width="23.88671875" style="1" bestFit="1" customWidth="1"/>
    <col min="14" max="15" width="8.88671875" style="1" customWidth="1"/>
    <col min="16" max="17" width="10.88671875" style="1" bestFit="1" customWidth="1"/>
    <col min="18" max="20" width="8.88671875" style="1" customWidth="1"/>
    <col min="21" max="16384" width="8.88671875" style="1"/>
  </cols>
  <sheetData>
    <row r="1" spans="1:20" ht="16.8" customHeight="1" x14ac:dyDescent="0.4">
      <c r="A1" s="255" t="s">
        <v>84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0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</row>
    <row r="3" spans="1:20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O3"/>
      <c r="P3"/>
      <c r="Q3"/>
    </row>
    <row r="4" spans="1:20" ht="34.950000000000003" customHeight="1" x14ac:dyDescent="0.4">
      <c r="A4" s="89"/>
      <c r="B4" s="23" t="s">
        <v>72</v>
      </c>
      <c r="C4" s="106" t="s">
        <v>69</v>
      </c>
      <c r="D4" s="106" t="s">
        <v>71</v>
      </c>
      <c r="E4" s="24" t="s">
        <v>60</v>
      </c>
      <c r="F4" s="24" t="s">
        <v>61</v>
      </c>
      <c r="G4" s="24" t="s">
        <v>62</v>
      </c>
      <c r="H4" s="24" t="s">
        <v>63</v>
      </c>
      <c r="I4" s="24" t="s">
        <v>64</v>
      </c>
      <c r="J4" s="24" t="s">
        <v>65</v>
      </c>
      <c r="K4" s="24" t="s">
        <v>177</v>
      </c>
      <c r="L4" s="24" t="s">
        <v>178</v>
      </c>
      <c r="M4" s="72" t="s">
        <v>67</v>
      </c>
      <c r="N4" s="2"/>
      <c r="O4"/>
      <c r="P4"/>
      <c r="Q4"/>
      <c r="R4" s="2"/>
      <c r="S4" s="2"/>
      <c r="T4" s="2"/>
    </row>
    <row r="5" spans="1:20" ht="25.05" customHeight="1" thickBot="1" x14ac:dyDescent="0.45">
      <c r="A5" s="256" t="s">
        <v>196</v>
      </c>
      <c r="B5" s="107">
        <v>312196531</v>
      </c>
      <c r="C5" s="120">
        <v>3111203764</v>
      </c>
      <c r="D5" s="120">
        <v>312</v>
      </c>
      <c r="E5" s="29" t="s">
        <v>2</v>
      </c>
      <c r="F5" s="29" t="s">
        <v>95</v>
      </c>
      <c r="G5" s="29" t="s">
        <v>3</v>
      </c>
      <c r="H5" s="29" t="s">
        <v>4</v>
      </c>
      <c r="I5" s="29" t="s">
        <v>83</v>
      </c>
      <c r="J5" s="30">
        <v>7</v>
      </c>
      <c r="K5" s="31" t="s">
        <v>214</v>
      </c>
      <c r="L5" s="31" t="s">
        <v>190</v>
      </c>
      <c r="M5" s="132">
        <v>81876037</v>
      </c>
      <c r="O5"/>
      <c r="P5"/>
      <c r="Q5"/>
      <c r="R5" s="2"/>
      <c r="S5" s="2"/>
      <c r="T5" s="2"/>
    </row>
    <row r="6" spans="1:20" ht="25.05" customHeight="1" thickTop="1" thickBot="1" x14ac:dyDescent="0.45">
      <c r="A6" s="257"/>
      <c r="B6" s="108">
        <v>312042345</v>
      </c>
      <c r="C6" s="121">
        <v>3121678247</v>
      </c>
      <c r="D6" s="121">
        <v>312</v>
      </c>
      <c r="E6" s="33" t="s">
        <v>116</v>
      </c>
      <c r="F6" s="33" t="s">
        <v>117</v>
      </c>
      <c r="G6" s="33" t="s">
        <v>19</v>
      </c>
      <c r="H6" s="33" t="s">
        <v>4</v>
      </c>
      <c r="I6" s="33" t="s">
        <v>82</v>
      </c>
      <c r="J6" s="34">
        <v>29</v>
      </c>
      <c r="K6" s="35" t="s">
        <v>213</v>
      </c>
      <c r="L6" s="35" t="s">
        <v>189</v>
      </c>
      <c r="M6" s="133" t="s">
        <v>135</v>
      </c>
      <c r="O6"/>
      <c r="P6"/>
      <c r="Q6"/>
      <c r="R6" s="2"/>
      <c r="S6" s="2"/>
      <c r="T6" s="2"/>
    </row>
    <row r="7" spans="1:20" ht="25.05" customHeight="1" thickTop="1" thickBot="1" x14ac:dyDescent="0.45">
      <c r="A7" s="257"/>
      <c r="B7" s="108">
        <v>312074327</v>
      </c>
      <c r="C7" s="121">
        <v>4710112621</v>
      </c>
      <c r="D7" s="121">
        <v>312</v>
      </c>
      <c r="E7" s="33" t="s">
        <v>22</v>
      </c>
      <c r="F7" s="33" t="s">
        <v>70</v>
      </c>
      <c r="G7" s="33" t="s">
        <v>23</v>
      </c>
      <c r="H7" s="33" t="s">
        <v>20</v>
      </c>
      <c r="I7" s="33" t="s">
        <v>21</v>
      </c>
      <c r="J7" s="34">
        <v>37</v>
      </c>
      <c r="K7" s="35" t="s">
        <v>215</v>
      </c>
      <c r="L7" s="35">
        <v>1100</v>
      </c>
      <c r="M7" s="133">
        <v>81762457</v>
      </c>
      <c r="O7"/>
      <c r="P7"/>
      <c r="Q7"/>
      <c r="R7" s="2"/>
      <c r="S7" s="2"/>
      <c r="T7" s="2"/>
    </row>
    <row r="8" spans="1:20" ht="25.05" customHeight="1" thickTop="1" thickBot="1" x14ac:dyDescent="0.45">
      <c r="A8" s="258" t="s">
        <v>197</v>
      </c>
      <c r="B8" s="109">
        <v>471106411</v>
      </c>
      <c r="C8" s="123">
        <v>4710112436</v>
      </c>
      <c r="D8" s="123">
        <v>471</v>
      </c>
      <c r="E8" s="41" t="s">
        <v>18</v>
      </c>
      <c r="F8" s="41" t="s">
        <v>95</v>
      </c>
      <c r="G8" s="41" t="s">
        <v>19</v>
      </c>
      <c r="H8" s="41" t="s">
        <v>20</v>
      </c>
      <c r="I8" s="41" t="s">
        <v>21</v>
      </c>
      <c r="J8" s="42">
        <v>5</v>
      </c>
      <c r="K8" s="43" t="s">
        <v>212</v>
      </c>
      <c r="L8" s="43" t="s">
        <v>191</v>
      </c>
      <c r="M8" s="134">
        <v>81876255</v>
      </c>
      <c r="O8"/>
      <c r="P8"/>
      <c r="Q8"/>
      <c r="R8" s="2"/>
      <c r="S8" s="2"/>
      <c r="T8" s="2"/>
    </row>
    <row r="9" spans="1:20" ht="25.05" customHeight="1" thickTop="1" thickBot="1" x14ac:dyDescent="0.45">
      <c r="A9" s="257"/>
      <c r="B9" s="110">
        <v>471191532</v>
      </c>
      <c r="C9" s="124">
        <v>4720082391</v>
      </c>
      <c r="D9" s="124">
        <v>471</v>
      </c>
      <c r="E9" s="45" t="s">
        <v>118</v>
      </c>
      <c r="F9" s="45" t="s">
        <v>119</v>
      </c>
      <c r="G9" s="45" t="s">
        <v>104</v>
      </c>
      <c r="H9" s="45" t="s">
        <v>20</v>
      </c>
      <c r="I9" s="45" t="s">
        <v>79</v>
      </c>
      <c r="J9" s="46">
        <v>14</v>
      </c>
      <c r="K9" s="47" t="s">
        <v>211</v>
      </c>
      <c r="L9" s="47" t="s">
        <v>192</v>
      </c>
      <c r="M9" s="135" t="s">
        <v>137</v>
      </c>
      <c r="O9"/>
      <c r="P9"/>
      <c r="Q9"/>
      <c r="R9" s="2"/>
      <c r="S9" s="2"/>
      <c r="T9" s="2"/>
    </row>
    <row r="10" spans="1:20" ht="25.05" customHeight="1" thickTop="1" thickBot="1" x14ac:dyDescent="0.45">
      <c r="A10" s="257"/>
      <c r="B10" s="111">
        <v>471106432</v>
      </c>
      <c r="C10" s="125">
        <v>4710115181</v>
      </c>
      <c r="D10" s="125">
        <v>471</v>
      </c>
      <c r="E10" s="49" t="s">
        <v>298</v>
      </c>
      <c r="F10" s="49" t="s">
        <v>126</v>
      </c>
      <c r="G10" s="49" t="s">
        <v>299</v>
      </c>
      <c r="H10" s="49" t="s">
        <v>20</v>
      </c>
      <c r="I10" s="49" t="s">
        <v>21</v>
      </c>
      <c r="J10" s="50">
        <v>5</v>
      </c>
      <c r="K10" s="51" t="s">
        <v>204</v>
      </c>
      <c r="L10" s="51">
        <v>1500</v>
      </c>
      <c r="M10" s="136">
        <v>81876255</v>
      </c>
      <c r="O10"/>
      <c r="P10"/>
      <c r="Q10"/>
    </row>
    <row r="11" spans="1:20" ht="25.05" customHeight="1" thickTop="1" thickBot="1" x14ac:dyDescent="0.45">
      <c r="A11" s="258" t="s">
        <v>198</v>
      </c>
      <c r="B11" s="112">
        <v>733134562</v>
      </c>
      <c r="C11" s="126">
        <v>7310106362</v>
      </c>
      <c r="D11" s="126">
        <v>733</v>
      </c>
      <c r="E11" s="53" t="s">
        <v>154</v>
      </c>
      <c r="F11" s="53" t="s">
        <v>121</v>
      </c>
      <c r="G11" s="53" t="s">
        <v>106</v>
      </c>
      <c r="H11" s="53" t="s">
        <v>74</v>
      </c>
      <c r="I11" s="53" t="s">
        <v>75</v>
      </c>
      <c r="J11" s="54">
        <v>12</v>
      </c>
      <c r="K11" s="55" t="s">
        <v>210</v>
      </c>
      <c r="L11" s="55" t="s">
        <v>194</v>
      </c>
      <c r="M11" s="137" t="s">
        <v>139</v>
      </c>
      <c r="O11"/>
      <c r="P11"/>
      <c r="Q11"/>
    </row>
    <row r="12" spans="1:20" ht="25.05" customHeight="1" thickTop="1" thickBot="1" x14ac:dyDescent="0.45">
      <c r="A12" s="257"/>
      <c r="B12" s="113">
        <v>733191987</v>
      </c>
      <c r="C12" s="127">
        <v>7320219348</v>
      </c>
      <c r="D12" s="127">
        <v>733</v>
      </c>
      <c r="E12" s="57" t="s">
        <v>52</v>
      </c>
      <c r="F12" s="57" t="s">
        <v>122</v>
      </c>
      <c r="G12" s="57" t="s">
        <v>110</v>
      </c>
      <c r="H12" s="57" t="s">
        <v>74</v>
      </c>
      <c r="I12" s="57" t="s">
        <v>77</v>
      </c>
      <c r="J12" s="58">
        <v>19</v>
      </c>
      <c r="K12" s="59" t="s">
        <v>209</v>
      </c>
      <c r="L12" s="59" t="s">
        <v>193</v>
      </c>
      <c r="M12" s="138" t="s">
        <v>143</v>
      </c>
      <c r="O12"/>
      <c r="P12"/>
      <c r="Q12"/>
    </row>
    <row r="13" spans="1:20" ht="25.05" customHeight="1" thickTop="1" thickBot="1" x14ac:dyDescent="0.45">
      <c r="A13" s="257"/>
      <c r="B13" s="113">
        <v>733923456</v>
      </c>
      <c r="C13" s="127">
        <v>3111201576</v>
      </c>
      <c r="D13" s="127">
        <v>733</v>
      </c>
      <c r="E13" s="57" t="s">
        <v>47</v>
      </c>
      <c r="F13" s="57" t="s">
        <v>49</v>
      </c>
      <c r="G13" s="57" t="s">
        <v>51</v>
      </c>
      <c r="H13" s="57" t="s">
        <v>4</v>
      </c>
      <c r="I13" s="57" t="s">
        <v>83</v>
      </c>
      <c r="J13" s="58">
        <v>63</v>
      </c>
      <c r="K13" s="59" t="s">
        <v>208</v>
      </c>
      <c r="L13" s="59">
        <v>1500</v>
      </c>
      <c r="M13" s="138">
        <v>71457488</v>
      </c>
      <c r="O13"/>
      <c r="P13"/>
      <c r="Q13"/>
    </row>
    <row r="14" spans="1:20" ht="25.05" customHeight="1" thickTop="1" thickBot="1" x14ac:dyDescent="0.45">
      <c r="A14" s="258" t="s">
        <v>199</v>
      </c>
      <c r="B14" s="114">
        <v>862198126</v>
      </c>
      <c r="C14" s="129">
        <v>8610101238</v>
      </c>
      <c r="D14" s="129">
        <v>862</v>
      </c>
      <c r="E14" s="65" t="s">
        <v>10</v>
      </c>
      <c r="F14" s="65" t="s">
        <v>11</v>
      </c>
      <c r="G14" s="65" t="s">
        <v>12</v>
      </c>
      <c r="H14" s="65" t="s">
        <v>13</v>
      </c>
      <c r="I14" s="65" t="s">
        <v>73</v>
      </c>
      <c r="J14" s="66">
        <v>11</v>
      </c>
      <c r="K14" s="67" t="s">
        <v>207</v>
      </c>
      <c r="L14" s="67" t="s">
        <v>192</v>
      </c>
      <c r="M14" s="139">
        <v>70927842</v>
      </c>
      <c r="O14"/>
      <c r="P14"/>
      <c r="Q14"/>
    </row>
    <row r="15" spans="1:20" ht="25.05" customHeight="1" thickTop="1" thickBot="1" x14ac:dyDescent="0.45">
      <c r="A15" s="257"/>
      <c r="B15" s="115">
        <v>862136349</v>
      </c>
      <c r="C15" s="130">
        <v>8610012865</v>
      </c>
      <c r="D15" s="130">
        <v>862</v>
      </c>
      <c r="E15" s="69" t="s">
        <v>126</v>
      </c>
      <c r="F15" s="69" t="s">
        <v>128</v>
      </c>
      <c r="G15" s="69" t="s">
        <v>113</v>
      </c>
      <c r="H15" s="69" t="s">
        <v>13</v>
      </c>
      <c r="I15" s="69" t="s">
        <v>224</v>
      </c>
      <c r="J15" s="70">
        <v>94</v>
      </c>
      <c r="K15" s="71" t="s">
        <v>206</v>
      </c>
      <c r="L15" s="71" t="s">
        <v>195</v>
      </c>
      <c r="M15" s="140" t="s">
        <v>147</v>
      </c>
      <c r="O15"/>
      <c r="P15"/>
      <c r="Q15"/>
    </row>
    <row r="16" spans="1:20" ht="25.05" customHeight="1" thickTop="1" thickBot="1" x14ac:dyDescent="0.45">
      <c r="A16" s="259"/>
      <c r="B16" s="116">
        <v>862136824</v>
      </c>
      <c r="C16" s="131">
        <v>3121247890</v>
      </c>
      <c r="D16" s="131">
        <v>862</v>
      </c>
      <c r="E16" s="85" t="s">
        <v>5</v>
      </c>
      <c r="F16" s="85" t="s">
        <v>6</v>
      </c>
      <c r="G16" s="85" t="s">
        <v>7</v>
      </c>
      <c r="H16" s="85" t="s">
        <v>4</v>
      </c>
      <c r="I16" s="85" t="s">
        <v>82</v>
      </c>
      <c r="J16" s="86">
        <v>14</v>
      </c>
      <c r="K16" s="87" t="s">
        <v>205</v>
      </c>
      <c r="L16" s="87">
        <v>1600</v>
      </c>
      <c r="M16" s="141" t="s">
        <v>43</v>
      </c>
      <c r="O16"/>
      <c r="P16"/>
      <c r="Q16"/>
    </row>
    <row r="17" spans="2:17" s="2" customFormat="1" ht="17.399999999999999" thickTop="1" x14ac:dyDescent="0.4">
      <c r="B17"/>
      <c r="O17"/>
      <c r="P17"/>
      <c r="Q17"/>
    </row>
    <row r="18" spans="2:17" s="2" customFormat="1" x14ac:dyDescent="0.4">
      <c r="B18"/>
      <c r="O18"/>
      <c r="P18"/>
      <c r="Q18"/>
    </row>
    <row r="19" spans="2:17" s="2" customFormat="1" x14ac:dyDescent="0.4">
      <c r="B19"/>
      <c r="E19"/>
    </row>
    <row r="20" spans="2:17" x14ac:dyDescent="0.4">
      <c r="B20"/>
      <c r="D20" s="2"/>
      <c r="E20"/>
      <c r="F20" s="2"/>
      <c r="I20" s="2"/>
      <c r="J20" s="2"/>
      <c r="K20" s="2"/>
      <c r="L20" s="2"/>
      <c r="M20" s="2"/>
      <c r="N20" s="2"/>
    </row>
    <row r="21" spans="2:17" x14ac:dyDescent="0.4">
      <c r="B21"/>
      <c r="D21" s="2"/>
      <c r="E21"/>
      <c r="F21" s="2"/>
      <c r="I21" s="2"/>
      <c r="J21" s="2"/>
      <c r="K21" s="2"/>
      <c r="L21" s="2"/>
      <c r="M21" s="2"/>
      <c r="N21" s="2"/>
    </row>
    <row r="22" spans="2:17" x14ac:dyDescent="0.4">
      <c r="B22"/>
      <c r="D22" s="2"/>
      <c r="E22"/>
      <c r="F22" s="2"/>
      <c r="I22" s="2"/>
      <c r="J22" s="2"/>
      <c r="K22" s="2"/>
      <c r="L22" s="2"/>
      <c r="M22" s="2"/>
      <c r="N22" s="2"/>
    </row>
    <row r="23" spans="2:17" x14ac:dyDescent="0.4">
      <c r="B23"/>
      <c r="D23" s="2"/>
      <c r="E23"/>
      <c r="F23" s="2"/>
      <c r="I23" s="2"/>
      <c r="J23" s="2"/>
      <c r="K23" s="2"/>
      <c r="L23" s="2"/>
      <c r="M23" s="2"/>
      <c r="N23" s="2"/>
    </row>
    <row r="24" spans="2:17" x14ac:dyDescent="0.4">
      <c r="B24"/>
      <c r="D24" s="2"/>
      <c r="E24"/>
      <c r="F24" s="2"/>
      <c r="I24" s="2"/>
      <c r="J24" s="2"/>
      <c r="K24" s="2"/>
      <c r="L24" s="2"/>
      <c r="M24" s="2"/>
      <c r="N24" s="2"/>
    </row>
    <row r="25" spans="2:17" x14ac:dyDescent="0.4">
      <c r="B25"/>
      <c r="D25" s="2"/>
      <c r="E25"/>
      <c r="F25" s="2"/>
      <c r="I25" s="2"/>
      <c r="J25" s="2"/>
      <c r="K25" s="2"/>
      <c r="L25" s="2"/>
      <c r="M25" s="2"/>
      <c r="N25" s="2"/>
    </row>
    <row r="26" spans="2:17" x14ac:dyDescent="0.4">
      <c r="B26"/>
      <c r="D26" s="2"/>
      <c r="E26"/>
      <c r="F26" s="2"/>
      <c r="I26" s="2"/>
      <c r="J26" s="2"/>
      <c r="K26" s="2"/>
      <c r="L26" s="2"/>
      <c r="M26" s="2"/>
      <c r="N26" s="2"/>
    </row>
    <row r="27" spans="2:17" x14ac:dyDescent="0.4">
      <c r="B27"/>
      <c r="E27"/>
    </row>
    <row r="28" spans="2:17" x14ac:dyDescent="0.4">
      <c r="E28"/>
    </row>
    <row r="29" spans="2:17" x14ac:dyDescent="0.4">
      <c r="E29"/>
    </row>
    <row r="30" spans="2:17" x14ac:dyDescent="0.4">
      <c r="E30"/>
    </row>
    <row r="31" spans="2:17" x14ac:dyDescent="0.4">
      <c r="E31"/>
    </row>
    <row r="32" spans="2:17" x14ac:dyDescent="0.4">
      <c r="E32"/>
    </row>
    <row r="33" spans="5:5" x14ac:dyDescent="0.4">
      <c r="E33"/>
    </row>
    <row r="34" spans="5:5" x14ac:dyDescent="0.4">
      <c r="E34"/>
    </row>
    <row r="35" spans="5:5" x14ac:dyDescent="0.4">
      <c r="E35"/>
    </row>
    <row r="36" spans="5:5" x14ac:dyDescent="0.4">
      <c r="E36"/>
    </row>
    <row r="37" spans="5:5" x14ac:dyDescent="0.4">
      <c r="E37"/>
    </row>
    <row r="38" spans="5:5" x14ac:dyDescent="0.4">
      <c r="E38"/>
    </row>
    <row r="39" spans="5:5" x14ac:dyDescent="0.4">
      <c r="E39"/>
    </row>
    <row r="40" spans="5:5" x14ac:dyDescent="0.4">
      <c r="E40"/>
    </row>
    <row r="41" spans="5:5" x14ac:dyDescent="0.4">
      <c r="E41"/>
    </row>
    <row r="42" spans="5:5" x14ac:dyDescent="0.4">
      <c r="E42"/>
    </row>
    <row r="43" spans="5:5" x14ac:dyDescent="0.4">
      <c r="E43"/>
    </row>
  </sheetData>
  <mergeCells count="5">
    <mergeCell ref="A1:M3"/>
    <mergeCell ref="A5:A7"/>
    <mergeCell ref="A8:A10"/>
    <mergeCell ref="A11:A13"/>
    <mergeCell ref="A14:A16"/>
  </mergeCells>
  <conditionalFormatting sqref="C1:C17 C28:C1048576">
    <cfRule type="duplicateValues" dxfId="9" priority="20"/>
  </conditionalFormatting>
  <conditionalFormatting sqref="C1:C17 C28:C1048576">
    <cfRule type="duplicateValues" dxfId="8" priority="3"/>
  </conditionalFormatting>
  <conditionalFormatting sqref="B1:B16 B28:B1048576">
    <cfRule type="duplicateValues" dxfId="7" priority="23"/>
    <cfRule type="duplicateValues" dxfId="6" priority="24"/>
  </conditionalFormatting>
  <conditionalFormatting sqref="B1:B16 B28:B1048576">
    <cfRule type="duplicateValues" dxfId="5" priority="2"/>
  </conditionalFormatting>
  <conditionalFormatting sqref="E1:E18 E44:E1048576">
    <cfRule type="duplicateValues" dxfId="4" priority="1"/>
  </conditionalFormatting>
  <pageMargins left="0.7" right="0.7" top="0.75" bottom="0.75" header="0.3" footer="0.3"/>
  <pageSetup orientation="portrait" r:id="rId1"/>
  <ignoredErrors>
    <ignoredError sqref="M6 M8:M9 L5:L7 M14:M15 M11:M12 M10 M13 M16 L14:L15 L16 L10:L13 L8:L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2B2-AE1C-4A46-BE78-ED5EF1B6125B}">
  <dimension ref="A1:S36"/>
  <sheetViews>
    <sheetView topLeftCell="H1" zoomScale="55" zoomScaleNormal="55" workbookViewId="0">
      <selection activeCell="F33" sqref="F33"/>
    </sheetView>
  </sheetViews>
  <sheetFormatPr defaultRowHeight="16.8" x14ac:dyDescent="0.4"/>
  <cols>
    <col min="1" max="1" width="11.44140625" style="1" customWidth="1"/>
    <col min="2" max="2" width="15.21875" style="1" bestFit="1" customWidth="1"/>
    <col min="3" max="3" width="13.77734375" style="1" bestFit="1" customWidth="1"/>
    <col min="4" max="4" width="15.88671875" style="1" bestFit="1" customWidth="1"/>
    <col min="5" max="5" width="14" style="1" customWidth="1"/>
    <col min="6" max="6" width="22.21875" style="1" customWidth="1"/>
    <col min="7" max="7" width="17.6640625" style="1" customWidth="1"/>
    <col min="8" max="8" width="33.21875" style="1" customWidth="1"/>
    <col min="9" max="9" width="114.109375" style="1" customWidth="1"/>
    <col min="10" max="10" width="16.44140625" style="1" bestFit="1" customWidth="1"/>
    <col min="11" max="11" width="18.21875" style="1" bestFit="1" customWidth="1"/>
    <col min="12" max="12" width="41.88671875" style="1" customWidth="1"/>
    <col min="13" max="13" width="8.88671875" style="1" customWidth="1"/>
    <col min="14" max="14" width="19.33203125" style="1" customWidth="1"/>
    <col min="15" max="15" width="20.6640625" style="1" bestFit="1" customWidth="1"/>
    <col min="16" max="16" width="10.88671875" style="1" bestFit="1" customWidth="1"/>
    <col min="17" max="19" width="8.88671875" style="1" customWidth="1"/>
    <col min="20" max="16384" width="8.88671875" style="1"/>
  </cols>
  <sheetData>
    <row r="1" spans="1:19" ht="16.8" customHeight="1" x14ac:dyDescent="0.4">
      <c r="A1" s="255" t="s">
        <v>221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</row>
    <row r="2" spans="1:19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</row>
    <row r="3" spans="1:19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</row>
    <row r="4" spans="1:19" ht="34.950000000000003" customHeight="1" x14ac:dyDescent="0.4">
      <c r="A4" s="89"/>
      <c r="B4" s="23" t="s">
        <v>33</v>
      </c>
      <c r="C4" s="106" t="s">
        <v>229</v>
      </c>
      <c r="D4" s="106" t="s">
        <v>69</v>
      </c>
      <c r="E4" s="177" t="s">
        <v>63</v>
      </c>
      <c r="F4" s="177" t="s">
        <v>64</v>
      </c>
      <c r="G4" s="24" t="s">
        <v>65</v>
      </c>
      <c r="H4" s="24" t="s">
        <v>230</v>
      </c>
      <c r="I4" s="24" t="s">
        <v>231</v>
      </c>
      <c r="J4" s="24" t="s">
        <v>232</v>
      </c>
      <c r="K4" s="24" t="s">
        <v>233</v>
      </c>
      <c r="L4" s="72" t="s">
        <v>234</v>
      </c>
      <c r="M4"/>
      <c r="N4"/>
      <c r="O4"/>
      <c r="P4"/>
      <c r="Q4" s="2"/>
      <c r="R4" s="2"/>
      <c r="S4" s="2"/>
    </row>
    <row r="5" spans="1:19" ht="45" customHeight="1" x14ac:dyDescent="0.4">
      <c r="A5" s="260" t="s">
        <v>196</v>
      </c>
      <c r="B5" s="163">
        <v>3121901271</v>
      </c>
      <c r="C5" s="28">
        <v>312196531</v>
      </c>
      <c r="D5" s="32">
        <v>4710011982</v>
      </c>
      <c r="E5" s="29" t="s">
        <v>4</v>
      </c>
      <c r="F5" s="29" t="s">
        <v>83</v>
      </c>
      <c r="G5" s="30">
        <v>56</v>
      </c>
      <c r="H5" s="29" t="str">
        <f>_xlfn.CONCAT("/Images/",B5)</f>
        <v>/Images/3121901271</v>
      </c>
      <c r="I5" s="179" t="s">
        <v>239</v>
      </c>
      <c r="J5" s="31" t="s">
        <v>222</v>
      </c>
      <c r="K5" s="31" t="s">
        <v>223</v>
      </c>
      <c r="L5" s="189" t="s">
        <v>268</v>
      </c>
      <c r="M5"/>
      <c r="N5"/>
      <c r="O5"/>
      <c r="P5"/>
      <c r="Q5" s="2"/>
      <c r="R5" s="2"/>
      <c r="S5" s="2"/>
    </row>
    <row r="6" spans="1:19" ht="45" customHeight="1" x14ac:dyDescent="0.4">
      <c r="A6" s="260"/>
      <c r="B6" s="164">
        <v>3122003718</v>
      </c>
      <c r="C6" s="32">
        <v>312042345</v>
      </c>
      <c r="D6" s="121">
        <v>3110017318</v>
      </c>
      <c r="E6" s="29" t="s">
        <v>4</v>
      </c>
      <c r="F6" s="33" t="s">
        <v>82</v>
      </c>
      <c r="G6" s="34">
        <v>9</v>
      </c>
      <c r="H6" s="29" t="str">
        <f>_xlfn.CONCAT("/Images/",B6)</f>
        <v>/Images/3122003718</v>
      </c>
      <c r="I6" s="180" t="s">
        <v>238</v>
      </c>
      <c r="J6" s="35" t="s">
        <v>236</v>
      </c>
      <c r="K6" s="35" t="s">
        <v>235</v>
      </c>
      <c r="L6" s="190" t="s">
        <v>266</v>
      </c>
      <c r="M6"/>
      <c r="N6"/>
      <c r="O6"/>
      <c r="P6"/>
      <c r="Q6" s="2"/>
      <c r="R6" s="2"/>
      <c r="S6" s="2"/>
    </row>
    <row r="7" spans="1:19" ht="45" customHeight="1" thickBot="1" x14ac:dyDescent="0.45">
      <c r="A7" s="256"/>
      <c r="B7" s="167">
        <v>3122009431</v>
      </c>
      <c r="C7" s="36">
        <v>312042345</v>
      </c>
      <c r="D7" s="122">
        <v>3120965367</v>
      </c>
      <c r="E7" s="37" t="s">
        <v>4</v>
      </c>
      <c r="F7" s="37" t="s">
        <v>82</v>
      </c>
      <c r="G7" s="38">
        <v>41</v>
      </c>
      <c r="H7" s="29" t="str">
        <f t="shared" ref="H7:H14" si="0">_xlfn.CONCAT("/Images/",B7)</f>
        <v>/Images/3122009431</v>
      </c>
      <c r="I7" s="181" t="s">
        <v>241</v>
      </c>
      <c r="J7" s="39" t="s">
        <v>54</v>
      </c>
      <c r="K7" s="39" t="s">
        <v>261</v>
      </c>
      <c r="L7" s="191" t="s">
        <v>268</v>
      </c>
      <c r="M7"/>
      <c r="N7"/>
      <c r="O7"/>
      <c r="P7"/>
      <c r="Q7" s="2"/>
      <c r="R7" s="2"/>
      <c r="S7" s="2"/>
    </row>
    <row r="8" spans="1:19" ht="45" customHeight="1" thickTop="1" x14ac:dyDescent="0.4">
      <c r="A8" s="261" t="s">
        <v>197</v>
      </c>
      <c r="B8" s="168">
        <v>4711906530</v>
      </c>
      <c r="C8" s="40">
        <v>471106432</v>
      </c>
      <c r="D8" s="123">
        <v>4710112436</v>
      </c>
      <c r="E8" s="41" t="s">
        <v>20</v>
      </c>
      <c r="F8" s="41" t="s">
        <v>79</v>
      </c>
      <c r="G8" s="42">
        <v>20</v>
      </c>
      <c r="H8" s="41" t="str">
        <f t="shared" si="0"/>
        <v>/Images/4711906530</v>
      </c>
      <c r="I8" s="182" t="s">
        <v>251</v>
      </c>
      <c r="J8" s="43" t="s">
        <v>253</v>
      </c>
      <c r="K8" s="43" t="s">
        <v>262</v>
      </c>
      <c r="L8" s="192" t="s">
        <v>267</v>
      </c>
      <c r="M8"/>
      <c r="N8"/>
      <c r="O8"/>
      <c r="P8"/>
      <c r="Q8" s="2"/>
      <c r="R8" s="2"/>
      <c r="S8" s="2"/>
    </row>
    <row r="9" spans="1:19" ht="45" customHeight="1" thickBot="1" x14ac:dyDescent="0.45">
      <c r="A9" s="256"/>
      <c r="B9" s="169">
        <v>4711903127</v>
      </c>
      <c r="C9" s="48">
        <v>471191532</v>
      </c>
      <c r="D9" s="125">
        <v>4720105890</v>
      </c>
      <c r="E9" s="49" t="s">
        <v>20</v>
      </c>
      <c r="F9" s="49" t="s">
        <v>79</v>
      </c>
      <c r="G9" s="50">
        <v>74</v>
      </c>
      <c r="H9" s="49" t="str">
        <f t="shared" si="0"/>
        <v>/Images/4711903127</v>
      </c>
      <c r="I9" s="183" t="s">
        <v>264</v>
      </c>
      <c r="J9" s="51" t="s">
        <v>254</v>
      </c>
      <c r="K9" s="51" t="s">
        <v>259</v>
      </c>
      <c r="L9" s="193" t="s">
        <v>268</v>
      </c>
      <c r="M9"/>
      <c r="N9"/>
      <c r="O9"/>
      <c r="P9"/>
    </row>
    <row r="10" spans="1:19" ht="45" customHeight="1" thickTop="1" x14ac:dyDescent="0.4">
      <c r="A10" s="261" t="s">
        <v>198</v>
      </c>
      <c r="B10" s="170">
        <v>7331901387</v>
      </c>
      <c r="C10" s="52">
        <v>733134562</v>
      </c>
      <c r="D10" s="126">
        <v>7310812657</v>
      </c>
      <c r="E10" s="53" t="s">
        <v>74</v>
      </c>
      <c r="F10" s="53" t="s">
        <v>77</v>
      </c>
      <c r="G10" s="54">
        <v>34</v>
      </c>
      <c r="H10" s="53" t="str">
        <f t="shared" si="0"/>
        <v>/Images/7331901387</v>
      </c>
      <c r="I10" s="184" t="s">
        <v>228</v>
      </c>
      <c r="J10" s="55" t="s">
        <v>255</v>
      </c>
      <c r="K10" s="55" t="s">
        <v>258</v>
      </c>
      <c r="L10" s="194" t="s">
        <v>266</v>
      </c>
      <c r="M10"/>
      <c r="N10"/>
      <c r="O10"/>
      <c r="P10"/>
    </row>
    <row r="11" spans="1:19" ht="45" customHeight="1" x14ac:dyDescent="0.4">
      <c r="A11" s="260"/>
      <c r="B11" s="165">
        <v>7331902764</v>
      </c>
      <c r="C11" s="56">
        <v>733191987</v>
      </c>
      <c r="D11" s="127">
        <v>7310481702</v>
      </c>
      <c r="E11" s="57" t="s">
        <v>74</v>
      </c>
      <c r="F11" s="57" t="s">
        <v>77</v>
      </c>
      <c r="G11" s="58">
        <v>26</v>
      </c>
      <c r="H11" s="57" t="str">
        <f t="shared" si="0"/>
        <v>/Images/7331902764</v>
      </c>
      <c r="I11" s="185" t="s">
        <v>227</v>
      </c>
      <c r="J11" s="59" t="s">
        <v>226</v>
      </c>
      <c r="K11" s="59" t="s">
        <v>260</v>
      </c>
      <c r="L11" s="194" t="s">
        <v>267</v>
      </c>
      <c r="M11"/>
      <c r="N11"/>
      <c r="O11"/>
      <c r="P11"/>
    </row>
    <row r="12" spans="1:19" ht="45" customHeight="1" x14ac:dyDescent="0.4">
      <c r="A12" s="260"/>
      <c r="B12" s="165">
        <v>7331904857</v>
      </c>
      <c r="C12" s="56">
        <v>733923456</v>
      </c>
      <c r="D12" s="127">
        <v>7310481702</v>
      </c>
      <c r="E12" s="57" t="s">
        <v>74</v>
      </c>
      <c r="F12" s="57" t="s">
        <v>75</v>
      </c>
      <c r="G12" s="58">
        <v>34</v>
      </c>
      <c r="H12" s="57" t="str">
        <f t="shared" si="0"/>
        <v>/Images/7331904857</v>
      </c>
      <c r="I12" s="185" t="s">
        <v>265</v>
      </c>
      <c r="J12" s="59" t="s">
        <v>53</v>
      </c>
      <c r="K12" s="59" t="s">
        <v>225</v>
      </c>
      <c r="L12" s="194" t="s">
        <v>268</v>
      </c>
      <c r="M12"/>
      <c r="N12"/>
      <c r="O12"/>
      <c r="P12"/>
    </row>
    <row r="13" spans="1:19" s="2" customFormat="1" ht="45" customHeight="1" thickBot="1" x14ac:dyDescent="0.45">
      <c r="A13" s="256"/>
      <c r="B13" s="171">
        <v>7332006125</v>
      </c>
      <c r="C13" s="60">
        <v>733923456</v>
      </c>
      <c r="D13" s="128">
        <v>8610012865</v>
      </c>
      <c r="E13" s="61" t="s">
        <v>74</v>
      </c>
      <c r="F13" s="61" t="s">
        <v>75</v>
      </c>
      <c r="G13" s="62">
        <v>94</v>
      </c>
      <c r="H13" s="61" t="str">
        <f t="shared" si="0"/>
        <v>/Images/7332006125</v>
      </c>
      <c r="I13" s="186" t="s">
        <v>263</v>
      </c>
      <c r="J13" s="63" t="s">
        <v>256</v>
      </c>
      <c r="K13" s="63" t="s">
        <v>257</v>
      </c>
      <c r="L13" s="194" t="s">
        <v>266</v>
      </c>
      <c r="M13"/>
      <c r="N13"/>
      <c r="O13"/>
      <c r="P13"/>
    </row>
    <row r="14" spans="1:19" ht="45" customHeight="1" thickTop="1" thickBot="1" x14ac:dyDescent="0.45">
      <c r="A14" s="178" t="s">
        <v>199</v>
      </c>
      <c r="B14" s="166">
        <v>8622001255</v>
      </c>
      <c r="C14" s="84">
        <v>862198126</v>
      </c>
      <c r="D14" s="131">
        <v>8610130638</v>
      </c>
      <c r="E14" s="85" t="s">
        <v>13</v>
      </c>
      <c r="F14" s="85" t="s">
        <v>73</v>
      </c>
      <c r="G14" s="86">
        <v>23</v>
      </c>
      <c r="H14" s="85" t="str">
        <f t="shared" si="0"/>
        <v>/Images/8622001255</v>
      </c>
      <c r="I14" s="187" t="s">
        <v>252</v>
      </c>
      <c r="J14" s="87" t="s">
        <v>240</v>
      </c>
      <c r="K14" s="87" t="s">
        <v>242</v>
      </c>
      <c r="L14" s="195" t="s">
        <v>267</v>
      </c>
      <c r="M14"/>
      <c r="N14"/>
      <c r="O14"/>
      <c r="P14"/>
    </row>
    <row r="15" spans="1:19" ht="17.399999999999999" thickTop="1" x14ac:dyDescent="0.4">
      <c r="C15"/>
      <c r="D15" s="2"/>
      <c r="E15" s="2"/>
      <c r="F15" s="2"/>
      <c r="I15" s="2"/>
      <c r="J15" s="2"/>
      <c r="K15" s="2"/>
      <c r="L15" s="2"/>
      <c r="M15"/>
      <c r="N15"/>
      <c r="O15"/>
      <c r="P15"/>
    </row>
    <row r="16" spans="1:19" x14ac:dyDescent="0.4">
      <c r="C16"/>
      <c r="D16" s="2"/>
      <c r="E16" s="2"/>
      <c r="F16" s="2"/>
      <c r="I16" s="2"/>
      <c r="J16" s="2"/>
      <c r="K16" s="2"/>
      <c r="L16" s="2"/>
      <c r="M16"/>
      <c r="N16"/>
      <c r="O16"/>
      <c r="P16"/>
    </row>
    <row r="17" spans="1:16" x14ac:dyDescent="0.4">
      <c r="B17"/>
      <c r="C17"/>
      <c r="D17" s="2"/>
      <c r="E17" s="2"/>
      <c r="F17" s="2"/>
      <c r="I17" s="2"/>
      <c r="J17" s="2"/>
      <c r="K17" s="2"/>
      <c r="L17" s="2"/>
      <c r="M17"/>
      <c r="N17"/>
      <c r="O17"/>
      <c r="P17"/>
    </row>
    <row r="18" spans="1:16" x14ac:dyDescent="0.4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6" x14ac:dyDescent="0.4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6" x14ac:dyDescent="0.4">
      <c r="A20"/>
      <c r="B20"/>
      <c r="C20"/>
      <c r="D20"/>
      <c r="E20"/>
      <c r="F20"/>
      <c r="G20"/>
      <c r="H20"/>
      <c r="I20"/>
      <c r="J20"/>
      <c r="K20"/>
      <c r="L20" s="188"/>
      <c r="M20"/>
    </row>
    <row r="21" spans="1:16" x14ac:dyDescent="0.4">
      <c r="B21"/>
      <c r="C21"/>
      <c r="E21"/>
      <c r="F21"/>
      <c r="G21"/>
      <c r="H21"/>
      <c r="I21"/>
      <c r="J21"/>
      <c r="K21"/>
      <c r="L21" s="188"/>
      <c r="M21"/>
      <c r="N21"/>
      <c r="O21"/>
      <c r="P21"/>
    </row>
    <row r="22" spans="1:16" x14ac:dyDescent="0.4">
      <c r="B22"/>
      <c r="C22"/>
      <c r="E22"/>
      <c r="F22"/>
      <c r="G22"/>
      <c r="H22"/>
      <c r="I22"/>
      <c r="J22"/>
      <c r="K22"/>
      <c r="L22"/>
      <c r="M22"/>
    </row>
    <row r="23" spans="1:16" x14ac:dyDescent="0.4">
      <c r="B23"/>
      <c r="C23"/>
      <c r="E23"/>
      <c r="F23"/>
      <c r="G23"/>
      <c r="H23"/>
      <c r="I23"/>
      <c r="J23"/>
      <c r="K23"/>
      <c r="L23"/>
      <c r="M23"/>
      <c r="N23"/>
      <c r="O23"/>
    </row>
    <row r="24" spans="1:16" x14ac:dyDescent="0.4">
      <c r="B24"/>
      <c r="C24"/>
      <c r="E24"/>
      <c r="F24"/>
      <c r="G24"/>
      <c r="H24"/>
      <c r="I24"/>
      <c r="J24"/>
      <c r="K24"/>
      <c r="L24"/>
      <c r="M24"/>
      <c r="N24"/>
      <c r="O24"/>
    </row>
    <row r="25" spans="1:16" x14ac:dyDescent="0.4">
      <c r="B25"/>
      <c r="C25"/>
      <c r="E25"/>
      <c r="F25"/>
      <c r="G25"/>
      <c r="H25"/>
      <c r="I25"/>
      <c r="J25"/>
      <c r="K25"/>
      <c r="L25"/>
      <c r="M25"/>
      <c r="N25"/>
      <c r="O25"/>
    </row>
    <row r="26" spans="1:16" x14ac:dyDescent="0.4">
      <c r="B26"/>
      <c r="C26"/>
      <c r="E26"/>
      <c r="F26"/>
      <c r="G26"/>
      <c r="H26"/>
      <c r="I26"/>
      <c r="J26"/>
      <c r="K26"/>
      <c r="L26"/>
      <c r="M26"/>
      <c r="N26"/>
      <c r="O26"/>
    </row>
    <row r="27" spans="1:16" x14ac:dyDescent="0.4">
      <c r="B27"/>
      <c r="C27"/>
      <c r="E27"/>
      <c r="F27"/>
      <c r="G27"/>
      <c r="H27"/>
      <c r="I27"/>
      <c r="J27"/>
      <c r="K27"/>
      <c r="L27"/>
      <c r="M27"/>
      <c r="N27"/>
      <c r="O27"/>
    </row>
    <row r="28" spans="1:16" x14ac:dyDescent="0.4">
      <c r="B28"/>
      <c r="H28"/>
      <c r="I28"/>
      <c r="J28"/>
      <c r="K28"/>
      <c r="L28"/>
      <c r="M28"/>
      <c r="N28"/>
      <c r="O28"/>
    </row>
    <row r="29" spans="1:16" x14ac:dyDescent="0.4">
      <c r="B29"/>
      <c r="M29"/>
      <c r="N29"/>
      <c r="O29"/>
    </row>
    <row r="30" spans="1:16" x14ac:dyDescent="0.4">
      <c r="B30"/>
      <c r="M30"/>
      <c r="N30"/>
      <c r="O30"/>
    </row>
    <row r="31" spans="1:16" x14ac:dyDescent="0.4">
      <c r="M31"/>
      <c r="N31"/>
      <c r="O31"/>
    </row>
    <row r="32" spans="1:16" x14ac:dyDescent="0.4">
      <c r="M32"/>
      <c r="N32"/>
      <c r="O32"/>
    </row>
    <row r="33" spans="13:15" x14ac:dyDescent="0.4">
      <c r="M33"/>
      <c r="N33"/>
      <c r="O33"/>
    </row>
    <row r="34" spans="13:15" x14ac:dyDescent="0.4">
      <c r="M34"/>
      <c r="N34"/>
      <c r="O34"/>
    </row>
    <row r="35" spans="13:15" x14ac:dyDescent="0.4">
      <c r="M35"/>
      <c r="N35"/>
      <c r="O35"/>
    </row>
    <row r="36" spans="13:15" x14ac:dyDescent="0.4">
      <c r="M36"/>
      <c r="N36"/>
      <c r="O36"/>
    </row>
  </sheetData>
  <sortState ref="N5:O13">
    <sortCondition ref="O4"/>
  </sortState>
  <mergeCells count="4">
    <mergeCell ref="A5:A7"/>
    <mergeCell ref="A8:A9"/>
    <mergeCell ref="A10:A13"/>
    <mergeCell ref="A1:L3"/>
  </mergeCells>
  <conditionalFormatting sqref="N37:N1048576 N1:N3 N22">
    <cfRule type="duplicateValues" dxfId="3" priority="16"/>
  </conditionalFormatting>
  <conditionalFormatting sqref="B31:B1048576 B1:B16">
    <cfRule type="duplicateValues" dxfId="2" priority="7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7D94-3D3C-4507-AA91-645D487ADA10}">
  <dimension ref="A1:P35"/>
  <sheetViews>
    <sheetView zoomScale="55" zoomScaleNormal="55" workbookViewId="0">
      <selection activeCell="D18" sqref="D18"/>
    </sheetView>
  </sheetViews>
  <sheetFormatPr defaultRowHeight="16.8" x14ac:dyDescent="0.4"/>
  <cols>
    <col min="1" max="1" width="11.44140625" style="1" customWidth="1"/>
    <col min="2" max="2" width="19.5546875" style="1" bestFit="1" customWidth="1"/>
    <col min="3" max="3" width="13.77734375" style="1" bestFit="1" customWidth="1"/>
    <col min="4" max="4" width="25.21875" style="1" customWidth="1"/>
    <col min="5" max="5" width="19.44140625" style="1" customWidth="1"/>
    <col min="6" max="6" width="14.5546875" style="1" customWidth="1"/>
    <col min="7" max="7" width="14.6640625" style="1" customWidth="1"/>
    <col min="8" max="8" width="96.109375" style="1" bestFit="1" customWidth="1"/>
    <col min="9" max="9" width="36.88671875" style="1" customWidth="1"/>
    <col min="10" max="10" width="19.33203125" style="1" customWidth="1"/>
    <col min="11" max="11" width="36.88671875" style="1" bestFit="1" customWidth="1"/>
    <col min="12" max="12" width="20.6640625" style="1" bestFit="1" customWidth="1"/>
    <col min="13" max="13" width="36.88671875" style="1" bestFit="1" customWidth="1"/>
    <col min="14" max="15" width="8.88671875" style="1" customWidth="1"/>
    <col min="16" max="16" width="106.33203125" style="1" bestFit="1" customWidth="1"/>
    <col min="17" max="16384" width="8.88671875" style="1"/>
  </cols>
  <sheetData>
    <row r="1" spans="1:15" ht="16.8" customHeight="1" x14ac:dyDescent="0.4">
      <c r="A1" s="255" t="s">
        <v>269</v>
      </c>
      <c r="B1" s="255"/>
      <c r="C1" s="255"/>
      <c r="D1" s="255"/>
      <c r="E1" s="255"/>
      <c r="F1" s="255"/>
      <c r="G1" s="255"/>
      <c r="H1" s="255"/>
      <c r="I1" s="255"/>
    </row>
    <row r="2" spans="1:15" ht="16.8" customHeight="1" x14ac:dyDescent="0.4">
      <c r="A2" s="255"/>
      <c r="B2" s="255"/>
      <c r="C2" s="255"/>
      <c r="D2" s="255"/>
      <c r="E2" s="255"/>
      <c r="F2" s="255"/>
      <c r="G2" s="255"/>
      <c r="H2" s="255"/>
      <c r="I2" s="255"/>
      <c r="K2"/>
      <c r="L2"/>
    </row>
    <row r="3" spans="1:15" ht="16.8" customHeight="1" x14ac:dyDescent="0.4">
      <c r="A3" s="255"/>
      <c r="B3" s="255"/>
      <c r="C3" s="255"/>
      <c r="D3" s="255"/>
      <c r="E3" s="255"/>
      <c r="F3" s="255"/>
      <c r="G3" s="255"/>
      <c r="H3" s="255"/>
      <c r="I3" s="255"/>
      <c r="K3"/>
      <c r="L3"/>
    </row>
    <row r="4" spans="1:15" ht="34.950000000000003" customHeight="1" x14ac:dyDescent="0.4">
      <c r="A4" s="89"/>
      <c r="B4" s="23" t="s">
        <v>309</v>
      </c>
      <c r="C4" s="106" t="s">
        <v>229</v>
      </c>
      <c r="D4" s="106" t="s">
        <v>31</v>
      </c>
      <c r="E4" s="208" t="s">
        <v>310</v>
      </c>
      <c r="F4" s="24" t="s">
        <v>233</v>
      </c>
      <c r="G4" s="24" t="s">
        <v>232</v>
      </c>
      <c r="H4" s="24" t="s">
        <v>231</v>
      </c>
      <c r="I4" s="24" t="s">
        <v>234</v>
      </c>
      <c r="J4"/>
      <c r="K4"/>
      <c r="L4"/>
      <c r="M4"/>
      <c r="N4" s="2"/>
      <c r="O4" s="2"/>
    </row>
    <row r="5" spans="1:15" ht="45" customHeight="1" x14ac:dyDescent="0.4">
      <c r="A5" s="260" t="s">
        <v>196</v>
      </c>
      <c r="B5" s="163">
        <v>31261689</v>
      </c>
      <c r="C5" s="28">
        <v>312196531</v>
      </c>
      <c r="D5" s="196" t="s">
        <v>271</v>
      </c>
      <c r="E5" s="197">
        <v>3121901271</v>
      </c>
      <c r="F5" s="31" t="s">
        <v>283</v>
      </c>
      <c r="G5" s="31" t="s">
        <v>270</v>
      </c>
      <c r="H5" s="29" t="s">
        <v>24</v>
      </c>
      <c r="I5" s="189" t="s">
        <v>268</v>
      </c>
      <c r="J5" s="205"/>
      <c r="K5"/>
      <c r="L5"/>
      <c r="M5"/>
      <c r="N5" s="2"/>
      <c r="O5" s="2"/>
    </row>
    <row r="6" spans="1:15" ht="45" customHeight="1" x14ac:dyDescent="0.4">
      <c r="A6" s="260"/>
      <c r="B6" s="164">
        <v>31296419</v>
      </c>
      <c r="C6" s="32">
        <v>312042345</v>
      </c>
      <c r="D6" s="196" t="s">
        <v>272</v>
      </c>
      <c r="E6" s="197">
        <v>3122003718</v>
      </c>
      <c r="F6" s="31" t="s">
        <v>284</v>
      </c>
      <c r="G6" s="35" t="s">
        <v>279</v>
      </c>
      <c r="H6" s="33" t="s">
        <v>293</v>
      </c>
      <c r="I6" s="190" t="s">
        <v>266</v>
      </c>
      <c r="J6" s="205"/>
      <c r="K6"/>
      <c r="L6"/>
      <c r="M6"/>
      <c r="N6" s="2"/>
      <c r="O6" s="2"/>
    </row>
    <row r="7" spans="1:15" ht="45" customHeight="1" thickBot="1" x14ac:dyDescent="0.45">
      <c r="A7" s="256"/>
      <c r="B7" s="167">
        <v>31219642</v>
      </c>
      <c r="C7" s="36">
        <v>312042345</v>
      </c>
      <c r="D7" s="209" t="s">
        <v>272</v>
      </c>
      <c r="E7" s="198">
        <v>3122009431</v>
      </c>
      <c r="F7" s="39" t="s">
        <v>285</v>
      </c>
      <c r="G7" s="39" t="s">
        <v>280</v>
      </c>
      <c r="H7" s="37" t="s">
        <v>25</v>
      </c>
      <c r="I7" s="191" t="s">
        <v>268</v>
      </c>
      <c r="J7" s="205"/>
      <c r="K7"/>
      <c r="L7"/>
      <c r="M7"/>
      <c r="N7" s="2"/>
      <c r="O7" s="2"/>
    </row>
    <row r="8" spans="1:15" ht="45" customHeight="1" thickTop="1" x14ac:dyDescent="0.4">
      <c r="A8" s="261" t="s">
        <v>197</v>
      </c>
      <c r="B8" s="168">
        <v>47118461</v>
      </c>
      <c r="C8" s="40">
        <v>471106432</v>
      </c>
      <c r="D8" s="210" t="s">
        <v>273</v>
      </c>
      <c r="E8" s="199">
        <v>4711906530</v>
      </c>
      <c r="F8" s="43" t="s">
        <v>286</v>
      </c>
      <c r="G8" s="43" t="s">
        <v>56</v>
      </c>
      <c r="H8" s="41" t="s">
        <v>26</v>
      </c>
      <c r="I8" s="192" t="s">
        <v>267</v>
      </c>
      <c r="J8" s="205"/>
      <c r="K8"/>
      <c r="L8"/>
      <c r="M8"/>
      <c r="N8" s="2"/>
      <c r="O8" s="2"/>
    </row>
    <row r="9" spans="1:15" ht="45" customHeight="1" thickBot="1" x14ac:dyDescent="0.45">
      <c r="A9" s="256"/>
      <c r="B9" s="169">
        <v>47106415</v>
      </c>
      <c r="C9" s="48">
        <v>471191532</v>
      </c>
      <c r="D9" s="211" t="s">
        <v>274</v>
      </c>
      <c r="E9" s="200">
        <v>4711903127</v>
      </c>
      <c r="F9" s="51" t="s">
        <v>287</v>
      </c>
      <c r="G9" s="51" t="s">
        <v>55</v>
      </c>
      <c r="H9" s="49" t="s">
        <v>295</v>
      </c>
      <c r="I9" s="193" t="s">
        <v>268</v>
      </c>
      <c r="J9" s="205"/>
      <c r="K9"/>
      <c r="L9"/>
      <c r="M9"/>
    </row>
    <row r="10" spans="1:15" ht="45" customHeight="1" thickTop="1" x14ac:dyDescent="0.4">
      <c r="A10" s="261" t="s">
        <v>198</v>
      </c>
      <c r="B10" s="170">
        <v>73305314</v>
      </c>
      <c r="C10" s="52">
        <v>733134562</v>
      </c>
      <c r="D10" s="212" t="s">
        <v>275</v>
      </c>
      <c r="E10" s="201">
        <v>7331901387</v>
      </c>
      <c r="F10" s="55" t="s">
        <v>288</v>
      </c>
      <c r="G10" s="55" t="s">
        <v>57</v>
      </c>
      <c r="H10" s="53" t="s">
        <v>27</v>
      </c>
      <c r="I10" s="194" t="s">
        <v>266</v>
      </c>
      <c r="J10" s="205"/>
      <c r="K10"/>
      <c r="L10"/>
      <c r="M10"/>
    </row>
    <row r="11" spans="1:15" ht="45" customHeight="1" x14ac:dyDescent="0.4">
      <c r="A11" s="260"/>
      <c r="B11" s="165">
        <v>73305414</v>
      </c>
      <c r="C11" s="56">
        <v>733191987</v>
      </c>
      <c r="D11" s="213" t="s">
        <v>276</v>
      </c>
      <c r="E11" s="202">
        <v>7331902764</v>
      </c>
      <c r="F11" s="59" t="s">
        <v>289</v>
      </c>
      <c r="G11" s="59" t="s">
        <v>58</v>
      </c>
      <c r="H11" s="57" t="s">
        <v>28</v>
      </c>
      <c r="I11" s="194" t="s">
        <v>267</v>
      </c>
      <c r="J11" s="206"/>
      <c r="K11"/>
      <c r="L11"/>
      <c r="M11"/>
    </row>
    <row r="12" spans="1:15" ht="45" customHeight="1" x14ac:dyDescent="0.4">
      <c r="A12" s="260"/>
      <c r="B12" s="165">
        <v>73391541</v>
      </c>
      <c r="C12" s="56">
        <v>733923456</v>
      </c>
      <c r="D12" s="213" t="s">
        <v>277</v>
      </c>
      <c r="E12" s="202">
        <v>7331904857</v>
      </c>
      <c r="F12" s="59" t="s">
        <v>290</v>
      </c>
      <c r="G12" s="59" t="s">
        <v>281</v>
      </c>
      <c r="H12" s="57" t="s">
        <v>29</v>
      </c>
      <c r="I12" s="194" t="s">
        <v>268</v>
      </c>
      <c r="J12" s="206"/>
      <c r="K12"/>
      <c r="L12"/>
      <c r="M12"/>
    </row>
    <row r="13" spans="1:15" s="2" customFormat="1" ht="45" customHeight="1" thickBot="1" x14ac:dyDescent="0.45">
      <c r="A13" s="256"/>
      <c r="B13" s="171">
        <v>73304825</v>
      </c>
      <c r="C13" s="60">
        <v>733923456</v>
      </c>
      <c r="D13" s="214" t="s">
        <v>277</v>
      </c>
      <c r="E13" s="203">
        <v>7332006125</v>
      </c>
      <c r="F13" s="63" t="s">
        <v>291</v>
      </c>
      <c r="G13" s="63" t="s">
        <v>59</v>
      </c>
      <c r="H13" s="61" t="s">
        <v>294</v>
      </c>
      <c r="I13" s="194" t="s">
        <v>266</v>
      </c>
      <c r="J13" s="205"/>
      <c r="K13"/>
      <c r="L13"/>
      <c r="M13"/>
    </row>
    <row r="14" spans="1:15" ht="45" customHeight="1" thickTop="1" thickBot="1" x14ac:dyDescent="0.45">
      <c r="A14" s="178" t="s">
        <v>199</v>
      </c>
      <c r="B14" s="166">
        <v>86217544</v>
      </c>
      <c r="C14" s="84">
        <v>862198126</v>
      </c>
      <c r="D14" s="215" t="s">
        <v>278</v>
      </c>
      <c r="E14" s="204">
        <v>8622001255</v>
      </c>
      <c r="F14" s="87" t="s">
        <v>292</v>
      </c>
      <c r="G14" s="87" t="s">
        <v>282</v>
      </c>
      <c r="H14" s="85" t="s">
        <v>296</v>
      </c>
      <c r="I14" s="195" t="s">
        <v>267</v>
      </c>
      <c r="J14" s="206"/>
      <c r="K14"/>
      <c r="L14"/>
      <c r="M14"/>
    </row>
    <row r="15" spans="1:15" ht="17.399999999999999" thickTop="1" x14ac:dyDescent="0.4">
      <c r="C15"/>
      <c r="D15" s="2"/>
      <c r="E15" s="2"/>
      <c r="F15" s="2"/>
      <c r="I15" s="2"/>
      <c r="J15"/>
      <c r="K15"/>
      <c r="L15"/>
      <c r="M15"/>
    </row>
    <row r="16" spans="1:15" x14ac:dyDescent="0.4">
      <c r="C16"/>
      <c r="D16" s="2"/>
      <c r="E16" s="2"/>
      <c r="F16"/>
      <c r="I16" s="2"/>
      <c r="J16"/>
      <c r="K16"/>
      <c r="L16"/>
      <c r="M16"/>
    </row>
    <row r="17" spans="1:16" x14ac:dyDescent="0.4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6" x14ac:dyDescent="0.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6.8" customHeight="1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8.600000000000001" x14ac:dyDescent="0.4">
      <c r="A21"/>
      <c r="B21" s="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4">
      <c r="A28"/>
      <c r="B28"/>
      <c r="C28"/>
      <c r="D28"/>
      <c r="E28"/>
      <c r="F28"/>
      <c r="G28"/>
      <c r="H28"/>
      <c r="J28"/>
      <c r="K28"/>
      <c r="L28"/>
      <c r="M28"/>
      <c r="N28"/>
      <c r="O28"/>
      <c r="P28"/>
    </row>
    <row r="29" spans="1:16" x14ac:dyDescent="0.4">
      <c r="A29"/>
      <c r="B29"/>
      <c r="C29"/>
      <c r="D29"/>
      <c r="E29"/>
      <c r="F29"/>
      <c r="G29"/>
      <c r="H29"/>
      <c r="J29"/>
      <c r="K29"/>
      <c r="L29"/>
    </row>
    <row r="30" spans="1:16" x14ac:dyDescent="0.4">
      <c r="A30"/>
      <c r="B30"/>
      <c r="C30"/>
      <c r="D30"/>
      <c r="E30"/>
      <c r="F30"/>
      <c r="J30"/>
      <c r="K30"/>
      <c r="L30"/>
    </row>
    <row r="31" spans="1:16" x14ac:dyDescent="0.4">
      <c r="A31"/>
      <c r="B31"/>
      <c r="C31"/>
      <c r="D31"/>
      <c r="E31"/>
      <c r="F31"/>
      <c r="J31"/>
      <c r="K31"/>
      <c r="L31"/>
    </row>
    <row r="32" spans="1:16" x14ac:dyDescent="0.4">
      <c r="A32"/>
      <c r="B32"/>
      <c r="C32"/>
      <c r="D32"/>
      <c r="E32"/>
      <c r="F32"/>
      <c r="J32"/>
      <c r="K32"/>
      <c r="L32"/>
    </row>
    <row r="33" spans="1:12" x14ac:dyDescent="0.4">
      <c r="A33"/>
      <c r="B33"/>
      <c r="C33"/>
      <c r="D33"/>
      <c r="E33"/>
      <c r="F33"/>
      <c r="J33"/>
      <c r="K33"/>
      <c r="L33"/>
    </row>
    <row r="34" spans="1:12" x14ac:dyDescent="0.4">
      <c r="A34"/>
      <c r="B34"/>
      <c r="C34"/>
      <c r="D34"/>
      <c r="E34"/>
      <c r="F34"/>
      <c r="J34"/>
      <c r="K34"/>
      <c r="L34"/>
    </row>
    <row r="35" spans="1:12" x14ac:dyDescent="0.4">
      <c r="A35"/>
      <c r="B35"/>
      <c r="C35"/>
      <c r="D35"/>
      <c r="E35"/>
      <c r="F35"/>
      <c r="J35"/>
      <c r="K35"/>
      <c r="L35"/>
    </row>
  </sheetData>
  <mergeCells count="4">
    <mergeCell ref="A1:I3"/>
    <mergeCell ref="A5:A7"/>
    <mergeCell ref="A8:A9"/>
    <mergeCell ref="A10:A13"/>
  </mergeCells>
  <conditionalFormatting sqref="K36:K1048576 K1">
    <cfRule type="duplicateValues" dxfId="1" priority="24"/>
  </conditionalFormatting>
  <conditionalFormatting sqref="B36:B1048576 B1:B16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A51-7105-4153-BFAD-6BA30CFB25E9}">
  <dimension ref="A1:M19"/>
  <sheetViews>
    <sheetView zoomScale="70" zoomScaleNormal="70" workbookViewId="0">
      <selection activeCell="D12" sqref="D12"/>
    </sheetView>
  </sheetViews>
  <sheetFormatPr defaultRowHeight="16.8" x14ac:dyDescent="0.4"/>
  <cols>
    <col min="1" max="1" width="11.44140625" style="1" customWidth="1"/>
    <col min="2" max="2" width="19.44140625" style="1" customWidth="1"/>
    <col min="3" max="3" width="20.88671875" style="142" customWidth="1"/>
    <col min="4" max="4" width="70.44140625" style="1" customWidth="1"/>
    <col min="5" max="5" width="8.88671875" style="1" customWidth="1"/>
    <col min="6" max="6" width="29.6640625" style="1" bestFit="1" customWidth="1"/>
    <col min="7" max="7" width="112.44140625" style="1" customWidth="1"/>
    <col min="8" max="8" width="34.5546875" style="1" customWidth="1"/>
    <col min="9" max="10" width="8.88671875" style="1" customWidth="1"/>
    <col min="11" max="16384" width="8.88671875" style="1"/>
  </cols>
  <sheetData>
    <row r="1" spans="1:13" ht="16.8" customHeight="1" x14ac:dyDescent="0.4">
      <c r="B1" s="255" t="s">
        <v>220</v>
      </c>
      <c r="C1" s="255"/>
      <c r="D1" s="255"/>
      <c r="F1"/>
      <c r="G1"/>
      <c r="H1"/>
      <c r="I1"/>
    </row>
    <row r="2" spans="1:13" ht="16.8" customHeight="1" x14ac:dyDescent="0.4">
      <c r="A2" s="26"/>
      <c r="B2" s="255"/>
      <c r="C2" s="255"/>
      <c r="D2" s="255"/>
      <c r="H2"/>
      <c r="I2"/>
    </row>
    <row r="3" spans="1:13" ht="16.8" customHeight="1" x14ac:dyDescent="0.4">
      <c r="A3" s="26"/>
      <c r="B3" s="255"/>
      <c r="C3" s="255"/>
      <c r="D3" s="255"/>
      <c r="G3"/>
      <c r="H3"/>
      <c r="I3"/>
    </row>
    <row r="4" spans="1:13" ht="34.950000000000003" customHeight="1" thickBot="1" x14ac:dyDescent="0.45">
      <c r="A4"/>
      <c r="B4" s="143" t="s">
        <v>33</v>
      </c>
      <c r="C4" s="207" t="s">
        <v>34</v>
      </c>
      <c r="D4" s="144" t="s">
        <v>35</v>
      </c>
      <c r="E4"/>
      <c r="F4"/>
      <c r="G4"/>
      <c r="H4"/>
      <c r="I4"/>
      <c r="J4"/>
      <c r="K4"/>
      <c r="L4"/>
      <c r="M4"/>
    </row>
    <row r="5" spans="1:13" ht="34.950000000000003" customHeight="1" thickTop="1" thickBot="1" x14ac:dyDescent="0.45">
      <c r="A5"/>
      <c r="B5" s="158">
        <v>7331902764</v>
      </c>
      <c r="C5" s="105">
        <v>201</v>
      </c>
      <c r="D5" s="104" t="s">
        <v>297</v>
      </c>
      <c r="E5"/>
      <c r="F5"/>
      <c r="G5"/>
      <c r="H5"/>
      <c r="I5"/>
      <c r="J5"/>
      <c r="K5"/>
      <c r="L5"/>
      <c r="M5"/>
    </row>
    <row r="6" spans="1:13" ht="34.950000000000003" customHeight="1" thickTop="1" thickBot="1" x14ac:dyDescent="0.45">
      <c r="A6"/>
      <c r="B6" s="159">
        <v>7331901387</v>
      </c>
      <c r="C6" s="27">
        <v>201</v>
      </c>
      <c r="D6" s="101" t="s">
        <v>300</v>
      </c>
      <c r="E6"/>
      <c r="F6"/>
      <c r="G6"/>
      <c r="H6"/>
      <c r="I6"/>
      <c r="J6"/>
      <c r="K6"/>
      <c r="L6"/>
      <c r="M6"/>
    </row>
    <row r="7" spans="1:13" ht="34.950000000000003" customHeight="1" thickTop="1" thickBot="1" x14ac:dyDescent="0.45">
      <c r="A7"/>
      <c r="B7" s="159">
        <v>4711906530</v>
      </c>
      <c r="C7" s="27">
        <v>235</v>
      </c>
      <c r="D7" s="101" t="s">
        <v>301</v>
      </c>
      <c r="F7"/>
      <c r="G7"/>
      <c r="H7"/>
      <c r="I7"/>
      <c r="J7"/>
      <c r="K7"/>
      <c r="L7"/>
      <c r="M7"/>
    </row>
    <row r="8" spans="1:13" s="2" customFormat="1" ht="34.950000000000003" customHeight="1" thickTop="1" thickBot="1" x14ac:dyDescent="0.45">
      <c r="B8" s="160">
        <v>7331904857</v>
      </c>
      <c r="C8" s="145">
        <v>547</v>
      </c>
      <c r="D8" s="102" t="s">
        <v>302</v>
      </c>
      <c r="F8"/>
      <c r="G8"/>
      <c r="H8"/>
      <c r="I8"/>
      <c r="J8"/>
      <c r="K8"/>
      <c r="L8"/>
      <c r="M8"/>
    </row>
    <row r="9" spans="1:13" s="2" customFormat="1" ht="34.950000000000003" customHeight="1" thickTop="1" thickBot="1" x14ac:dyDescent="0.45">
      <c r="B9" s="160">
        <v>3121901271</v>
      </c>
      <c r="C9" s="145">
        <v>547</v>
      </c>
      <c r="D9" s="102" t="s">
        <v>303</v>
      </c>
      <c r="F9"/>
      <c r="G9"/>
      <c r="H9"/>
      <c r="I9"/>
      <c r="J9"/>
      <c r="K9"/>
      <c r="L9"/>
      <c r="M9"/>
    </row>
    <row r="10" spans="1:13" s="2" customFormat="1" ht="34.950000000000003" customHeight="1" thickTop="1" thickBot="1" x14ac:dyDescent="0.45">
      <c r="B10" s="160">
        <v>3122009431</v>
      </c>
      <c r="C10" s="145">
        <v>554</v>
      </c>
      <c r="D10" s="102" t="s">
        <v>304</v>
      </c>
      <c r="F10"/>
      <c r="G10"/>
      <c r="H10"/>
      <c r="I10"/>
      <c r="J10"/>
      <c r="K10"/>
      <c r="L10"/>
      <c r="M10"/>
    </row>
    <row r="11" spans="1:13" s="2" customFormat="1" ht="34.950000000000003" customHeight="1" thickTop="1" thickBot="1" x14ac:dyDescent="0.45">
      <c r="B11" s="161">
        <v>3122003718</v>
      </c>
      <c r="C11" s="146">
        <v>603</v>
      </c>
      <c r="D11" s="103" t="s">
        <v>305</v>
      </c>
      <c r="F11"/>
      <c r="G11"/>
      <c r="H11"/>
      <c r="I11"/>
      <c r="J11"/>
      <c r="K11"/>
      <c r="L11"/>
      <c r="M11"/>
    </row>
    <row r="12" spans="1:13" ht="34.950000000000003" customHeight="1" thickTop="1" thickBot="1" x14ac:dyDescent="0.45">
      <c r="B12" s="161">
        <v>8622001255</v>
      </c>
      <c r="C12" s="146">
        <v>605</v>
      </c>
      <c r="D12" s="103" t="s">
        <v>306</v>
      </c>
      <c r="F12"/>
      <c r="G12"/>
      <c r="H12"/>
      <c r="I12"/>
      <c r="J12"/>
    </row>
    <row r="13" spans="1:13" ht="34.950000000000003" customHeight="1" thickTop="1" thickBot="1" x14ac:dyDescent="0.45">
      <c r="B13" s="161">
        <v>4711903127</v>
      </c>
      <c r="C13" s="146">
        <v>653</v>
      </c>
      <c r="D13" s="103" t="s">
        <v>307</v>
      </c>
      <c r="F13"/>
      <c r="G13"/>
      <c r="H13"/>
      <c r="I13"/>
      <c r="J13"/>
    </row>
    <row r="14" spans="1:13" ht="34.950000000000003" customHeight="1" thickTop="1" thickBot="1" x14ac:dyDescent="0.45">
      <c r="B14" s="162">
        <v>7332006125</v>
      </c>
      <c r="C14" s="90">
        <v>653</v>
      </c>
      <c r="D14" s="94" t="s">
        <v>308</v>
      </c>
      <c r="F14"/>
      <c r="G14"/>
      <c r="H14"/>
      <c r="I14"/>
      <c r="J14"/>
    </row>
    <row r="15" spans="1:13" ht="30" customHeight="1" thickTop="1" x14ac:dyDescent="0.4">
      <c r="F15"/>
      <c r="G15"/>
      <c r="H15"/>
      <c r="I15"/>
      <c r="J15"/>
    </row>
    <row r="16" spans="1:13" x14ac:dyDescent="0.4">
      <c r="F16"/>
      <c r="G16"/>
      <c r="H16"/>
      <c r="I16"/>
      <c r="J16"/>
    </row>
    <row r="17" spans="6:10" x14ac:dyDescent="0.4">
      <c r="F17"/>
      <c r="G17"/>
      <c r="H17"/>
      <c r="I17"/>
      <c r="J17"/>
    </row>
    <row r="18" spans="6:10" x14ac:dyDescent="0.4">
      <c r="F18"/>
      <c r="G18"/>
      <c r="H18"/>
      <c r="I18"/>
      <c r="J18"/>
    </row>
    <row r="19" spans="6:10" x14ac:dyDescent="0.4">
      <c r="F19"/>
      <c r="G19"/>
      <c r="H19"/>
      <c r="I19"/>
      <c r="J19"/>
    </row>
  </sheetData>
  <mergeCells count="1">
    <mergeCell ref="B1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guide</vt:lpstr>
      <vt:lpstr>residents</vt:lpstr>
      <vt:lpstr>policeStation</vt:lpstr>
      <vt:lpstr>category</vt:lpstr>
      <vt:lpstr>policeman</vt:lpstr>
      <vt:lpstr>crimeReport</vt:lpstr>
      <vt:lpstr>responseAction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2022-01-01T16:29:29Z</dcterms:created>
  <dcterms:modified xsi:type="dcterms:W3CDTF">2022-01-07T14:30:40Z</dcterms:modified>
</cp:coreProperties>
</file>