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Delta Academy 1\Desktop\"/>
    </mc:Choice>
  </mc:AlternateContent>
  <xr:revisionPtr revIDLastSave="0" documentId="13_ncr:1_{E4EB5CC8-C1E9-449C-A782-2B06CAE60F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تقديم" sheetId="1" r:id="rId1"/>
    <sheet name="داخلى" sheetId="4" r:id="rId2"/>
    <sheet name="ناجحين" sheetId="6" r:id="rId3"/>
    <sheet name="Sheet1" sheetId="5" r:id="rId4"/>
  </sheets>
  <definedNames>
    <definedName name="_xlnm._FilterDatabase" localSheetId="3" hidden="1">Sheet1!$A$2:$E$2</definedName>
    <definedName name="_xlnm._FilterDatabase" localSheetId="0" hidden="1">تقديم!$A$2:$K$297</definedName>
    <definedName name="_xlnm._FilterDatabase" localSheetId="1" hidden="1">داخلى!$A$2:$AC$191</definedName>
    <definedName name="_xlnm._FilterDatabase" localSheetId="2" hidden="1">ناجحين!$A$1:$Z$131</definedName>
    <definedName name="_xlnm.Print_Titles" localSheetId="3">Sheet1!$2:$2</definedName>
    <definedName name="_xlnm.Print_Titles" localSheetId="1">داخلى!$1:$2</definedName>
  </definedNames>
  <calcPr calcId="191029"/>
</workbook>
</file>

<file path=xl/calcChain.xml><?xml version="1.0" encoding="utf-8"?>
<calcChain xmlns="http://schemas.openxmlformats.org/spreadsheetml/2006/main">
  <c r="Y78" i="4" l="1"/>
  <c r="Y168" i="4"/>
  <c r="Y152" i="4"/>
  <c r="Y108" i="4"/>
  <c r="Y21" i="4"/>
  <c r="Y56" i="4" l="1"/>
  <c r="Y104" i="4"/>
  <c r="T104" i="4"/>
  <c r="N104" i="4"/>
  <c r="AA104" i="4" l="1"/>
  <c r="Y29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29" i="4"/>
  <c r="T3" i="4"/>
  <c r="N29" i="4" l="1"/>
  <c r="AA29" i="4" s="1"/>
  <c r="E89" i="4" l="1"/>
  <c r="E91" i="4"/>
  <c r="E80" i="4"/>
  <c r="E11" i="4"/>
  <c r="E90" i="4"/>
  <c r="E57" i="4"/>
  <c r="E106" i="4" l="1"/>
  <c r="E141" i="4"/>
  <c r="E150" i="4"/>
  <c r="E16" i="4" l="1"/>
  <c r="E161" i="4"/>
  <c r="E123" i="4"/>
  <c r="E159" i="4"/>
  <c r="E144" i="4" l="1"/>
  <c r="E152" i="4"/>
  <c r="E139" i="4"/>
  <c r="E177" i="4"/>
  <c r="E156" i="4"/>
  <c r="E37" i="4"/>
  <c r="E180" i="4"/>
  <c r="E33" i="4"/>
  <c r="E182" i="4"/>
  <c r="E107" i="4"/>
  <c r="E39" i="4"/>
  <c r="E154" i="4"/>
  <c r="E137" i="4"/>
  <c r="E108" i="4"/>
  <c r="E186" i="4"/>
  <c r="E87" i="4"/>
  <c r="E15" i="4"/>
  <c r="E26" i="4"/>
  <c r="E128" i="4"/>
  <c r="E126" i="4"/>
  <c r="E8" i="4"/>
  <c r="E181" i="4"/>
  <c r="E175" i="4"/>
  <c r="E41" i="4"/>
  <c r="E122" i="4"/>
  <c r="E174" i="4"/>
  <c r="E54" i="4"/>
  <c r="E114" i="4"/>
  <c r="E43" i="4"/>
  <c r="E22" i="4"/>
  <c r="E65" i="4"/>
  <c r="E73" i="4"/>
  <c r="E162" i="4"/>
  <c r="E48" i="4"/>
  <c r="E135" i="4"/>
  <c r="E70" i="4"/>
  <c r="E61" i="4"/>
  <c r="E35" i="4"/>
  <c r="E81" i="4"/>
  <c r="E119" i="4"/>
  <c r="E86" i="4"/>
  <c r="E155" i="4"/>
  <c r="E115" i="4"/>
  <c r="E75" i="4"/>
  <c r="E50" i="4"/>
  <c r="E170" i="4"/>
  <c r="E136" i="4"/>
  <c r="E100" i="4"/>
  <c r="E166" i="4"/>
  <c r="E118" i="4"/>
  <c r="E63" i="4"/>
  <c r="E68" i="4"/>
  <c r="E117" i="4"/>
  <c r="E92" i="4"/>
  <c r="E169" i="4"/>
  <c r="E84" i="4"/>
  <c r="E9" i="4"/>
  <c r="E17" i="4"/>
  <c r="E38" i="4"/>
  <c r="E120" i="4"/>
  <c r="E60" i="4"/>
  <c r="E190" i="4"/>
  <c r="E83" i="4"/>
  <c r="E112" i="4"/>
  <c r="E76" i="4"/>
  <c r="E71" i="4"/>
  <c r="E127" i="4"/>
  <c r="E47" i="4"/>
  <c r="E172" i="4"/>
  <c r="E164" i="4"/>
  <c r="E82" i="4"/>
  <c r="E97" i="4"/>
  <c r="E188" i="4"/>
  <c r="E101" i="4"/>
  <c r="E129" i="4"/>
  <c r="E46" i="4"/>
  <c r="E85" i="4"/>
  <c r="E153" i="4"/>
  <c r="E146" i="4"/>
  <c r="E5" i="4"/>
  <c r="E53" i="4"/>
  <c r="E6" i="4"/>
  <c r="E142" i="4"/>
  <c r="E124" i="4"/>
  <c r="E72" i="4"/>
  <c r="E21" i="4"/>
  <c r="E58" i="4"/>
  <c r="E178" i="4"/>
  <c r="E42" i="4"/>
  <c r="E149" i="4"/>
  <c r="E116" i="4"/>
  <c r="E148" i="4"/>
  <c r="E183" i="4"/>
  <c r="E62" i="4"/>
  <c r="E191" i="4"/>
  <c r="E125" i="4"/>
  <c r="E165" i="4"/>
  <c r="E138" i="4"/>
  <c r="E20" i="4"/>
  <c r="E31" i="4"/>
  <c r="E105" i="4"/>
  <c r="E168" i="4"/>
  <c r="E187" i="4"/>
  <c r="E109" i="4"/>
  <c r="E143" i="4"/>
  <c r="E45" i="4"/>
  <c r="E7" i="4"/>
  <c r="E10" i="4"/>
  <c r="E173" i="4"/>
  <c r="E171" i="4"/>
  <c r="E88" i="4"/>
  <c r="E98" i="4"/>
  <c r="E121" i="4"/>
  <c r="E24" i="4"/>
  <c r="E134" i="4"/>
  <c r="E23" i="4"/>
  <c r="E160" i="4"/>
  <c r="E79" i="4"/>
  <c r="E133" i="4"/>
  <c r="E4" i="4"/>
  <c r="E67" i="4"/>
  <c r="E64" i="4"/>
  <c r="E179" i="4"/>
  <c r="E69" i="4"/>
  <c r="E40" i="4"/>
  <c r="E34" i="4"/>
  <c r="E131" i="4"/>
  <c r="E30" i="4"/>
  <c r="E130" i="4"/>
  <c r="E110" i="4"/>
  <c r="E14" i="4"/>
  <c r="E157" i="4"/>
  <c r="E19" i="4"/>
  <c r="E145" i="4"/>
  <c r="E77" i="4"/>
  <c r="E51" i="4"/>
  <c r="E12" i="4"/>
  <c r="E32" i="4"/>
  <c r="E13" i="4"/>
  <c r="E3" i="4"/>
  <c r="E185" i="4"/>
  <c r="E25" i="4"/>
  <c r="E163" i="4"/>
  <c r="E56" i="4"/>
  <c r="E167" i="4"/>
  <c r="E55" i="4"/>
  <c r="E96" i="4"/>
  <c r="E99" i="4"/>
  <c r="E27" i="4"/>
  <c r="E176" i="4"/>
  <c r="E111" i="4"/>
  <c r="E49" i="4"/>
  <c r="E158" i="4"/>
  <c r="E140" i="4"/>
  <c r="E52" i="4"/>
  <c r="E18" i="4"/>
  <c r="E113" i="4"/>
  <c r="E36" i="4"/>
  <c r="E78" i="4"/>
  <c r="E151" i="4"/>
  <c r="E94" i="4"/>
  <c r="E102" i="4"/>
  <c r="E103" i="4"/>
  <c r="E95" i="4"/>
  <c r="E189" i="4"/>
  <c r="E147" i="4"/>
  <c r="E93" i="4"/>
  <c r="Y66" i="4"/>
  <c r="N66" i="4"/>
  <c r="Y184" i="4"/>
  <c r="N184" i="4"/>
  <c r="Y44" i="4"/>
  <c r="N44" i="4"/>
  <c r="Y132" i="4"/>
  <c r="N132" i="4"/>
  <c r="Y28" i="4"/>
  <c r="N28" i="4"/>
  <c r="Y59" i="4"/>
  <c r="N59" i="4"/>
  <c r="Y74" i="4"/>
  <c r="N74" i="4"/>
  <c r="Y89" i="4"/>
  <c r="N89" i="4"/>
  <c r="Y91" i="4"/>
  <c r="N91" i="4"/>
  <c r="Y80" i="4"/>
  <c r="N80" i="4"/>
  <c r="Y11" i="4"/>
  <c r="N11" i="4"/>
  <c r="Y90" i="4"/>
  <c r="N90" i="4"/>
  <c r="Y57" i="4"/>
  <c r="N57" i="4"/>
  <c r="Y106" i="4"/>
  <c r="N106" i="4"/>
  <c r="Y141" i="4"/>
  <c r="N141" i="4"/>
  <c r="Y150" i="4"/>
  <c r="N150" i="4"/>
  <c r="Y16" i="4"/>
  <c r="N16" i="4"/>
  <c r="Y161" i="4"/>
  <c r="N161" i="4"/>
  <c r="Y123" i="4"/>
  <c r="N123" i="4"/>
  <c r="Y159" i="4"/>
  <c r="N159" i="4"/>
  <c r="Y147" i="4"/>
  <c r="N147" i="4"/>
  <c r="Y189" i="4"/>
  <c r="N189" i="4"/>
  <c r="Y95" i="4"/>
  <c r="N95" i="4"/>
  <c r="Y103" i="4"/>
  <c r="N103" i="4"/>
  <c r="Y102" i="4"/>
  <c r="N102" i="4"/>
  <c r="Y94" i="4"/>
  <c r="N94" i="4"/>
  <c r="Y151" i="4"/>
  <c r="N151" i="4"/>
  <c r="N78" i="4"/>
  <c r="Y36" i="4"/>
  <c r="N36" i="4"/>
  <c r="Y113" i="4"/>
  <c r="N113" i="4"/>
  <c r="Y18" i="4"/>
  <c r="N18" i="4"/>
  <c r="Y52" i="4"/>
  <c r="N52" i="4"/>
  <c r="Y140" i="4"/>
  <c r="N140" i="4"/>
  <c r="Y158" i="4"/>
  <c r="N158" i="4"/>
  <c r="Y49" i="4"/>
  <c r="N49" i="4"/>
  <c r="Y111" i="4"/>
  <c r="N111" i="4"/>
  <c r="Y176" i="4"/>
  <c r="N176" i="4"/>
  <c r="Y27" i="4"/>
  <c r="N27" i="4"/>
  <c r="Y99" i="4"/>
  <c r="N99" i="4"/>
  <c r="Y96" i="4"/>
  <c r="N96" i="4"/>
  <c r="Y55" i="4"/>
  <c r="N55" i="4"/>
  <c r="Y167" i="4"/>
  <c r="N167" i="4"/>
  <c r="N56" i="4"/>
  <c r="Y163" i="4"/>
  <c r="N163" i="4"/>
  <c r="Y25" i="4"/>
  <c r="N25" i="4"/>
  <c r="Y185" i="4"/>
  <c r="N185" i="4"/>
  <c r="Y3" i="4"/>
  <c r="N3" i="4"/>
  <c r="Y13" i="4"/>
  <c r="N13" i="4"/>
  <c r="Y32" i="4"/>
  <c r="N32" i="4"/>
  <c r="Y12" i="4"/>
  <c r="N12" i="4"/>
  <c r="Y51" i="4"/>
  <c r="N51" i="4"/>
  <c r="Y77" i="4"/>
  <c r="N77" i="4"/>
  <c r="Y145" i="4"/>
  <c r="N145" i="4"/>
  <c r="Y19" i="4"/>
  <c r="N19" i="4"/>
  <c r="Y157" i="4"/>
  <c r="N157" i="4"/>
  <c r="Y14" i="4"/>
  <c r="N14" i="4"/>
  <c r="Y110" i="4"/>
  <c r="N110" i="4"/>
  <c r="Y130" i="4"/>
  <c r="N130" i="4"/>
  <c r="Y30" i="4"/>
  <c r="N30" i="4"/>
  <c r="Y131" i="4"/>
  <c r="N131" i="4"/>
  <c r="Y34" i="4"/>
  <c r="N34" i="4"/>
  <c r="Y40" i="4"/>
  <c r="N40" i="4"/>
  <c r="Y69" i="4"/>
  <c r="N69" i="4"/>
  <c r="Y179" i="4"/>
  <c r="N179" i="4"/>
  <c r="Y64" i="4"/>
  <c r="N64" i="4"/>
  <c r="Y67" i="4"/>
  <c r="N67" i="4"/>
  <c r="Y4" i="4"/>
  <c r="N4" i="4"/>
  <c r="Y133" i="4"/>
  <c r="N133" i="4"/>
  <c r="Y79" i="4"/>
  <c r="N79" i="4"/>
  <c r="Y160" i="4"/>
  <c r="N160" i="4"/>
  <c r="Y23" i="4"/>
  <c r="N23" i="4"/>
  <c r="Y134" i="4"/>
  <c r="N134" i="4"/>
  <c r="Y24" i="4"/>
  <c r="N24" i="4"/>
  <c r="Y121" i="4"/>
  <c r="N121" i="4"/>
  <c r="Y98" i="4"/>
  <c r="N98" i="4"/>
  <c r="Y88" i="4"/>
  <c r="N88" i="4"/>
  <c r="Y171" i="4"/>
  <c r="N171" i="4"/>
  <c r="Y173" i="4"/>
  <c r="N173" i="4"/>
  <c r="Y10" i="4"/>
  <c r="N10" i="4"/>
  <c r="Y7" i="4"/>
  <c r="N7" i="4"/>
  <c r="Y45" i="4"/>
  <c r="N45" i="4"/>
  <c r="Y143" i="4"/>
  <c r="N143" i="4"/>
  <c r="Y109" i="4"/>
  <c r="N109" i="4"/>
  <c r="Y187" i="4"/>
  <c r="N187" i="4"/>
  <c r="N168" i="4"/>
  <c r="Y105" i="4"/>
  <c r="N105" i="4"/>
  <c r="Y31" i="4"/>
  <c r="N31" i="4"/>
  <c r="Y20" i="4"/>
  <c r="N20" i="4"/>
  <c r="Y138" i="4"/>
  <c r="N138" i="4"/>
  <c r="Y165" i="4"/>
  <c r="N165" i="4"/>
  <c r="Y125" i="4"/>
  <c r="N125" i="4"/>
  <c r="Y191" i="4"/>
  <c r="N191" i="4"/>
  <c r="Y62" i="4"/>
  <c r="N62" i="4"/>
  <c r="Y183" i="4"/>
  <c r="N183" i="4"/>
  <c r="Y148" i="4"/>
  <c r="N148" i="4"/>
  <c r="Y116" i="4"/>
  <c r="N116" i="4"/>
  <c r="Y149" i="4"/>
  <c r="N149" i="4"/>
  <c r="Y42" i="4"/>
  <c r="N42" i="4"/>
  <c r="Y178" i="4"/>
  <c r="N178" i="4"/>
  <c r="Y58" i="4"/>
  <c r="N58" i="4"/>
  <c r="N21" i="4"/>
  <c r="Y72" i="4"/>
  <c r="N72" i="4"/>
  <c r="Y124" i="4"/>
  <c r="N124" i="4"/>
  <c r="Y142" i="4"/>
  <c r="N142" i="4"/>
  <c r="Y6" i="4"/>
  <c r="N6" i="4"/>
  <c r="Y53" i="4"/>
  <c r="N53" i="4"/>
  <c r="Y5" i="4"/>
  <c r="N5" i="4"/>
  <c r="Y146" i="4"/>
  <c r="N146" i="4"/>
  <c r="Y153" i="4"/>
  <c r="N153" i="4"/>
  <c r="Y85" i="4"/>
  <c r="N85" i="4"/>
  <c r="Y46" i="4"/>
  <c r="N46" i="4"/>
  <c r="Y129" i="4"/>
  <c r="N129" i="4"/>
  <c r="Y101" i="4"/>
  <c r="N101" i="4"/>
  <c r="Y188" i="4"/>
  <c r="N188" i="4"/>
  <c r="Y97" i="4"/>
  <c r="N97" i="4"/>
  <c r="Y82" i="4"/>
  <c r="N82" i="4"/>
  <c r="Y164" i="4"/>
  <c r="N164" i="4"/>
  <c r="Y172" i="4"/>
  <c r="N172" i="4"/>
  <c r="Y47" i="4"/>
  <c r="N47" i="4"/>
  <c r="Y127" i="4"/>
  <c r="N127" i="4"/>
  <c r="Y71" i="4"/>
  <c r="N71" i="4"/>
  <c r="Y76" i="4"/>
  <c r="N76" i="4"/>
  <c r="Y112" i="4"/>
  <c r="N112" i="4"/>
  <c r="Y83" i="4"/>
  <c r="N83" i="4"/>
  <c r="Y190" i="4"/>
  <c r="N190" i="4"/>
  <c r="Y60" i="4"/>
  <c r="N60" i="4"/>
  <c r="Y120" i="4"/>
  <c r="N120" i="4"/>
  <c r="Y38" i="4"/>
  <c r="N38" i="4"/>
  <c r="Y17" i="4"/>
  <c r="N17" i="4"/>
  <c r="Y9" i="4"/>
  <c r="N9" i="4"/>
  <c r="Y84" i="4"/>
  <c r="N84" i="4"/>
  <c r="Y169" i="4"/>
  <c r="N169" i="4"/>
  <c r="Y92" i="4"/>
  <c r="N92" i="4"/>
  <c r="Y117" i="4"/>
  <c r="N117" i="4"/>
  <c r="Y68" i="4"/>
  <c r="N68" i="4"/>
  <c r="Y63" i="4"/>
  <c r="N63" i="4"/>
  <c r="Y118" i="4"/>
  <c r="N118" i="4"/>
  <c r="Y166" i="4"/>
  <c r="N166" i="4"/>
  <c r="Y100" i="4"/>
  <c r="N100" i="4"/>
  <c r="Y136" i="4"/>
  <c r="N136" i="4"/>
  <c r="Y170" i="4"/>
  <c r="N170" i="4"/>
  <c r="Y50" i="4"/>
  <c r="N50" i="4"/>
  <c r="Y75" i="4"/>
  <c r="N75" i="4"/>
  <c r="Y115" i="4"/>
  <c r="N115" i="4"/>
  <c r="Y155" i="4"/>
  <c r="N155" i="4"/>
  <c r="Y86" i="4"/>
  <c r="N86" i="4"/>
  <c r="Y119" i="4"/>
  <c r="N119" i="4"/>
  <c r="Y81" i="4"/>
  <c r="N81" i="4"/>
  <c r="Y35" i="4"/>
  <c r="N35" i="4"/>
  <c r="Y61" i="4"/>
  <c r="N61" i="4"/>
  <c r="Y70" i="4"/>
  <c r="N70" i="4"/>
  <c r="Y135" i="4"/>
  <c r="N135" i="4"/>
  <c r="Y48" i="4"/>
  <c r="N48" i="4"/>
  <c r="Y162" i="4"/>
  <c r="N162" i="4"/>
  <c r="Y73" i="4"/>
  <c r="N73" i="4"/>
  <c r="Y65" i="4"/>
  <c r="N65" i="4"/>
  <c r="Y22" i="4"/>
  <c r="N22" i="4"/>
  <c r="Y43" i="4"/>
  <c r="N43" i="4"/>
  <c r="Y114" i="4"/>
  <c r="N114" i="4"/>
  <c r="Y54" i="4"/>
  <c r="N54" i="4"/>
  <c r="Y174" i="4"/>
  <c r="N174" i="4"/>
  <c r="Y122" i="4"/>
  <c r="N122" i="4"/>
  <c r="Y41" i="4"/>
  <c r="N41" i="4"/>
  <c r="Y175" i="4"/>
  <c r="N175" i="4"/>
  <c r="Y181" i="4"/>
  <c r="N181" i="4"/>
  <c r="Y8" i="4"/>
  <c r="N8" i="4"/>
  <c r="Y126" i="4"/>
  <c r="N126" i="4"/>
  <c r="Y128" i="4"/>
  <c r="N128" i="4"/>
  <c r="Y26" i="4"/>
  <c r="N26" i="4"/>
  <c r="Y15" i="4"/>
  <c r="N15" i="4"/>
  <c r="Y87" i="4"/>
  <c r="N87" i="4"/>
  <c r="Y186" i="4"/>
  <c r="N186" i="4"/>
  <c r="N108" i="4"/>
  <c r="Y137" i="4"/>
  <c r="N137" i="4"/>
  <c r="Y154" i="4"/>
  <c r="N154" i="4"/>
  <c r="Y39" i="4"/>
  <c r="N39" i="4"/>
  <c r="Y107" i="4"/>
  <c r="N107" i="4"/>
  <c r="Y182" i="4"/>
  <c r="N182" i="4"/>
  <c r="Y33" i="4"/>
  <c r="N33" i="4"/>
  <c r="Y180" i="4"/>
  <c r="N180" i="4"/>
  <c r="Y37" i="4"/>
  <c r="N37" i="4"/>
  <c r="Y156" i="4"/>
  <c r="N156" i="4"/>
  <c r="Y177" i="4"/>
  <c r="N177" i="4"/>
  <c r="Y139" i="4"/>
  <c r="N139" i="4"/>
  <c r="N152" i="4"/>
  <c r="Y144" i="4"/>
  <c r="N144" i="4"/>
  <c r="Y93" i="4"/>
  <c r="N93" i="4"/>
  <c r="AA105" i="4" l="1"/>
  <c r="AA152" i="4"/>
  <c r="AA60" i="4"/>
  <c r="AA76" i="4"/>
  <c r="AA188" i="4"/>
  <c r="AA85" i="4"/>
  <c r="AA53" i="4"/>
  <c r="AA72" i="4"/>
  <c r="AA42" i="4"/>
  <c r="AA183" i="4"/>
  <c r="AA165" i="4"/>
  <c r="AA143" i="4"/>
  <c r="AA98" i="4"/>
  <c r="AA176" i="4"/>
  <c r="AA140" i="4"/>
  <c r="AA36" i="4"/>
  <c r="AA102" i="4"/>
  <c r="AA184" i="4"/>
  <c r="AA144" i="4"/>
  <c r="AA182" i="4"/>
  <c r="AA137" i="4"/>
  <c r="AA15" i="4"/>
  <c r="AA8" i="4"/>
  <c r="AA122" i="4"/>
  <c r="AA43" i="4"/>
  <c r="AA73" i="4"/>
  <c r="AA70" i="4"/>
  <c r="AA119" i="4"/>
  <c r="AA75" i="4"/>
  <c r="AA100" i="4"/>
  <c r="AA68" i="4"/>
  <c r="AA120" i="4"/>
  <c r="AA112" i="4"/>
  <c r="AA47" i="4"/>
  <c r="AA97" i="4"/>
  <c r="AA46" i="4"/>
  <c r="AA5" i="4"/>
  <c r="AA124" i="4"/>
  <c r="AA178" i="4"/>
  <c r="AA148" i="4"/>
  <c r="AA125" i="4"/>
  <c r="AA31" i="4"/>
  <c r="AA109" i="4"/>
  <c r="AA10" i="4"/>
  <c r="AA88" i="4"/>
  <c r="AA134" i="4"/>
  <c r="AA133" i="4"/>
  <c r="AA179" i="4"/>
  <c r="AA131" i="4"/>
  <c r="AA110" i="4"/>
  <c r="AA145" i="4"/>
  <c r="AA32" i="4"/>
  <c r="AA25" i="4"/>
  <c r="AA167" i="4"/>
  <c r="AA27" i="4"/>
  <c r="AA158" i="4"/>
  <c r="AA113" i="4"/>
  <c r="AA94" i="4"/>
  <c r="AA189" i="4"/>
  <c r="AA161" i="4"/>
  <c r="AA106" i="4"/>
  <c r="AA74" i="4"/>
  <c r="AA44" i="4"/>
  <c r="AA38" i="4"/>
  <c r="AA83" i="4"/>
  <c r="AA127" i="4"/>
  <c r="AA82" i="4"/>
  <c r="AA129" i="4"/>
  <c r="AA146" i="4"/>
  <c r="AA142" i="4"/>
  <c r="AA58" i="4"/>
  <c r="AA116" i="4"/>
  <c r="AA136" i="4"/>
  <c r="AA63" i="4"/>
  <c r="AA169" i="4"/>
  <c r="AA37" i="4"/>
  <c r="AA107" i="4"/>
  <c r="AA108" i="4"/>
  <c r="AA26" i="4"/>
  <c r="AA181" i="4"/>
  <c r="AA174" i="4"/>
  <c r="AA162" i="4"/>
  <c r="AA61" i="4"/>
  <c r="AA86" i="4"/>
  <c r="AA50" i="4"/>
  <c r="AA166" i="4"/>
  <c r="AA117" i="4"/>
  <c r="AA9" i="4"/>
  <c r="AA172" i="4"/>
  <c r="AA173" i="4"/>
  <c r="AA23" i="4"/>
  <c r="AA4" i="4"/>
  <c r="AA69" i="4"/>
  <c r="AA30" i="4"/>
  <c r="AA14" i="4"/>
  <c r="AA77" i="4"/>
  <c r="AA13" i="4"/>
  <c r="AA55" i="4"/>
  <c r="AA147" i="4"/>
  <c r="AA16" i="4"/>
  <c r="AA57" i="4"/>
  <c r="AA80" i="4"/>
  <c r="AA59" i="4"/>
  <c r="AA156" i="4"/>
  <c r="AA84" i="4"/>
  <c r="AA93" i="4"/>
  <c r="AA177" i="4"/>
  <c r="AA154" i="4"/>
  <c r="AA126" i="4"/>
  <c r="AA135" i="4"/>
  <c r="AA81" i="4"/>
  <c r="AA191" i="4"/>
  <c r="AA20" i="4"/>
  <c r="AA187" i="4"/>
  <c r="AA7" i="4"/>
  <c r="AA171" i="4"/>
  <c r="AA24" i="4"/>
  <c r="AA79" i="4"/>
  <c r="AA64" i="4"/>
  <c r="AA34" i="4"/>
  <c r="AA130" i="4"/>
  <c r="AA19" i="4"/>
  <c r="AA12" i="4"/>
  <c r="AA185" i="4"/>
  <c r="AA56" i="4"/>
  <c r="AA99" i="4"/>
  <c r="AA49" i="4"/>
  <c r="AA18" i="4"/>
  <c r="AA151" i="4"/>
  <c r="AA95" i="4"/>
  <c r="AA123" i="4"/>
  <c r="AA141" i="4"/>
  <c r="AA11" i="4"/>
  <c r="AA33" i="4"/>
  <c r="AA87" i="4"/>
  <c r="AA41" i="4"/>
  <c r="AA114" i="4"/>
  <c r="AA65" i="4"/>
  <c r="AA115" i="4"/>
  <c r="AA139" i="4"/>
  <c r="AA180" i="4"/>
  <c r="AA39" i="4"/>
  <c r="AA186" i="4"/>
  <c r="AA128" i="4"/>
  <c r="AA175" i="4"/>
  <c r="AA54" i="4"/>
  <c r="AA22" i="4"/>
  <c r="AA48" i="4"/>
  <c r="AA35" i="4"/>
  <c r="AA155" i="4"/>
  <c r="AA170" i="4"/>
  <c r="AA118" i="4"/>
  <c r="AA92" i="4"/>
  <c r="AA17" i="4"/>
  <c r="AA190" i="4"/>
  <c r="AA71" i="4"/>
  <c r="AA164" i="4"/>
  <c r="AA101" i="4"/>
  <c r="AA153" i="4"/>
  <c r="AA6" i="4"/>
  <c r="AA21" i="4"/>
  <c r="AA149" i="4"/>
  <c r="AA62" i="4"/>
  <c r="AA138" i="4"/>
  <c r="AA168" i="4"/>
  <c r="AA45" i="4"/>
  <c r="AA121" i="4"/>
  <c r="AA160" i="4"/>
  <c r="AA67" i="4"/>
  <c r="AA40" i="4"/>
  <c r="AA157" i="4"/>
  <c r="AA51" i="4"/>
  <c r="AA3" i="4"/>
  <c r="AA163" i="4"/>
  <c r="AA96" i="4"/>
  <c r="AA111" i="4"/>
  <c r="AA52" i="4"/>
  <c r="AA78" i="4"/>
  <c r="AA103" i="4"/>
  <c r="AA159" i="4"/>
  <c r="AA150" i="4"/>
  <c r="AA90" i="4"/>
  <c r="AA89" i="4"/>
  <c r="AA132" i="4"/>
  <c r="AA91" i="4"/>
  <c r="AA28" i="4"/>
  <c r="AA66" i="4"/>
</calcChain>
</file>

<file path=xl/sharedStrings.xml><?xml version="1.0" encoding="utf-8"?>
<sst xmlns="http://schemas.openxmlformats.org/spreadsheetml/2006/main" count="3823" uniqueCount="887">
  <si>
    <t>م</t>
  </si>
  <si>
    <t>الاسم</t>
  </si>
  <si>
    <t>الكود</t>
  </si>
  <si>
    <t>الرقم القومي</t>
  </si>
  <si>
    <t>رقم الموبايل</t>
  </si>
  <si>
    <t>التواصل</t>
  </si>
  <si>
    <t>المؤهل</t>
  </si>
  <si>
    <t>التاريخ</t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</si>
  <si>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2023702001</t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</si>
  <si>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2023702002</t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</si>
  <si>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</si>
  <si>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</si>
  <si>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</si>
  <si>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</si>
  <si>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</si>
  <si>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</si>
  <si>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2023702009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</si>
  <si>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</si>
  <si>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</si>
  <si>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</si>
  <si>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</si>
  <si>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</si>
  <si>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</si>
  <si>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</si>
  <si>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</si>
  <si>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</si>
  <si>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2023702019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</si>
  <si>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</si>
  <si>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</si>
  <si>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</si>
  <si>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</si>
  <si>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</si>
  <si>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</si>
  <si>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</si>
  <si>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</si>
  <si>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</si>
  <si>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2023702029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</si>
  <si>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</si>
  <si>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</si>
  <si>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</si>
  <si>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</si>
  <si>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</si>
  <si>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</si>
  <si>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</si>
  <si>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</si>
  <si>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</si>
  <si>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2023702039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</si>
  <si>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</si>
  <si>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</si>
  <si>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</si>
  <si>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</si>
  <si>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</si>
  <si>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</si>
  <si>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</si>
  <si>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</si>
  <si>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2023702048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</si>
  <si>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</si>
  <si>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</si>
  <si>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</si>
  <si>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</si>
  <si>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</si>
  <si>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</si>
  <si>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</si>
  <si>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</si>
  <si>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</si>
  <si>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2023702059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</si>
  <si>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</si>
  <si>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</si>
  <si>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</si>
  <si>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</si>
  <si>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</si>
  <si>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</si>
  <si>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</si>
  <si>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</si>
  <si>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</si>
  <si>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2023702069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</si>
  <si>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</si>
  <si>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</si>
  <si>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</si>
  <si>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</si>
  <si>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</si>
  <si>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</si>
  <si>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</si>
  <si>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</si>
  <si>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</si>
  <si>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2023702079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</si>
  <si>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</si>
  <si>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</si>
  <si>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</si>
  <si>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</si>
  <si>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</si>
  <si>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</si>
  <si>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</si>
  <si>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</si>
  <si>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</si>
  <si>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2023702089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</si>
  <si>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</si>
  <si>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</si>
  <si>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</si>
  <si>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</si>
  <si>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</si>
  <si>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</si>
  <si>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</si>
  <si>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</si>
  <si>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</si>
  <si>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2023702099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</si>
  <si>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</si>
  <si>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</si>
  <si>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</si>
  <si>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</si>
  <si>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</si>
  <si>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</si>
  <si>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</si>
  <si>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</si>
  <si>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</si>
  <si>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2023702109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</si>
  <si>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</si>
  <si>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</si>
  <si>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</si>
  <si>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</si>
  <si>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</si>
  <si>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</si>
  <si>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</si>
  <si>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</si>
  <si>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</si>
  <si>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2023702119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</si>
  <si>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</si>
  <si>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</si>
  <si>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</si>
  <si>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</si>
  <si>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</si>
  <si>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</si>
  <si>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</si>
  <si>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</si>
  <si>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</si>
  <si>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</si>
  <si>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</si>
  <si>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</si>
  <si>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</si>
  <si>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</si>
  <si>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</si>
  <si>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</si>
  <si>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</si>
  <si>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</si>
  <si>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2023702139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</si>
  <si>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</si>
  <si>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</si>
  <si>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</si>
  <si>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</si>
  <si>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</si>
  <si>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</si>
  <si>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</si>
  <si>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</si>
  <si>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</si>
  <si>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2023702149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</si>
  <si>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2023702150</t>
    </r>
    <r>
      <rPr>
        <sz val="11"/>
        <color theme="1"/>
        <rFont val="Arial"/>
        <family val="2"/>
        <scheme val="minor"/>
      </rPr>
      <t/>
    </r>
  </si>
  <si>
    <t xml:space="preserve"> دفعة يوليو دسوق 2023</t>
  </si>
  <si>
    <t>قلين</t>
  </si>
  <si>
    <t>سلمين جمعه علي أحمد</t>
  </si>
  <si>
    <t>01020721459-01002587405</t>
  </si>
  <si>
    <t>طالب</t>
  </si>
  <si>
    <t>ثانوي تجاري</t>
  </si>
  <si>
    <t>26/3/2023</t>
  </si>
  <si>
    <t>ميديا</t>
  </si>
  <si>
    <t xml:space="preserve">مصطفى إسماعيل ابو السعود الحمولي </t>
  </si>
  <si>
    <t>كفرالزيات</t>
  </si>
  <si>
    <t>01205987537-01276486956</t>
  </si>
  <si>
    <t>ثانوي ازهري</t>
  </si>
  <si>
    <t>28/3/2023</t>
  </si>
  <si>
    <t>منه خليل خليل محمد الطباخ</t>
  </si>
  <si>
    <t>دمنهور</t>
  </si>
  <si>
    <t>01013134940-01067353698</t>
  </si>
  <si>
    <t>ثانوي عام</t>
  </si>
  <si>
    <t>القاهره</t>
  </si>
  <si>
    <t>01005225567-01114625633</t>
  </si>
  <si>
    <t>دفع قسط اول</t>
  </si>
  <si>
    <t>الملاحظات</t>
  </si>
  <si>
    <t>الاقساط</t>
  </si>
  <si>
    <t>دراسه اونلاين</t>
  </si>
  <si>
    <t>محمد ممدوح جمعه عبدالدايم</t>
  </si>
  <si>
    <t>ناقص المؤهل+الميلاد</t>
  </si>
  <si>
    <t>هدير مسعد نزيه عبدالرحمن قاسم</t>
  </si>
  <si>
    <t>دسوق</t>
  </si>
  <si>
    <t>01067428598-01024196558</t>
  </si>
  <si>
    <t>الرحمانيه</t>
  </si>
  <si>
    <t>مي أحمد على شعبان عبدالغني</t>
  </si>
  <si>
    <t>أسماء أحمد فؤاد على حجازي</t>
  </si>
  <si>
    <t>01559965228-01156553610</t>
  </si>
  <si>
    <t>فوه</t>
  </si>
  <si>
    <t>هنيه مديح هاشم مصطفى الديباوي</t>
  </si>
  <si>
    <t>الشهاده الاعداديه</t>
  </si>
  <si>
    <t>01099396749-01068348381</t>
  </si>
  <si>
    <t>01023141679-01023821267</t>
  </si>
  <si>
    <t>تربيه رياضيه</t>
  </si>
  <si>
    <t>أسامه رمزى محمدأحمد ابو كيله</t>
  </si>
  <si>
    <t>ورده ممدوح إبراهيم إبراهيم محمد وافي</t>
  </si>
  <si>
    <t>01067831824-01060727645</t>
  </si>
  <si>
    <t>ثانوي زراعي</t>
  </si>
  <si>
    <t>عاصم رائد على محمد الدهراوي</t>
  </si>
  <si>
    <t>01021908412-01061178332</t>
  </si>
  <si>
    <t>13/4/2023</t>
  </si>
  <si>
    <t>نوي صناعي</t>
  </si>
  <si>
    <t>01284768817-01206744001</t>
  </si>
  <si>
    <t>المحموديه</t>
  </si>
  <si>
    <t>أسماء رضا محمد محمد الفار</t>
  </si>
  <si>
    <t>16/4/2023</t>
  </si>
  <si>
    <t>01026964565-01010902006</t>
  </si>
  <si>
    <t>مطوبس</t>
  </si>
  <si>
    <t>منى محمد محمد الطنوبي</t>
  </si>
  <si>
    <t>20/4/2023</t>
  </si>
  <si>
    <t>01020847969-01033247904</t>
  </si>
  <si>
    <t>محمد محمد عبدالغفار السيد عامر</t>
  </si>
  <si>
    <t>26/4/2023</t>
  </si>
  <si>
    <t>01148869152-01016385889</t>
  </si>
  <si>
    <t>ابو حمص</t>
  </si>
  <si>
    <t>عبدالرحمن بسام عبدالخالق عبدالهادي</t>
  </si>
  <si>
    <t>ياسر عادل فوزي شحات</t>
  </si>
  <si>
    <t>01212336471-01210020221</t>
  </si>
  <si>
    <t>30/4/2023</t>
  </si>
  <si>
    <t>ساره يسرى نجاح عبدالعزيز الفقي</t>
  </si>
  <si>
    <t>سيدي سالم</t>
  </si>
  <si>
    <t>01032158250-01096071072</t>
  </si>
  <si>
    <t>إسلام ياسر فايز عبدالحميد الشنواني</t>
  </si>
  <si>
    <t>01066334763-01026735194</t>
  </si>
  <si>
    <t>أحمد رمضان حمدي عبدالنبي الحوفي</t>
  </si>
  <si>
    <t>01095084522-01285285299</t>
  </si>
  <si>
    <t>01097460288-01288157092</t>
  </si>
  <si>
    <t>ميت غمر</t>
  </si>
  <si>
    <t>محمد أحمد نعيم إبراهيم عبدالعال</t>
  </si>
  <si>
    <t>ثانوي صناعي</t>
  </si>
  <si>
    <t>01090251211-01116170710</t>
  </si>
  <si>
    <t>الدقهليه</t>
  </si>
  <si>
    <t>محمد إبراهيم محمد سليمان</t>
  </si>
  <si>
    <t>01229729954-01208774057</t>
  </si>
  <si>
    <t>إسراء أحمد إبراهيم أحمد فوده</t>
  </si>
  <si>
    <t>هيام مراد قطب محمد شتا</t>
  </si>
  <si>
    <t xml:space="preserve">مطوبس </t>
  </si>
  <si>
    <t>01002756575-01018146280</t>
  </si>
  <si>
    <t>هاجر عبدالسلام أحمد عبدالسلام المغربي</t>
  </si>
  <si>
    <t>01095747082-01267172060</t>
  </si>
  <si>
    <t>13/5/2023</t>
  </si>
  <si>
    <t>14/5/2023</t>
  </si>
  <si>
    <t>01029029341-01129287859</t>
  </si>
  <si>
    <t>أسماء عبدالفتاح علي إبراهيم الحصاوي</t>
  </si>
  <si>
    <t>21/5/2023</t>
  </si>
  <si>
    <t>فرحه حسيب عبدالعزيز علي الطور</t>
  </si>
  <si>
    <t>01507462661-01501783377</t>
  </si>
  <si>
    <t>22/5/2023</t>
  </si>
  <si>
    <t>ثانويه ازهريه</t>
  </si>
  <si>
    <t>01100435353-01111336044</t>
  </si>
  <si>
    <t>بسيون</t>
  </si>
  <si>
    <t>هاجر حسن أحمد السيد عبدالقادر</t>
  </si>
  <si>
    <t>بسمه حلمي محمد إبراهيم السيد خزيمي</t>
  </si>
  <si>
    <t>01092895252-01003748189</t>
  </si>
  <si>
    <t>23/5/2023</t>
  </si>
  <si>
    <t>24/5/2023</t>
  </si>
  <si>
    <t>01021866834-01050731194</t>
  </si>
  <si>
    <t>عبير عبدالغني سمير المصري</t>
  </si>
  <si>
    <t>أسماء محمود محمد السعيد عشبه</t>
  </si>
  <si>
    <t>إيمان محمود محمد السعيد عشبه</t>
  </si>
  <si>
    <t>01006641974-01017492240</t>
  </si>
  <si>
    <t>م. فنى صناعي</t>
  </si>
  <si>
    <t>27/5/2023</t>
  </si>
  <si>
    <t>ناقص 5 صور</t>
  </si>
  <si>
    <t>01021330866-01017492240</t>
  </si>
  <si>
    <t>ناقص 3 صور</t>
  </si>
  <si>
    <t>خلود رجب صديق عبد الوهاب</t>
  </si>
  <si>
    <t>01061319166-01098639455</t>
  </si>
  <si>
    <t>رحمه محمد عبد العال عمر بخيت</t>
  </si>
  <si>
    <t>الاسكندريه</t>
  </si>
  <si>
    <t>01207310902-01203060346</t>
  </si>
  <si>
    <t>ثانوى تجاري</t>
  </si>
  <si>
    <t>ندي رجب عبد العزيز ابو الروس</t>
  </si>
  <si>
    <t>الدلنجات</t>
  </si>
  <si>
    <t>01129175717-01090063523</t>
  </si>
  <si>
    <t>ثانوى ازهري</t>
  </si>
  <si>
    <t>01019242353-01003204164</t>
  </si>
  <si>
    <t>ثانوى صناعي</t>
  </si>
  <si>
    <t>28/5/2023</t>
  </si>
  <si>
    <t>أميره صبحى حسنى زعلوك</t>
  </si>
  <si>
    <t>محمد عبد الصمد محمد عبد الصمد خليل</t>
  </si>
  <si>
    <t>01029244192-01097867017</t>
  </si>
  <si>
    <t>29/5/2023</t>
  </si>
  <si>
    <t xml:space="preserve"> دينا غانم محمد صادق ابو بكر</t>
  </si>
  <si>
    <t>شبراخيت</t>
  </si>
  <si>
    <t>01128880192-01029843991</t>
  </si>
  <si>
    <t>01098992612-01000973287</t>
  </si>
  <si>
    <t>31/5/2023</t>
  </si>
  <si>
    <t>01099422657-01011753912</t>
  </si>
  <si>
    <t>أسماء السيد عبد الغني محمد شحاته</t>
  </si>
  <si>
    <t>01205571692-01205998255</t>
  </si>
  <si>
    <t>ريهام كامل محمد عثمان الزعويلي</t>
  </si>
  <si>
    <t>حسن حسين محمد  حسن العطار</t>
  </si>
  <si>
    <t>المؤاهل</t>
  </si>
  <si>
    <t>01032447822-</t>
  </si>
  <si>
    <t>علياء علي إبراهيم علي إبراهيم غنيم</t>
  </si>
  <si>
    <t>ساره عبدالعزيز محمد محمد جلال</t>
  </si>
  <si>
    <t>01093555773-</t>
  </si>
  <si>
    <t>تحويل من دفعه اكتوبر</t>
  </si>
  <si>
    <t xml:space="preserve">مها عبدالشافي صابر مصطفى عطا </t>
  </si>
  <si>
    <t>01507205740-01022284856</t>
  </si>
  <si>
    <t>شهاده الميلاد</t>
  </si>
  <si>
    <t xml:space="preserve">عبير محمد محي الدين فتحي البنا </t>
  </si>
  <si>
    <t>01125347254-01115492081</t>
  </si>
  <si>
    <t xml:space="preserve">رضوى وليد حسين إبراهيم العناني </t>
  </si>
  <si>
    <t>01227011714-01223007665</t>
  </si>
  <si>
    <t>آيه أيمن حسن أحمد الغالي</t>
  </si>
  <si>
    <t>01020576107-01064102911</t>
  </si>
  <si>
    <t xml:space="preserve">نورهان فتحي عبيد ناصف سلام </t>
  </si>
  <si>
    <t>01009219773-01010601621</t>
  </si>
  <si>
    <t>محمد فتح الله صلاح فتح الله محمود</t>
  </si>
  <si>
    <t>01003863455-01007233034</t>
  </si>
  <si>
    <t>01004357248-01008356971</t>
  </si>
  <si>
    <t>شهد أشرف حامد إبراهيم المدني</t>
  </si>
  <si>
    <t>01144297343-01068089882</t>
  </si>
  <si>
    <t>نهله خليل محسن خليل النجار</t>
  </si>
  <si>
    <t>علياء حسن علي عبدالحميد عبدالمطلب</t>
  </si>
  <si>
    <t>01033272118-01063118745</t>
  </si>
  <si>
    <t>حسين مطاوع محمد سليم مطاوع</t>
  </si>
  <si>
    <t>دنيا نبيل يوسف عبدالرحمن حجاج</t>
  </si>
  <si>
    <t>01006273460-0106351348</t>
  </si>
  <si>
    <t>01050907623-</t>
  </si>
  <si>
    <t xml:space="preserve">الثانويه الميكانيكيه </t>
  </si>
  <si>
    <t>01012682505-01060470154</t>
  </si>
  <si>
    <t>علي صبري علي حسن عبدالرازق</t>
  </si>
  <si>
    <t>01204067988-01283279410</t>
  </si>
  <si>
    <t xml:space="preserve">سلمى محمد سيد أحمد المتولي مطاوع </t>
  </si>
  <si>
    <t>01069058383-01207234063</t>
  </si>
  <si>
    <t>نورهان صبحي عبدالله محمد العبد</t>
  </si>
  <si>
    <t>01012088301-01005854940</t>
  </si>
  <si>
    <t>01273849602-01559124686</t>
  </si>
  <si>
    <t xml:space="preserve">إسراء أسامه عبده الرفاعي المظالي </t>
  </si>
  <si>
    <t xml:space="preserve">إلهام  مبروك غازي السماحي </t>
  </si>
  <si>
    <t>01102740312-01507079204</t>
  </si>
  <si>
    <t>01122592352-01501262321</t>
  </si>
  <si>
    <t>أسماء أحمد محمد علي كمونه</t>
  </si>
  <si>
    <t>01148571012-01115592815</t>
  </si>
  <si>
    <t>13/6/2023</t>
  </si>
  <si>
    <t>15/6/2023</t>
  </si>
  <si>
    <t>حبيبه محمد عطيه صالح ضيف الله</t>
  </si>
  <si>
    <t>01062043517-01032516401</t>
  </si>
  <si>
    <t>يوسف علي محمد الحسينى علي حمد</t>
  </si>
  <si>
    <t>01021628654-01064873815</t>
  </si>
  <si>
    <t>01032147605-01015009596</t>
  </si>
  <si>
    <t>زياد محمد حسن محمد يونس</t>
  </si>
  <si>
    <t>17/6/2023</t>
  </si>
  <si>
    <t xml:space="preserve">عبدالرحيم نور عبدالرحيم رفاعي عبدالرحيم </t>
  </si>
  <si>
    <t>01033247502-01020739344</t>
  </si>
  <si>
    <t>عمار عيسى إبراهيم أحمد</t>
  </si>
  <si>
    <t>18/6/2023</t>
  </si>
  <si>
    <t>01021520652-01090501932</t>
  </si>
  <si>
    <t>رمزي كرم محمد سعد محمد معروف عوض</t>
  </si>
  <si>
    <t>01256553610-01250572548</t>
  </si>
  <si>
    <t>رانيا رجب علي عبدالمجيد علام</t>
  </si>
  <si>
    <t>01014188685-01096858689</t>
  </si>
  <si>
    <t>محمد أحمد صلاح عبد الستار البنا</t>
  </si>
  <si>
    <t xml:space="preserve">أمنيه نبيل حلمي الجندي </t>
  </si>
  <si>
    <t>01026160554-01026755470</t>
  </si>
  <si>
    <t>20/6/2023</t>
  </si>
  <si>
    <t>نورهان محمود السيد غالي</t>
  </si>
  <si>
    <t xml:space="preserve">دسوق </t>
  </si>
  <si>
    <t>01013656508-01014821120</t>
  </si>
  <si>
    <t>01069707421-01030028439</t>
  </si>
  <si>
    <t>ندى محمدي محمد الصغير محمد دراج</t>
  </si>
  <si>
    <t>01124294947-01227807362</t>
  </si>
  <si>
    <t>زياد أسامه إبراهيم محمد المقطف</t>
  </si>
  <si>
    <t>01018310887-01001911642</t>
  </si>
  <si>
    <t>21/6/2023</t>
  </si>
  <si>
    <t>شاهندا بسيونى موسى بسيونى موسى أبو طالب</t>
  </si>
  <si>
    <t>22/6/2023</t>
  </si>
  <si>
    <t>01025779895-01144936177</t>
  </si>
  <si>
    <t>يوسف حماده إبراهيم عبدالعزيز علي</t>
  </si>
  <si>
    <t>01009398567-01010671486</t>
  </si>
  <si>
    <t xml:space="preserve">محمد جابر أحمد محمد بيبرس </t>
  </si>
  <si>
    <t>01121725990-01122055445</t>
  </si>
  <si>
    <t>24/6/2023</t>
  </si>
  <si>
    <t>قسط اول وتاني</t>
  </si>
  <si>
    <t>01006013461-01009281430</t>
  </si>
  <si>
    <t xml:space="preserve">قسط اول </t>
  </si>
  <si>
    <t>أمنيه شعيب عبدالحميد القلشانى</t>
  </si>
  <si>
    <t>25/6/2023</t>
  </si>
  <si>
    <t>زينب سامي عبدالمنعم حافظ خليفه</t>
  </si>
  <si>
    <t>01285148057-01205973572</t>
  </si>
  <si>
    <t>منه مهدي فتح الله عبدالله شداد</t>
  </si>
  <si>
    <t>01094980933-01069476218</t>
  </si>
  <si>
    <t>ملك خالد موسى بسيونى أبوطالب</t>
  </si>
  <si>
    <t>01092964165-01015412087</t>
  </si>
  <si>
    <t>إبراهيم عماد يسن حسن الديهى</t>
  </si>
  <si>
    <t>01013860965-01090375532</t>
  </si>
  <si>
    <t>01096747258-01069268605</t>
  </si>
  <si>
    <t xml:space="preserve">بسمه حسين السيد فرج يوسف </t>
  </si>
  <si>
    <t>إسراء الشناوي السيد مخيمر الشناوي</t>
  </si>
  <si>
    <t>01287922483-01501771232</t>
  </si>
  <si>
    <t>دفعت المصاريف كامله</t>
  </si>
  <si>
    <t>محمود منتصر عبدالحميد عبدالعزيز غريب</t>
  </si>
  <si>
    <t>01029003361-01009721786</t>
  </si>
  <si>
    <t>شهد برهامي أحمد عرجاوي أحمد أبو نور</t>
  </si>
  <si>
    <t>26/6/2023</t>
  </si>
  <si>
    <t>لمياء عادل محمد إسماعيل إبراهيم نجم</t>
  </si>
  <si>
    <t>01026782428-01027263188</t>
  </si>
  <si>
    <t>رحمه المهدي فتحي إبراهيم عبدالله</t>
  </si>
  <si>
    <t>01150167342-01142686115</t>
  </si>
  <si>
    <t>إيمان فهمي بكري محمد حسن</t>
  </si>
  <si>
    <t xml:space="preserve">حبيبه أشرف عبدالفتاح أباظه </t>
  </si>
  <si>
    <t>01009734191-01004727580</t>
  </si>
  <si>
    <t>01096716473-01010490903</t>
  </si>
  <si>
    <t>همت محمد السيد يحيى</t>
  </si>
  <si>
    <t>أسماء محمد عزالدين حسنين شولح</t>
  </si>
  <si>
    <t>01013223032-01013223032</t>
  </si>
  <si>
    <t>منار صبري محمد محمود عامر</t>
  </si>
  <si>
    <t>01029328568-01014614864</t>
  </si>
  <si>
    <t>على رضا إبراهيم أحمد سعد البحيري</t>
  </si>
  <si>
    <t>01092827020-</t>
  </si>
  <si>
    <t>زينب أحمد السيد العشري</t>
  </si>
  <si>
    <t>دراسات اسلاميه</t>
  </si>
  <si>
    <t>01155649348-01129785108</t>
  </si>
  <si>
    <t>منار سالم عبدالفضيل حمزه قاسم</t>
  </si>
  <si>
    <t>ولاء طارق عطيه رفعت أبوزرد</t>
  </si>
  <si>
    <t>01001624860-01069220233</t>
  </si>
  <si>
    <t>حسناء محمد حسن حسن حسين قاطي</t>
  </si>
  <si>
    <t>01000258152-01091344451</t>
  </si>
  <si>
    <t>يوسف محمد عبدالواحد علي السلماوي</t>
  </si>
  <si>
    <t>محمد السيد محمد السيد شكر</t>
  </si>
  <si>
    <t>01125101817-01288389852</t>
  </si>
  <si>
    <t>بكالوريوس تجاره</t>
  </si>
  <si>
    <t>نهال فهيم مسعود إبراهيم الشيخ</t>
  </si>
  <si>
    <t>01129729402-01094410235</t>
  </si>
  <si>
    <t>محمد محمود محمد عبدالمنعم عبدالفتاح</t>
  </si>
  <si>
    <t>01062487005-01009542239-</t>
  </si>
  <si>
    <t>01001876546-01067856472</t>
  </si>
  <si>
    <t>إيمان عوض عبداللطيف إبراهيم خليفه</t>
  </si>
  <si>
    <t>ايتاي البارود</t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</si>
  <si>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rFont val="Arial"/>
        <family val="2"/>
        <scheme val="minor"/>
      </rPr>
      <t>2023702049</t>
    </r>
    <r>
      <rPr>
        <sz val="11"/>
        <color theme="1"/>
        <rFont val="Arial"/>
        <family val="2"/>
        <scheme val="minor"/>
      </rPr>
      <t/>
    </r>
  </si>
  <si>
    <t>01025195793-01272756840</t>
  </si>
  <si>
    <t>أحمد وليد مسعد مسعد الحدق</t>
  </si>
  <si>
    <t>01094397120-01030095072</t>
  </si>
  <si>
    <t>شيماء أيمن عطيه كامل عاشور</t>
  </si>
  <si>
    <t>01063725492-01094508301</t>
  </si>
  <si>
    <t>نورهان جمال بسيونى حسين كريم</t>
  </si>
  <si>
    <t>01154211043-01018759783</t>
  </si>
  <si>
    <t>كوم حماده</t>
  </si>
  <si>
    <t>ياسمين  إبراهيم السيد إبراهيم سيف الدين</t>
  </si>
  <si>
    <t xml:space="preserve">عبدالرحمن رضا مغازي عبده القاضي </t>
  </si>
  <si>
    <t>01014375432-01016106365</t>
  </si>
  <si>
    <t>01027483426-01094410235</t>
  </si>
  <si>
    <t>مديح فهيم مسعود إبراهيم الشيخ</t>
  </si>
  <si>
    <t>01100360058-01147231249</t>
  </si>
  <si>
    <t>01032259929-01098455173</t>
  </si>
  <si>
    <t>إسراء أحمد إبراهيم أحمد إبراهيم السلاموني</t>
  </si>
  <si>
    <t xml:space="preserve">إسراء حسن سعد عبدالله غزاله </t>
  </si>
  <si>
    <t>01112113934-01111318662</t>
  </si>
  <si>
    <t>نيجار محمد المحمدي دسوقي الزقيلى</t>
  </si>
  <si>
    <t>01095938674-01008431238</t>
  </si>
  <si>
    <t xml:space="preserve">محمد وليد يوسف محمد إسماعيل </t>
  </si>
  <si>
    <t>01063368497-01009810673</t>
  </si>
  <si>
    <t>نورهان محمد طه مصطفى محمود الريفى</t>
  </si>
  <si>
    <t>01507797656-01009804315</t>
  </si>
  <si>
    <t>01098814593-01063559286</t>
  </si>
  <si>
    <t>سامي محمد سعد محمد العلوصي</t>
  </si>
  <si>
    <t>0101245968-01016671050</t>
  </si>
  <si>
    <t>شاهنده حسن نعمان قرمان</t>
  </si>
  <si>
    <t>01029678029-01008045897</t>
  </si>
  <si>
    <t>فاطمه إبراهيم عبدالحليم عبدالجليل سلامه</t>
  </si>
  <si>
    <t>01508287983-01112367127</t>
  </si>
  <si>
    <t>إيهاب شكري إبراهيم شعبان</t>
  </si>
  <si>
    <t>01065564335-01099124218</t>
  </si>
  <si>
    <t>محمد سمير محمد إبراهيم مكي</t>
  </si>
  <si>
    <t>01061094664-01050206944</t>
  </si>
  <si>
    <t>إيمان منير إبراهيم أبوسعده</t>
  </si>
  <si>
    <t>01090360529-01062307845</t>
  </si>
  <si>
    <t>ناديه إبراهيم إبراهيم محمد أبوسعده</t>
  </si>
  <si>
    <t xml:space="preserve"> روان عبدالحميد محمود محمد العسكرى</t>
  </si>
  <si>
    <t>01024692945-01094118990</t>
  </si>
  <si>
    <t>01016702494-01069090715</t>
  </si>
  <si>
    <t>محمد رمضان شعبان رمضان شلتوت</t>
  </si>
  <si>
    <t>السعيد جمال حسن إبراهيم الشاعر</t>
  </si>
  <si>
    <t>01010885964-01064045027</t>
  </si>
  <si>
    <t>دنيا كامل سعيد كامل غربيال</t>
  </si>
  <si>
    <t>01286645344-01002638013</t>
  </si>
  <si>
    <t>حنين السعيد حسن علي الفلال</t>
  </si>
  <si>
    <t>01093167851-01024850527</t>
  </si>
  <si>
    <t>مطروح</t>
  </si>
  <si>
    <t>هنا تامر ناصر ذكي عرفه</t>
  </si>
  <si>
    <t>01226201433-01204470544</t>
  </si>
  <si>
    <t>01098229050-01027641850</t>
  </si>
  <si>
    <t>دينا حسين مصطفى أحمد عطا</t>
  </si>
  <si>
    <t>01070114190-01064537551</t>
  </si>
  <si>
    <t>13/7/2023</t>
  </si>
  <si>
    <t>أسماء سامي إبراهيم حسن المزين</t>
  </si>
  <si>
    <t>أسماء السيد رشاد عبده عوينات</t>
  </si>
  <si>
    <t>13//7/2023</t>
  </si>
  <si>
    <t>01018816240-01112234022</t>
  </si>
  <si>
    <t>محمد رجب صبحي خليل علي عكاشه</t>
  </si>
  <si>
    <t>حوش عيسى</t>
  </si>
  <si>
    <t>15/7/2023</t>
  </si>
  <si>
    <t>أحمد محمد محمد إبراهيم فراويله</t>
  </si>
  <si>
    <t>01025744845-01001663795</t>
  </si>
  <si>
    <t>01092297073-01032921418</t>
  </si>
  <si>
    <t>محمد السعيد حسن منصور حجازي</t>
  </si>
  <si>
    <t xml:space="preserve">محمد جمال محمد رشاد شحاته </t>
  </si>
  <si>
    <t>01012805264-01011235227</t>
  </si>
  <si>
    <t>01066081631-01007982485</t>
  </si>
  <si>
    <t>عبدالرحمن عباس محمد محمد عيسى</t>
  </si>
  <si>
    <t>إسراء محمد حسن علي الصيحي</t>
  </si>
  <si>
    <t>01026185770-01508463135</t>
  </si>
  <si>
    <t>157/2023</t>
  </si>
  <si>
    <t>مي حسني إبراهيم محمد فريشح</t>
  </si>
  <si>
    <t>01152651462-01007499519</t>
  </si>
  <si>
    <t>16/7/2023</t>
  </si>
  <si>
    <t>01201812785-01110350864</t>
  </si>
  <si>
    <t>إيمان علي محمد علي غزاله</t>
  </si>
  <si>
    <t>01010052364-01090327839</t>
  </si>
  <si>
    <t>مصطفى حسين مصطفى أحمد عطا</t>
  </si>
  <si>
    <t>01028423439-01095047350</t>
  </si>
  <si>
    <t>01550093405-01111291124</t>
  </si>
  <si>
    <t>01000653480-01020270867</t>
  </si>
  <si>
    <t>رمزي هلال رمزي بسيوني الغروبي</t>
  </si>
  <si>
    <t>01019429395-01063424077</t>
  </si>
  <si>
    <t>آيه فرحات مصطفى محمد النشال</t>
  </si>
  <si>
    <t>17/7/2023</t>
  </si>
  <si>
    <t>إسراء حسن فتحي منصور</t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</si>
  <si>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2023702129</t>
    </r>
    <r>
      <rPr>
        <sz val="11"/>
        <color theme="1"/>
        <rFont val="Arial"/>
        <family val="2"/>
        <scheme val="minor"/>
      </rPr>
      <t/>
    </r>
  </si>
  <si>
    <t>01110877013-01551255799</t>
  </si>
  <si>
    <t>بكالوريوس تربيه</t>
  </si>
  <si>
    <t>اونلاين +مسافره</t>
  </si>
  <si>
    <t>أريج محمد محمد إبراهيم يوسف</t>
  </si>
  <si>
    <t>01096012449-01011463910</t>
  </si>
  <si>
    <t>إسراء فتحي سليمان بسيوني</t>
  </si>
  <si>
    <t>اسكندريه</t>
  </si>
  <si>
    <t>01212732685-01274491985</t>
  </si>
  <si>
    <t xml:space="preserve">18/7/2023 </t>
  </si>
  <si>
    <t>01208585564-01029986324</t>
  </si>
  <si>
    <t>01018812436-01060692302</t>
  </si>
  <si>
    <t>الحسن عبدالستار فتحي حسين الشمس</t>
  </si>
  <si>
    <t>يارا وليد محمد أحمد السواح</t>
  </si>
  <si>
    <t xml:space="preserve">اونلاين </t>
  </si>
  <si>
    <t xml:space="preserve">19/7/2023 </t>
  </si>
  <si>
    <t>01014917266-01061678407</t>
  </si>
  <si>
    <t>أحمد بهنسي علي علي أبو حمره</t>
  </si>
  <si>
    <t>01095487165-01093559387</t>
  </si>
  <si>
    <t>محمد إبراهيم سعد إبراهيم برجاس</t>
  </si>
  <si>
    <t>20/7/2023</t>
  </si>
  <si>
    <t>01093502670-01000789483</t>
  </si>
  <si>
    <t>ندى صبري زكريا عبدالمنعم جمعه</t>
  </si>
  <si>
    <t>جهاد محمد مرشدي أحمد مرشدي</t>
  </si>
  <si>
    <t>01020688273-01068640022</t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</si>
  <si>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</si>
  <si>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</si>
  <si>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</si>
  <si>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</si>
  <si>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</si>
  <si>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</si>
  <si>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</si>
  <si>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</si>
  <si>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2023702159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</si>
  <si>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</si>
  <si>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</si>
  <si>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</si>
  <si>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</si>
  <si>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</si>
  <si>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</si>
  <si>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</si>
  <si>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</si>
  <si>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</si>
  <si>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2023702169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</si>
  <si>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</si>
  <si>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</si>
  <si>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</si>
  <si>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</si>
  <si>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</si>
  <si>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</si>
  <si>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</si>
  <si>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</si>
  <si>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</si>
  <si>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2023702179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</si>
  <si>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</si>
  <si>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</si>
  <si>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</si>
  <si>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</si>
  <si>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</si>
  <si>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</si>
  <si>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</si>
  <si>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</si>
  <si>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</si>
  <si>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2023702189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</si>
  <si>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2023702190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</si>
  <si>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2023702191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</si>
  <si>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2023702192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</si>
  <si>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2023702193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</si>
  <si>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2023702194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</si>
  <si>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2023702195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</si>
  <si>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2023702196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</si>
  <si>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2023702197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</si>
  <si>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2023702198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</si>
  <si>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2023702199</t>
    </r>
    <r>
      <rPr>
        <sz val="11"/>
        <color theme="1"/>
        <rFont val="Arial"/>
        <family val="2"/>
        <scheme val="minor"/>
      </rPr>
      <t/>
    </r>
  </si>
  <si>
    <r>
      <rPr>
        <b/>
        <sz val="14"/>
        <color rgb="FF00B050"/>
        <rFont val="Arial"/>
        <family val="2"/>
        <scheme val="minor"/>
      </rPr>
      <t>D</t>
    </r>
    <r>
      <rPr>
        <b/>
        <sz val="14"/>
        <color theme="1"/>
        <rFont val="Arial"/>
        <family val="2"/>
        <scheme val="minor"/>
      </rPr>
      <t>2023702200</t>
    </r>
    <r>
      <rPr>
        <sz val="11"/>
        <color theme="1"/>
        <rFont val="Arial"/>
        <family val="2"/>
        <scheme val="minor"/>
      </rPr>
      <t/>
    </r>
  </si>
  <si>
    <t>نهي أحمد جمعه شرف</t>
  </si>
  <si>
    <t>01021802090-01067371701</t>
  </si>
  <si>
    <t>بسمه همام رشاد أبو الفتوح أبوشهيه</t>
  </si>
  <si>
    <t>01033041367-01000099857</t>
  </si>
  <si>
    <t>أمال هاني محمد السيد مجاهد</t>
  </si>
  <si>
    <t>01024763603-01002734227</t>
  </si>
  <si>
    <t>01023323206-01019291810</t>
  </si>
  <si>
    <t>24/7/2023</t>
  </si>
  <si>
    <t>سندس حسن محمد الزنقلي</t>
  </si>
  <si>
    <t>01030171583-</t>
  </si>
  <si>
    <t>دفعت قسط اول</t>
  </si>
  <si>
    <t>شريف خالد سعد علي البحيري</t>
  </si>
  <si>
    <t>01069197369-</t>
  </si>
  <si>
    <t>25/7/2023</t>
  </si>
  <si>
    <t>01027580195-</t>
  </si>
  <si>
    <t>أحمد صبري حسن حسن فراج</t>
  </si>
  <si>
    <t>01064838013-</t>
  </si>
  <si>
    <t>هاجر محمد إبراهيم سليمان فراويله</t>
  </si>
  <si>
    <t>01061643744-01065011947</t>
  </si>
  <si>
    <t>26/7/2023</t>
  </si>
  <si>
    <t>عبدالستار</t>
  </si>
  <si>
    <t>01093707108-</t>
  </si>
  <si>
    <t>آلاء توفيق إبراهيم محمد القرش</t>
  </si>
  <si>
    <t>ميرفت محمد أحمد عبدالشافي محمد النويهي</t>
  </si>
  <si>
    <t>01028409170-</t>
  </si>
  <si>
    <t xml:space="preserve">26/7/2023 </t>
  </si>
  <si>
    <t>01066309858-</t>
  </si>
  <si>
    <t>محمد هشام عبدالجواد عبدالمجيد نافع</t>
  </si>
  <si>
    <t xml:space="preserve">27/7/2023   </t>
  </si>
  <si>
    <t xml:space="preserve">ثانوي عام </t>
  </si>
  <si>
    <t>01024721321-</t>
  </si>
  <si>
    <t>آيه محمد عبدالمجيد محمد حسن</t>
  </si>
  <si>
    <t xml:space="preserve">27/7/2023  </t>
  </si>
  <si>
    <t>إيمان علي عبده حسن عطا</t>
  </si>
  <si>
    <t xml:space="preserve">27/7/2023 </t>
  </si>
  <si>
    <t>01157429537-</t>
  </si>
  <si>
    <t>عبدالله محمد رزق عبدالعزيز حسن</t>
  </si>
  <si>
    <t>27/7/2023</t>
  </si>
  <si>
    <t>أسماء إبراهيم دسوقي عبداللطيف أبوعوف</t>
  </si>
  <si>
    <t>01556091279-</t>
  </si>
  <si>
    <t>01091912507-</t>
  </si>
  <si>
    <t>01008786804-</t>
  </si>
  <si>
    <t xml:space="preserve">رهف ياسر فهمى محمد حسن </t>
  </si>
  <si>
    <t xml:space="preserve">29/7/2023 </t>
  </si>
  <si>
    <t>01007683105-</t>
  </si>
  <si>
    <t>شبين الكوم</t>
  </si>
  <si>
    <t>منه الله سامي محمد عبدالحليم السدودي</t>
  </si>
  <si>
    <t>29/7/2023</t>
  </si>
  <si>
    <t>01003056891-</t>
  </si>
  <si>
    <t>سمر عطيه عبده حسن عطا</t>
  </si>
  <si>
    <t>عبد الرحمن علي عبدالمعطي  عبد المعطي الطويله</t>
  </si>
  <si>
    <t xml:space="preserve">30/7/2023  </t>
  </si>
  <si>
    <t>01006174519-</t>
  </si>
  <si>
    <t>شهد خالد عبدالنبي محمد البرلسي</t>
  </si>
  <si>
    <t xml:space="preserve">30/7/2023 </t>
  </si>
  <si>
    <t>01017509720-</t>
  </si>
  <si>
    <t>شيماء إبراهيم محمد محمد ابوعيسى</t>
  </si>
  <si>
    <t>01090838121-</t>
  </si>
  <si>
    <t>سميه السعيد تاج الدين إبراهيم شلبي</t>
  </si>
  <si>
    <t>جديد</t>
  </si>
  <si>
    <t xml:space="preserve">30/7/2023   </t>
  </si>
  <si>
    <t>01020756399-</t>
  </si>
  <si>
    <t>يوسف خطاب سعد عمر ابوالعز</t>
  </si>
  <si>
    <t>01018312928-</t>
  </si>
  <si>
    <t xml:space="preserve">ملك رمضان سعد جوده جوده </t>
  </si>
  <si>
    <t>أقساط</t>
  </si>
  <si>
    <t>الترم الاول</t>
  </si>
  <si>
    <t>الترم الثاني</t>
  </si>
  <si>
    <t>الترم الثالث</t>
  </si>
  <si>
    <t>تخرج</t>
  </si>
  <si>
    <t>تاريخ الميلاد</t>
  </si>
  <si>
    <t>المحافظة</t>
  </si>
  <si>
    <t>مقدم</t>
  </si>
  <si>
    <t>اول</t>
  </si>
  <si>
    <t>ثان</t>
  </si>
  <si>
    <t>ثالث</t>
  </si>
  <si>
    <r>
      <t xml:space="preserve">العملي
</t>
    </r>
    <r>
      <rPr>
        <b/>
        <sz val="10"/>
        <color rgb="FFFF0000"/>
        <rFont val="Arial"/>
        <family val="2"/>
        <scheme val="minor"/>
      </rPr>
      <t>90</t>
    </r>
  </si>
  <si>
    <r>
      <t xml:space="preserve">النظري
</t>
    </r>
    <r>
      <rPr>
        <b/>
        <sz val="10"/>
        <color rgb="FFFF0000"/>
        <rFont val="Arial"/>
        <family val="2"/>
        <scheme val="minor"/>
      </rPr>
      <t>50</t>
    </r>
  </si>
  <si>
    <r>
      <t xml:space="preserve">E
</t>
    </r>
    <r>
      <rPr>
        <b/>
        <sz val="10"/>
        <color rgb="FFFF0000"/>
        <rFont val="Arial"/>
        <family val="2"/>
        <scheme val="minor"/>
      </rPr>
      <t>30</t>
    </r>
  </si>
  <si>
    <r>
      <t xml:space="preserve">اجمالي
</t>
    </r>
    <r>
      <rPr>
        <b/>
        <sz val="10"/>
        <color rgb="FFFF0000"/>
        <rFont val="Arial"/>
        <family val="2"/>
        <scheme val="minor"/>
      </rPr>
      <t>170</t>
    </r>
  </si>
  <si>
    <t>اجمالي</t>
  </si>
  <si>
    <t>النسا والأطفال</t>
  </si>
  <si>
    <t>فارما</t>
  </si>
  <si>
    <t>تحاليل</t>
  </si>
  <si>
    <t>المجموع</t>
  </si>
  <si>
    <t>النسبة</t>
  </si>
  <si>
    <t>التقدير</t>
  </si>
  <si>
    <t>ü</t>
  </si>
  <si>
    <t>العنوان</t>
  </si>
  <si>
    <t xml:space="preserve">نادره جابر أحمد بيبرس </t>
  </si>
  <si>
    <t>كريم صبحي رجب كومي شمخ</t>
  </si>
  <si>
    <t>إكرام بهلول هارون محمد الرشيدي</t>
  </si>
  <si>
    <t>دينا غانم محمد صادق ابو بكر</t>
  </si>
  <si>
    <t>روان عبدالحميد محمود محمد العسكرى</t>
  </si>
  <si>
    <t>حسن حسين محمد حسن العطار</t>
  </si>
  <si>
    <t>منال خليل شوقي خليل المستكاوي</t>
  </si>
  <si>
    <t xml:space="preserve">محمود محمد عبدالعليم محمد سعيد </t>
  </si>
  <si>
    <t xml:space="preserve">عازر فايق دميان عبدالعاطي </t>
  </si>
  <si>
    <t>سوهاج</t>
  </si>
  <si>
    <t>حبيبه أحمد عبدالرحيم محمد النبراوي</t>
  </si>
  <si>
    <t>سعد السيد مصطفى ابو سليمان</t>
  </si>
  <si>
    <t xml:space="preserve">إسراء حسن غنيمي حسن الضبع </t>
  </si>
  <si>
    <t>محمد إبراهيم أحمد إبراهيم أبو الفضل</t>
  </si>
  <si>
    <t>رودينه محمود يوسف إبراهيم بدر</t>
  </si>
  <si>
    <t>سعيده السيد فتح الله حسن الطنطاوي</t>
  </si>
  <si>
    <t>سعاد السيد فتح الله حسن الطنطاوي</t>
  </si>
  <si>
    <t>محمد رجب محمد إبراهيم علي حرفوش</t>
  </si>
  <si>
    <t>رحمه ناصر فؤاد محمد مسحل</t>
  </si>
  <si>
    <t xml:space="preserve">حبيبه حامد عبدالحميد علي أبوعماره </t>
  </si>
  <si>
    <t>أحمد عطيه علي نوفل</t>
  </si>
  <si>
    <t xml:space="preserve">أسماء وليد فهمي محمد العمري </t>
  </si>
  <si>
    <t>يارا زكي حسب الله صديق الديب</t>
  </si>
  <si>
    <t>دنيا  مسعد نزيه عبدالرحمن قاسم</t>
  </si>
  <si>
    <t>الاسماعيليه</t>
  </si>
  <si>
    <t>فوة</t>
  </si>
  <si>
    <t>ملاحظات</t>
  </si>
  <si>
    <t>ندى الحسين إبراهيم محمد محمد عطيه</t>
  </si>
  <si>
    <t>محمد عبدالصمد محمد عبدالصمد خليل</t>
  </si>
  <si>
    <t>عبدالرحمن علي عبدالمعطي  عبدالمعطي الطويله</t>
  </si>
  <si>
    <t>ندى محمدى محمد الصغير محمد دراج</t>
  </si>
  <si>
    <t>ندى رجب عبدالعزيز ابو الروس</t>
  </si>
  <si>
    <t>ياسمين إبراهيم السيد إبراهيم سيف الدين</t>
  </si>
  <si>
    <t xml:space="preserve">الأول </t>
  </si>
  <si>
    <t>الأول مكرر</t>
  </si>
  <si>
    <t xml:space="preserve">الأول مكرر </t>
  </si>
  <si>
    <t xml:space="preserve">الثاني </t>
  </si>
  <si>
    <t xml:space="preserve">الثاني مكرر </t>
  </si>
  <si>
    <t xml:space="preserve">الثالث </t>
  </si>
  <si>
    <t>الرابع</t>
  </si>
  <si>
    <t>الرابع مكرر</t>
  </si>
  <si>
    <t>أحمد محمد حسن بدر خليفة - تحويل من يوليو 2022</t>
  </si>
  <si>
    <t>D2022779990</t>
  </si>
  <si>
    <r>
      <t xml:space="preserve">باطني وجراحي </t>
    </r>
    <r>
      <rPr>
        <b/>
        <sz val="11"/>
        <color rgb="FFFF0000"/>
        <rFont val="Arial"/>
        <family val="2"/>
        <scheme val="minor"/>
      </rPr>
      <t>50</t>
    </r>
  </si>
  <si>
    <r>
      <t xml:space="preserve">تشريح </t>
    </r>
    <r>
      <rPr>
        <b/>
        <sz val="11"/>
        <color rgb="FFFF0000"/>
        <rFont val="Arial"/>
        <family val="2"/>
        <scheme val="minor"/>
      </rPr>
      <t>50</t>
    </r>
  </si>
  <si>
    <r>
      <t xml:space="preserve">اسعافات </t>
    </r>
    <r>
      <rPr>
        <b/>
        <sz val="11"/>
        <color rgb="FFFF0000"/>
        <rFont val="Arial"/>
        <family val="2"/>
        <scheme val="minor"/>
      </rPr>
      <t>30</t>
    </r>
  </si>
  <si>
    <r>
      <t xml:space="preserve">مكافحة </t>
    </r>
    <r>
      <rPr>
        <b/>
        <sz val="11"/>
        <color rgb="FFFF0000"/>
        <rFont val="Arial"/>
        <family val="2"/>
        <scheme val="minor"/>
      </rPr>
      <t>30</t>
    </r>
  </si>
  <si>
    <t>الأول</t>
  </si>
  <si>
    <t xml:space="preserve">الثانى </t>
  </si>
  <si>
    <t>الثالث</t>
  </si>
  <si>
    <t>الخامس</t>
  </si>
  <si>
    <t>السادس</t>
  </si>
  <si>
    <t>السادس مكرر</t>
  </si>
  <si>
    <t>السابع</t>
  </si>
  <si>
    <t>السابع مكرر</t>
  </si>
  <si>
    <r>
      <t xml:space="preserve">اجمالي
</t>
    </r>
    <r>
      <rPr>
        <b/>
        <sz val="10"/>
        <color rgb="FFFF0000"/>
        <rFont val="Arial"/>
        <family val="2"/>
        <scheme val="minor"/>
      </rPr>
      <t>160</t>
    </r>
  </si>
  <si>
    <t>راسب</t>
  </si>
  <si>
    <t>حضر وراسب</t>
  </si>
  <si>
    <t>K2023701185</t>
  </si>
  <si>
    <t>1996/01/01</t>
  </si>
  <si>
    <t xml:space="preserve">الحامول </t>
  </si>
  <si>
    <t>شيماء أحمد عبده عبدالعزيز - محوله من كفر</t>
  </si>
  <si>
    <t>الاســـــــــــم</t>
  </si>
  <si>
    <t>دســــــوق</t>
  </si>
  <si>
    <t>رقم الطالب</t>
  </si>
  <si>
    <r>
      <t xml:space="preserve">أحمد محمد حسن بدر خليفة </t>
    </r>
    <r>
      <rPr>
        <b/>
        <sz val="8"/>
        <color theme="1"/>
        <rFont val="Arial"/>
        <family val="2"/>
        <scheme val="minor"/>
      </rPr>
      <t>- تحويل من يوليو 2022</t>
    </r>
  </si>
  <si>
    <t>الاول</t>
  </si>
  <si>
    <t>الثاني</t>
  </si>
  <si>
    <t>الاول مكرر</t>
  </si>
  <si>
    <t>امتحن ورسب</t>
  </si>
  <si>
    <t>راسب عدم حضور</t>
  </si>
  <si>
    <t>15/8/2008</t>
  </si>
  <si>
    <t>21/3/2007</t>
  </si>
  <si>
    <t xml:space="preserve">شيماء أحمد عبده عبدالعزيز </t>
  </si>
  <si>
    <t>الاسكندرية</t>
  </si>
  <si>
    <t>الاسماعيلية</t>
  </si>
  <si>
    <t>كفرالشيخ</t>
  </si>
  <si>
    <t>المنوفية</t>
  </si>
  <si>
    <t>مرسى مطروح</t>
  </si>
  <si>
    <t>الغربية</t>
  </si>
  <si>
    <t>1998/05/18</t>
  </si>
  <si>
    <t>مقبول</t>
  </si>
  <si>
    <t>2008/02/16</t>
  </si>
  <si>
    <t>2007/07/10</t>
  </si>
  <si>
    <t>جيد</t>
  </si>
  <si>
    <t>2005/01/13</t>
  </si>
  <si>
    <t>2008/07/26</t>
  </si>
  <si>
    <t>2004/02/03</t>
  </si>
  <si>
    <t>2007/09/05</t>
  </si>
  <si>
    <t>2003/11/10</t>
  </si>
  <si>
    <t>امتياز</t>
  </si>
  <si>
    <t>1992/02/08</t>
  </si>
  <si>
    <t>جيد جداً</t>
  </si>
  <si>
    <t>1998/04/05</t>
  </si>
  <si>
    <t>2005/08/15</t>
  </si>
  <si>
    <t>1989/12/23</t>
  </si>
  <si>
    <t>2007/10/18</t>
  </si>
  <si>
    <t>2006/03/30</t>
  </si>
  <si>
    <t>2007/09/22</t>
  </si>
  <si>
    <t>2008/09/25</t>
  </si>
  <si>
    <t>2003/07/10</t>
  </si>
  <si>
    <t>2007/10/15</t>
  </si>
  <si>
    <t>2004/12/04</t>
  </si>
  <si>
    <t>1997/05/26</t>
  </si>
  <si>
    <t>1993/01/01</t>
  </si>
  <si>
    <t>1994/02/01</t>
  </si>
  <si>
    <t>1998/06/01</t>
  </si>
  <si>
    <t>2003/10/06</t>
  </si>
  <si>
    <t>2005/08/01</t>
  </si>
  <si>
    <t>1990/09/29</t>
  </si>
  <si>
    <t>2008/07/07</t>
  </si>
  <si>
    <t>2000/03/17</t>
  </si>
  <si>
    <t>2002/02/01</t>
  </si>
  <si>
    <t>1998/02/01</t>
  </si>
  <si>
    <t>2005/03/03</t>
  </si>
  <si>
    <t>2007/10/10</t>
  </si>
  <si>
    <t>2008/06/11</t>
  </si>
  <si>
    <t>2003/07/23</t>
  </si>
  <si>
    <t>2008/10/24</t>
  </si>
  <si>
    <t>2008/01/30</t>
  </si>
  <si>
    <t>2005/03/21</t>
  </si>
  <si>
    <t>2006/01/01</t>
  </si>
  <si>
    <t>2004/01/06</t>
  </si>
  <si>
    <t>2008/05/05</t>
  </si>
  <si>
    <t>2006/05/17</t>
  </si>
  <si>
    <t>2008/07/13</t>
  </si>
  <si>
    <t>2008/03/26</t>
  </si>
  <si>
    <t>2007/11/22</t>
  </si>
  <si>
    <t>2001/02/11</t>
  </si>
  <si>
    <t>2007/12/17</t>
  </si>
  <si>
    <t>1997/11/09</t>
  </si>
  <si>
    <t>2007/07/18</t>
  </si>
  <si>
    <t>2008/09/13</t>
  </si>
  <si>
    <t>2004/09/12</t>
  </si>
  <si>
    <t>2005/10/01</t>
  </si>
  <si>
    <t>2008/10/01</t>
  </si>
  <si>
    <t>2006/09/01</t>
  </si>
  <si>
    <t>2008/09/01</t>
  </si>
  <si>
    <t>1998/09/01</t>
  </si>
  <si>
    <t>2008/09/23</t>
  </si>
  <si>
    <t>1991/11/10</t>
  </si>
  <si>
    <t>2004/11/18</t>
  </si>
  <si>
    <t>2001/03/21</t>
  </si>
  <si>
    <t>2005/05/01</t>
  </si>
  <si>
    <t>1989/03/01</t>
  </si>
  <si>
    <t>2008/06/06</t>
  </si>
  <si>
    <t>2001/07/26</t>
  </si>
  <si>
    <t>2008/06/10</t>
  </si>
  <si>
    <t>2008/05/01</t>
  </si>
  <si>
    <t>2006/11/05</t>
  </si>
  <si>
    <t>2008/07/19</t>
  </si>
  <si>
    <t>2004/09/25</t>
  </si>
  <si>
    <t>2006/08/03</t>
  </si>
  <si>
    <t>2002/10/01</t>
  </si>
  <si>
    <t>2004/06/11</t>
  </si>
  <si>
    <t>2007/01/01</t>
  </si>
  <si>
    <t>2004/07/25</t>
  </si>
  <si>
    <t>2006/11/13</t>
  </si>
  <si>
    <t>2004/07/01</t>
  </si>
  <si>
    <t>2003/02/01</t>
  </si>
  <si>
    <t>1988/02/17</t>
  </si>
  <si>
    <t>1993/12/01</t>
  </si>
  <si>
    <t>2008/03/02</t>
  </si>
  <si>
    <t>2004/11/02</t>
  </si>
  <si>
    <t>2007/01/14</t>
  </si>
  <si>
    <t>2008/06/29</t>
  </si>
  <si>
    <t>2008/09/03</t>
  </si>
  <si>
    <t>2003/04/26</t>
  </si>
  <si>
    <t>2005/12/01</t>
  </si>
  <si>
    <t>2003/02/15</t>
  </si>
  <si>
    <t>2001/03/29</t>
  </si>
  <si>
    <t>2004/12/15</t>
  </si>
  <si>
    <t>2007/11/12</t>
  </si>
  <si>
    <t>2000/10/01</t>
  </si>
  <si>
    <t>2001/12/18</t>
  </si>
  <si>
    <t>2008/06/20</t>
  </si>
  <si>
    <t>2004/06/07</t>
  </si>
  <si>
    <t>2008/10/06</t>
  </si>
  <si>
    <t>1989/02/15</t>
  </si>
  <si>
    <t>2007/11/01</t>
  </si>
  <si>
    <t>2004/11/04</t>
  </si>
  <si>
    <t>1990/10/10</t>
  </si>
  <si>
    <t>2004/06/10</t>
  </si>
  <si>
    <t>2005/08/13</t>
  </si>
  <si>
    <t>1994/01/01</t>
  </si>
  <si>
    <t>2002/07/27</t>
  </si>
  <si>
    <t>1990/01/01</t>
  </si>
  <si>
    <t>2006/09/09</t>
  </si>
  <si>
    <t>2005/02/21</t>
  </si>
  <si>
    <t>2007/03/19</t>
  </si>
  <si>
    <t>2004/07/20</t>
  </si>
  <si>
    <t>2008/07/20</t>
  </si>
  <si>
    <t>1996/02/10</t>
  </si>
  <si>
    <t>2002/09/08</t>
  </si>
  <si>
    <t>2002/08/01</t>
  </si>
  <si>
    <t>2006/05/11</t>
  </si>
  <si>
    <t>2008/09/09</t>
  </si>
  <si>
    <t>2008/02/21</t>
  </si>
  <si>
    <t>2004/01/01</t>
  </si>
  <si>
    <t>2002/11/25</t>
  </si>
  <si>
    <t>2003/11/05</t>
  </si>
  <si>
    <t>البحيرة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</si>
</sst>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4"/>
      <color rgb="FF1D1B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rgb="FF00B050"/>
      <name val="Arial"/>
      <family val="2"/>
      <scheme val="minor"/>
    </font>
    <font>
      <b/>
      <i/>
      <sz val="14"/>
      <color theme="3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4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1"/>
      <color rgb="FFFF0000"/>
      <name val="Wingdings"/>
      <charset val="2"/>
    </font>
    <font>
      <b/>
      <sz val="14"/>
      <color rgb="FFFF0000"/>
      <name val="Wingdings"/>
      <charset val="2"/>
    </font>
    <font>
      <b/>
      <sz val="11"/>
      <color rgb="FFFF0000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6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2"/>
      <name val="Arial"/>
      <family val="2"/>
      <scheme val="minor"/>
    </font>
    <font>
      <sz val="11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3" fillId="0" borderId="0" applyFont="0" applyFill="0" applyBorder="0" applyAlignment="0" applyProtection="0"/>
  </cellStyleXfs>
  <cellXfs count="11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4" fillId="2" borderId="5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4" fontId="9" fillId="0" borderId="10" xfId="0" applyNumberFormat="1" applyFont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5" borderId="0" xfId="0" applyFill="1"/>
    <xf numFmtId="0" fontId="11" fillId="5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1" fontId="9" fillId="9" borderId="6" xfId="0" applyNumberFormat="1" applyFont="1" applyFill="1" applyBorder="1" applyAlignment="1">
      <alignment horizontal="center" vertical="center"/>
    </xf>
    <xf numFmtId="14" fontId="9" fillId="9" borderId="10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1" fontId="13" fillId="7" borderId="6" xfId="0" applyNumberFormat="1" applyFont="1" applyFill="1" applyBorder="1" applyAlignment="1">
      <alignment horizontal="center" vertical="center"/>
    </xf>
    <xf numFmtId="14" fontId="13" fillId="7" borderId="10" xfId="0" applyNumberFormat="1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8" fontId="9" fillId="0" borderId="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8" fillId="2" borderId="6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1" fontId="18" fillId="10" borderId="6" xfId="0" applyNumberFormat="1" applyFont="1" applyFill="1" applyBorder="1" applyAlignment="1">
      <alignment horizontal="center" vertical="center"/>
    </xf>
    <xf numFmtId="0" fontId="15" fillId="17" borderId="6" xfId="0" applyFont="1" applyFill="1" applyBorder="1" applyAlignment="1">
      <alignment horizontal="center" vertical="center"/>
    </xf>
    <xf numFmtId="0" fontId="19" fillId="18" borderId="6" xfId="0" applyFont="1" applyFill="1" applyBorder="1" applyAlignment="1">
      <alignment horizontal="center" vertical="center" wrapText="1"/>
    </xf>
    <xf numFmtId="0" fontId="15" fillId="20" borderId="6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5" fillId="21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vertical="center"/>
    </xf>
    <xf numFmtId="0" fontId="23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0" fillId="0" borderId="6" xfId="0" applyBorder="1"/>
    <xf numFmtId="0" fontId="15" fillId="19" borderId="6" xfId="0" applyFont="1" applyFill="1" applyBorder="1" applyAlignment="1">
      <alignment horizontal="center" vertical="center" wrapText="1"/>
    </xf>
    <xf numFmtId="0" fontId="17" fillId="14" borderId="6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25" fillId="0" borderId="6" xfId="0" applyFont="1" applyBorder="1" applyAlignment="1">
      <alignment horizontal="right"/>
    </xf>
    <xf numFmtId="0" fontId="26" fillId="0" borderId="6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1" fontId="9" fillId="0" borderId="11" xfId="0" applyNumberFormat="1" applyFont="1" applyBorder="1" applyAlignment="1">
      <alignment horizontal="center" vertical="center"/>
    </xf>
    <xf numFmtId="1" fontId="15" fillId="0" borderId="6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20" borderId="6" xfId="0" applyFont="1" applyFill="1" applyBorder="1" applyAlignment="1">
      <alignment horizontal="center" vertical="center"/>
    </xf>
    <xf numFmtId="0" fontId="30" fillId="5" borderId="6" xfId="0" applyFont="1" applyFill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1" fillId="0" borderId="0" xfId="0" applyFont="1"/>
    <xf numFmtId="0" fontId="32" fillId="9" borderId="6" xfId="0" applyFont="1" applyFill="1" applyBorder="1" applyAlignment="1">
      <alignment horizontal="center" vertical="center"/>
    </xf>
    <xf numFmtId="0" fontId="18" fillId="10" borderId="15" xfId="0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2" xfId="0" applyFont="1" applyFill="1" applyBorder="1"/>
    <xf numFmtId="0" fontId="7" fillId="4" borderId="3" xfId="0" applyFont="1" applyFill="1" applyBorder="1"/>
    <xf numFmtId="0" fontId="17" fillId="16" borderId="6" xfId="0" applyFont="1" applyFill="1" applyBorder="1" applyAlignment="1">
      <alignment horizontal="center" vertical="center"/>
    </xf>
    <xf numFmtId="0" fontId="18" fillId="10" borderId="11" xfId="0" applyFont="1" applyFill="1" applyBorder="1" applyAlignment="1">
      <alignment horizontal="center" vertical="center"/>
    </xf>
    <xf numFmtId="0" fontId="18" fillId="10" borderId="15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center" vertical="center"/>
    </xf>
    <xf numFmtId="0" fontId="17" fillId="12" borderId="10" xfId="0" applyFont="1" applyFill="1" applyBorder="1" applyAlignment="1">
      <alignment horizontal="center" vertical="center"/>
    </xf>
    <xf numFmtId="0" fontId="17" fillId="12" borderId="13" xfId="0" applyFont="1" applyFill="1" applyBorder="1" applyAlignment="1">
      <alignment horizontal="center" vertical="center"/>
    </xf>
    <xf numFmtId="0" fontId="17" fillId="12" borderId="14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/>
    </xf>
    <xf numFmtId="0" fontId="18" fillId="0" borderId="5" xfId="0" applyFont="1" applyBorder="1" applyAlignment="1">
      <alignment horizontal="right"/>
    </xf>
    <xf numFmtId="10" fontId="15" fillId="0" borderId="6" xfId="1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27" fillId="0" borderId="0" xfId="0" applyFont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right"/>
    </xf>
    <xf numFmtId="1" fontId="9" fillId="0" borderId="6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rightToLeft="1" zoomScale="80" zoomScaleNormal="80" workbookViewId="0">
      <selection activeCell="J318" sqref="J318"/>
    </sheetView>
  </sheetViews>
  <sheetFormatPr defaultColWidth="12.625" defaultRowHeight="15" customHeight="1" x14ac:dyDescent="0.2"/>
  <cols>
    <col min="1" max="1" width="6.625" customWidth="1"/>
    <col min="2" max="3" width="40.5" customWidth="1"/>
    <col min="4" max="4" width="20.5" customWidth="1"/>
    <col min="5" max="5" width="18" customWidth="1"/>
    <col min="6" max="6" width="20.75" customWidth="1"/>
    <col min="7" max="7" width="35" customWidth="1"/>
    <col min="8" max="8" width="13.125" customWidth="1"/>
    <col min="9" max="10" width="17.75" customWidth="1"/>
    <col min="11" max="11" width="15.875" customWidth="1"/>
    <col min="12" max="12" width="21.25" customWidth="1"/>
    <col min="13" max="27" width="8.625" customWidth="1"/>
  </cols>
  <sheetData>
    <row r="1" spans="1:12" ht="33" customHeight="1" x14ac:dyDescent="0.2">
      <c r="A1" s="85" t="s">
        <v>156</v>
      </c>
      <c r="B1" s="86"/>
      <c r="C1" s="87"/>
      <c r="D1" s="86"/>
      <c r="E1" s="86"/>
      <c r="F1" s="86"/>
      <c r="G1" s="86"/>
      <c r="H1" s="86"/>
      <c r="I1" s="86"/>
      <c r="J1" s="86"/>
      <c r="K1" s="87"/>
      <c r="L1" s="15"/>
    </row>
    <row r="2" spans="1:12" ht="23.25" customHeight="1" x14ac:dyDescent="0.2">
      <c r="A2" s="1" t="s">
        <v>0</v>
      </c>
      <c r="B2" s="4" t="s">
        <v>1</v>
      </c>
      <c r="C2" s="4" t="s">
        <v>3</v>
      </c>
      <c r="D2" s="4" t="s">
        <v>2</v>
      </c>
      <c r="F2" s="4" t="s">
        <v>684</v>
      </c>
      <c r="G2" s="4" t="s">
        <v>4</v>
      </c>
      <c r="H2" s="4" t="s">
        <v>5</v>
      </c>
      <c r="I2" s="4" t="s">
        <v>6</v>
      </c>
      <c r="J2" s="4" t="s">
        <v>177</v>
      </c>
      <c r="K2" s="11" t="s">
        <v>7</v>
      </c>
      <c r="L2" s="14" t="s">
        <v>176</v>
      </c>
    </row>
    <row r="3" spans="1:12" ht="21.95" customHeight="1" x14ac:dyDescent="0.2">
      <c r="A3" s="5">
        <v>1</v>
      </c>
      <c r="B3" s="7" t="s">
        <v>158</v>
      </c>
      <c r="C3" s="8">
        <v>29407011503383</v>
      </c>
      <c r="D3" s="7" t="s">
        <v>8</v>
      </c>
      <c r="F3" s="7" t="s">
        <v>157</v>
      </c>
      <c r="G3" s="8" t="s">
        <v>159</v>
      </c>
      <c r="H3" s="7" t="s">
        <v>160</v>
      </c>
      <c r="I3" s="7" t="s">
        <v>161</v>
      </c>
      <c r="J3" s="7"/>
      <c r="K3" s="12" t="s">
        <v>162</v>
      </c>
      <c r="L3" s="7"/>
    </row>
    <row r="4" spans="1:12" ht="21.95" customHeight="1" x14ac:dyDescent="0.2">
      <c r="A4" s="5">
        <v>2</v>
      </c>
      <c r="B4" s="7" t="s">
        <v>164</v>
      </c>
      <c r="C4" s="8">
        <v>30103291600113</v>
      </c>
      <c r="D4" s="7" t="s">
        <v>9</v>
      </c>
      <c r="F4" s="7" t="s">
        <v>165</v>
      </c>
      <c r="G4" s="7" t="s">
        <v>166</v>
      </c>
      <c r="H4" s="7" t="s">
        <v>163</v>
      </c>
      <c r="I4" s="7" t="s">
        <v>167</v>
      </c>
      <c r="J4" s="7"/>
      <c r="K4" s="12" t="s">
        <v>168</v>
      </c>
      <c r="L4" s="7"/>
    </row>
    <row r="5" spans="1:12" ht="21.95" customHeight="1" x14ac:dyDescent="0.2">
      <c r="A5" s="5">
        <v>3</v>
      </c>
      <c r="B5" s="7" t="s">
        <v>169</v>
      </c>
      <c r="C5" s="8">
        <v>30406071801765</v>
      </c>
      <c r="D5" s="7" t="s">
        <v>10</v>
      </c>
      <c r="F5" s="7" t="s">
        <v>170</v>
      </c>
      <c r="G5" s="7" t="s">
        <v>171</v>
      </c>
      <c r="H5" s="7" t="s">
        <v>163</v>
      </c>
      <c r="I5" s="7" t="s">
        <v>172</v>
      </c>
      <c r="J5" s="7"/>
      <c r="K5" s="13">
        <v>44930</v>
      </c>
      <c r="L5" s="7"/>
    </row>
    <row r="6" spans="1:12" ht="21.95" customHeight="1" x14ac:dyDescent="0.2">
      <c r="A6" s="5">
        <v>4</v>
      </c>
      <c r="B6" s="7" t="s">
        <v>179</v>
      </c>
      <c r="C6" s="8">
        <v>28503030101011</v>
      </c>
      <c r="D6" s="7" t="s">
        <v>11</v>
      </c>
      <c r="F6" s="7" t="s">
        <v>173</v>
      </c>
      <c r="G6" s="7" t="s">
        <v>174</v>
      </c>
      <c r="H6" s="7" t="s">
        <v>160</v>
      </c>
      <c r="I6" s="7" t="s">
        <v>161</v>
      </c>
      <c r="J6" s="10" t="s">
        <v>175</v>
      </c>
      <c r="K6" s="13">
        <v>44961</v>
      </c>
      <c r="L6" s="14" t="s">
        <v>178</v>
      </c>
    </row>
    <row r="7" spans="1:12" ht="21.95" customHeight="1" x14ac:dyDescent="0.2">
      <c r="A7" s="5">
        <v>5</v>
      </c>
      <c r="B7" s="7" t="s">
        <v>181</v>
      </c>
      <c r="C7" s="8">
        <v>30503211503587</v>
      </c>
      <c r="D7" s="7" t="s">
        <v>12</v>
      </c>
      <c r="F7" s="7" t="s">
        <v>182</v>
      </c>
      <c r="G7" s="7" t="s">
        <v>183</v>
      </c>
      <c r="H7" s="7" t="s">
        <v>160</v>
      </c>
      <c r="I7" s="7" t="s">
        <v>190</v>
      </c>
      <c r="J7" s="7"/>
      <c r="K7" s="13">
        <v>45020</v>
      </c>
      <c r="L7" s="7" t="s">
        <v>180</v>
      </c>
    </row>
    <row r="8" spans="1:12" ht="21.95" customHeight="1" x14ac:dyDescent="0.2">
      <c r="A8" s="5">
        <v>6</v>
      </c>
      <c r="B8" s="7" t="s">
        <v>185</v>
      </c>
      <c r="C8" s="8">
        <v>30510221801183</v>
      </c>
      <c r="D8" s="7" t="s">
        <v>13</v>
      </c>
      <c r="F8" s="7" t="s">
        <v>184</v>
      </c>
      <c r="G8" s="7" t="s">
        <v>514</v>
      </c>
      <c r="H8" s="7" t="s">
        <v>163</v>
      </c>
      <c r="I8" s="7" t="s">
        <v>190</v>
      </c>
      <c r="J8" s="7"/>
      <c r="K8" s="13">
        <v>45020</v>
      </c>
      <c r="L8" s="7"/>
    </row>
    <row r="9" spans="1:12" ht="21.95" customHeight="1" x14ac:dyDescent="0.2">
      <c r="A9" s="5">
        <v>7</v>
      </c>
      <c r="B9" s="7" t="s">
        <v>186</v>
      </c>
      <c r="C9" s="8">
        <v>30502241802809</v>
      </c>
      <c r="D9" s="7" t="s">
        <v>14</v>
      </c>
      <c r="F9" s="7" t="s">
        <v>184</v>
      </c>
      <c r="G9" s="7" t="s">
        <v>187</v>
      </c>
      <c r="H9" s="7" t="s">
        <v>163</v>
      </c>
      <c r="I9" s="7" t="s">
        <v>190</v>
      </c>
      <c r="J9" s="7"/>
      <c r="K9" s="13">
        <v>45020</v>
      </c>
      <c r="L9" s="7"/>
    </row>
    <row r="10" spans="1:12" ht="21.95" customHeight="1" x14ac:dyDescent="0.2">
      <c r="A10" s="5">
        <v>8</v>
      </c>
      <c r="B10" s="7" t="s">
        <v>189</v>
      </c>
      <c r="C10" s="8">
        <v>29602101501166</v>
      </c>
      <c r="D10" s="7" t="s">
        <v>15</v>
      </c>
      <c r="F10" s="7" t="s">
        <v>188</v>
      </c>
      <c r="G10" s="7" t="s">
        <v>191</v>
      </c>
      <c r="H10" s="7" t="s">
        <v>163</v>
      </c>
      <c r="I10" s="7" t="s">
        <v>167</v>
      </c>
      <c r="J10" s="7"/>
      <c r="K10" s="13">
        <v>45050</v>
      </c>
      <c r="L10" s="7"/>
    </row>
    <row r="11" spans="1:12" ht="21.95" customHeight="1" x14ac:dyDescent="0.2">
      <c r="A11" s="5">
        <v>9</v>
      </c>
      <c r="B11" s="7" t="s">
        <v>194</v>
      </c>
      <c r="C11" s="8">
        <v>29705261500755</v>
      </c>
      <c r="D11" s="7" t="s">
        <v>16</v>
      </c>
      <c r="F11" s="7" t="s">
        <v>182</v>
      </c>
      <c r="G11" s="7" t="s">
        <v>192</v>
      </c>
      <c r="H11" s="7" t="s">
        <v>163</v>
      </c>
      <c r="I11" s="7" t="s">
        <v>193</v>
      </c>
      <c r="J11" s="7"/>
      <c r="K11" s="13">
        <v>45050</v>
      </c>
      <c r="L11" s="7"/>
    </row>
    <row r="12" spans="1:12" ht="21.95" customHeight="1" x14ac:dyDescent="0.2">
      <c r="A12" s="5">
        <v>10</v>
      </c>
      <c r="B12" s="7" t="s">
        <v>195</v>
      </c>
      <c r="C12" s="8">
        <v>30208011501065</v>
      </c>
      <c r="D12" s="7" t="s">
        <v>17</v>
      </c>
      <c r="F12" s="7" t="s">
        <v>182</v>
      </c>
      <c r="G12" s="7" t="s">
        <v>196</v>
      </c>
      <c r="H12" s="7" t="s">
        <v>160</v>
      </c>
      <c r="I12" s="7" t="s">
        <v>197</v>
      </c>
      <c r="J12" s="7"/>
      <c r="K12" s="13">
        <v>45081</v>
      </c>
      <c r="L12" s="7"/>
    </row>
    <row r="13" spans="1:12" ht="21.95" customHeight="1" x14ac:dyDescent="0.2">
      <c r="A13" s="5">
        <v>11</v>
      </c>
      <c r="B13" s="7" t="s">
        <v>198</v>
      </c>
      <c r="C13" s="8">
        <v>30409251502498</v>
      </c>
      <c r="D13" s="7" t="s">
        <v>18</v>
      </c>
      <c r="F13" s="7" t="s">
        <v>182</v>
      </c>
      <c r="G13" s="7" t="s">
        <v>199</v>
      </c>
      <c r="H13" s="7" t="s">
        <v>163</v>
      </c>
      <c r="I13" s="7" t="s">
        <v>167</v>
      </c>
      <c r="J13" s="7"/>
      <c r="K13" s="13">
        <v>45234</v>
      </c>
      <c r="L13" s="7"/>
    </row>
    <row r="14" spans="1:12" ht="21.95" customHeight="1" x14ac:dyDescent="0.2">
      <c r="A14" s="5">
        <v>12</v>
      </c>
      <c r="B14" s="7" t="s">
        <v>204</v>
      </c>
      <c r="C14" s="8">
        <v>30310061801468</v>
      </c>
      <c r="D14" s="7" t="s">
        <v>19</v>
      </c>
      <c r="F14" s="7" t="s">
        <v>203</v>
      </c>
      <c r="G14" s="7" t="s">
        <v>202</v>
      </c>
      <c r="H14" s="7" t="s">
        <v>163</v>
      </c>
      <c r="I14" s="7" t="s">
        <v>201</v>
      </c>
      <c r="J14" s="7"/>
      <c r="K14" s="12" t="s">
        <v>200</v>
      </c>
      <c r="L14" s="7"/>
    </row>
    <row r="15" spans="1:12" ht="21.95" customHeight="1" x14ac:dyDescent="0.2">
      <c r="A15" s="5">
        <v>13</v>
      </c>
      <c r="B15" s="7" t="s">
        <v>208</v>
      </c>
      <c r="C15" s="8">
        <v>30208011504021</v>
      </c>
      <c r="D15" s="7" t="s">
        <v>20</v>
      </c>
      <c r="F15" s="7" t="s">
        <v>207</v>
      </c>
      <c r="G15" s="7" t="s">
        <v>206</v>
      </c>
      <c r="H15" s="7" t="s">
        <v>160</v>
      </c>
      <c r="I15" s="7" t="s">
        <v>197</v>
      </c>
      <c r="J15" s="7"/>
      <c r="K15" s="12" t="s">
        <v>205</v>
      </c>
      <c r="L15" s="7"/>
    </row>
    <row r="16" spans="1:12" ht="21.95" customHeight="1" x14ac:dyDescent="0.2">
      <c r="A16" s="5">
        <v>14</v>
      </c>
      <c r="B16" s="7" t="s">
        <v>211</v>
      </c>
      <c r="C16" s="8">
        <v>29801011528157</v>
      </c>
      <c r="D16" s="7" t="s">
        <v>21</v>
      </c>
      <c r="F16" s="7" t="s">
        <v>182</v>
      </c>
      <c r="G16" s="7" t="s">
        <v>210</v>
      </c>
      <c r="H16" s="7" t="s">
        <v>163</v>
      </c>
      <c r="I16" s="7" t="s">
        <v>161</v>
      </c>
      <c r="J16" s="7"/>
      <c r="K16" s="12" t="s">
        <v>209</v>
      </c>
      <c r="L16" s="7"/>
    </row>
    <row r="17" spans="1:12" ht="21.95" customHeight="1" x14ac:dyDescent="0.2">
      <c r="A17" s="5">
        <v>15</v>
      </c>
      <c r="B17" s="7" t="s">
        <v>215</v>
      </c>
      <c r="C17" s="8">
        <v>30608031802019</v>
      </c>
      <c r="D17" s="7" t="s">
        <v>22</v>
      </c>
      <c r="F17" s="7" t="s">
        <v>214</v>
      </c>
      <c r="G17" s="7" t="s">
        <v>213</v>
      </c>
      <c r="H17" s="7" t="s">
        <v>163</v>
      </c>
      <c r="I17" s="7" t="s">
        <v>190</v>
      </c>
      <c r="J17" s="7"/>
      <c r="K17" s="12" t="s">
        <v>212</v>
      </c>
      <c r="L17" s="7"/>
    </row>
    <row r="18" spans="1:12" ht="21.95" customHeight="1" x14ac:dyDescent="0.2">
      <c r="A18" s="5">
        <v>16</v>
      </c>
      <c r="B18" s="7" t="s">
        <v>216</v>
      </c>
      <c r="C18" s="8">
        <v>29708162601271</v>
      </c>
      <c r="D18" s="7" t="s">
        <v>23</v>
      </c>
      <c r="F18" s="7" t="s">
        <v>182</v>
      </c>
      <c r="G18" s="7" t="s">
        <v>217</v>
      </c>
      <c r="H18" s="7" t="s">
        <v>160</v>
      </c>
      <c r="I18" s="7" t="s">
        <v>161</v>
      </c>
      <c r="J18" s="7"/>
      <c r="K18" s="12" t="s">
        <v>218</v>
      </c>
      <c r="L18" s="7"/>
    </row>
    <row r="19" spans="1:12" ht="21.95" customHeight="1" x14ac:dyDescent="0.2">
      <c r="A19" s="5">
        <v>17</v>
      </c>
      <c r="B19" s="7" t="s">
        <v>219</v>
      </c>
      <c r="C19" s="8">
        <v>30705051504621</v>
      </c>
      <c r="D19" s="7" t="s">
        <v>24</v>
      </c>
      <c r="F19" s="7" t="s">
        <v>220</v>
      </c>
      <c r="G19" s="7" t="s">
        <v>221</v>
      </c>
      <c r="H19" s="7" t="s">
        <v>616</v>
      </c>
      <c r="I19" s="7" t="s">
        <v>190</v>
      </c>
      <c r="J19" s="7" t="s">
        <v>606</v>
      </c>
      <c r="K19" s="13">
        <v>44962</v>
      </c>
      <c r="L19" s="7"/>
    </row>
    <row r="20" spans="1:12" ht="21.95" customHeight="1" x14ac:dyDescent="0.2">
      <c r="A20" s="5">
        <v>18</v>
      </c>
      <c r="B20" s="7" t="s">
        <v>222</v>
      </c>
      <c r="C20" s="8">
        <v>30511171803496</v>
      </c>
      <c r="D20" s="7" t="s">
        <v>25</v>
      </c>
      <c r="F20" s="7" t="s">
        <v>431</v>
      </c>
      <c r="G20" s="7" t="s">
        <v>223</v>
      </c>
      <c r="H20" s="7" t="s">
        <v>163</v>
      </c>
      <c r="I20" s="7" t="s">
        <v>190</v>
      </c>
      <c r="J20" s="7"/>
      <c r="K20" s="13">
        <v>44990</v>
      </c>
      <c r="L20" s="7"/>
    </row>
    <row r="21" spans="1:12" ht="21.95" customHeight="1" x14ac:dyDescent="0.2">
      <c r="A21" s="5">
        <v>19</v>
      </c>
      <c r="B21" s="7" t="s">
        <v>224</v>
      </c>
      <c r="C21" s="8">
        <v>30601281803911</v>
      </c>
      <c r="D21" s="7" t="s">
        <v>26</v>
      </c>
      <c r="F21" s="7" t="s">
        <v>170</v>
      </c>
      <c r="G21" s="7" t="s">
        <v>225</v>
      </c>
      <c r="H21" s="7" t="s">
        <v>163</v>
      </c>
      <c r="I21" s="7" t="s">
        <v>190</v>
      </c>
      <c r="J21" s="7"/>
      <c r="K21" s="13">
        <v>44990</v>
      </c>
      <c r="L21" s="7"/>
    </row>
    <row r="22" spans="1:12" ht="21.95" customHeight="1" x14ac:dyDescent="0.2">
      <c r="A22" s="5">
        <v>20</v>
      </c>
      <c r="B22" s="7" t="s">
        <v>228</v>
      </c>
      <c r="C22" s="8">
        <v>30701011247159</v>
      </c>
      <c r="D22" s="7" t="s">
        <v>27</v>
      </c>
      <c r="F22" s="7" t="s">
        <v>227</v>
      </c>
      <c r="G22" s="7" t="s">
        <v>226</v>
      </c>
      <c r="H22" s="7" t="s">
        <v>163</v>
      </c>
      <c r="I22" s="7" t="s">
        <v>190</v>
      </c>
      <c r="J22" s="7"/>
      <c r="K22" s="13">
        <v>45021</v>
      </c>
      <c r="L22" s="7"/>
    </row>
    <row r="23" spans="1:12" ht="21.95" customHeight="1" x14ac:dyDescent="0.2">
      <c r="A23" s="5">
        <v>21</v>
      </c>
      <c r="B23" s="7" t="s">
        <v>232</v>
      </c>
      <c r="C23" s="8">
        <v>28802171201173</v>
      </c>
      <c r="D23" s="7" t="s">
        <v>28</v>
      </c>
      <c r="F23" s="7" t="s">
        <v>231</v>
      </c>
      <c r="G23" s="7" t="s">
        <v>230</v>
      </c>
      <c r="H23" s="7" t="s">
        <v>163</v>
      </c>
      <c r="I23" s="7" t="s">
        <v>229</v>
      </c>
      <c r="J23" s="7"/>
      <c r="K23" s="13">
        <v>45112</v>
      </c>
      <c r="L23" s="14" t="s">
        <v>178</v>
      </c>
    </row>
    <row r="24" spans="1:12" ht="21.95" customHeight="1" x14ac:dyDescent="0.2">
      <c r="A24" s="5">
        <v>22</v>
      </c>
      <c r="B24" s="7" t="s">
        <v>234</v>
      </c>
      <c r="C24" s="8">
        <v>30402031801309</v>
      </c>
      <c r="D24" s="7" t="s">
        <v>29</v>
      </c>
      <c r="F24" s="7" t="s">
        <v>184</v>
      </c>
      <c r="G24" s="7" t="s">
        <v>233</v>
      </c>
      <c r="H24" s="7" t="s">
        <v>163</v>
      </c>
      <c r="I24" s="7" t="s">
        <v>229</v>
      </c>
      <c r="J24" s="7"/>
      <c r="K24" s="13">
        <v>45174</v>
      </c>
      <c r="L24" s="7"/>
    </row>
    <row r="25" spans="1:12" ht="21.95" customHeight="1" x14ac:dyDescent="0.2">
      <c r="A25" s="5">
        <v>23</v>
      </c>
      <c r="B25" s="7" t="s">
        <v>235</v>
      </c>
      <c r="C25" s="8">
        <v>30209081501662</v>
      </c>
      <c r="D25" s="7" t="s">
        <v>30</v>
      </c>
      <c r="F25" s="7" t="s">
        <v>236</v>
      </c>
      <c r="G25" s="7" t="s">
        <v>237</v>
      </c>
      <c r="H25" s="7" t="s">
        <v>163</v>
      </c>
      <c r="I25" s="7" t="s">
        <v>190</v>
      </c>
      <c r="J25" s="7"/>
      <c r="K25" s="13">
        <v>45204</v>
      </c>
      <c r="L25" s="7"/>
    </row>
    <row r="26" spans="1:12" ht="21.95" customHeight="1" x14ac:dyDescent="0.2">
      <c r="A26" s="5">
        <v>24</v>
      </c>
      <c r="B26" s="7" t="s">
        <v>238</v>
      </c>
      <c r="C26" s="8">
        <v>30703191800724</v>
      </c>
      <c r="D26" s="7" t="s">
        <v>31</v>
      </c>
      <c r="F26" s="7" t="s">
        <v>170</v>
      </c>
      <c r="G26" s="7" t="s">
        <v>239</v>
      </c>
      <c r="H26" s="7" t="s">
        <v>163</v>
      </c>
      <c r="I26" s="7" t="s">
        <v>190</v>
      </c>
      <c r="J26" s="7"/>
      <c r="K26" s="12" t="s">
        <v>240</v>
      </c>
      <c r="L26" s="7"/>
    </row>
    <row r="27" spans="1:12" ht="21.95" customHeight="1" x14ac:dyDescent="0.2">
      <c r="A27" s="5">
        <v>25</v>
      </c>
      <c r="B27" s="7" t="s">
        <v>243</v>
      </c>
      <c r="C27" s="8">
        <v>29009291502225</v>
      </c>
      <c r="D27" s="7" t="s">
        <v>32</v>
      </c>
      <c r="F27" s="7" t="s">
        <v>157</v>
      </c>
      <c r="G27" s="7" t="s">
        <v>242</v>
      </c>
      <c r="H27" s="7" t="s">
        <v>163</v>
      </c>
      <c r="I27" s="7" t="s">
        <v>161</v>
      </c>
      <c r="J27" s="10" t="s">
        <v>378</v>
      </c>
      <c r="K27" s="12" t="s">
        <v>241</v>
      </c>
      <c r="L27" s="7"/>
    </row>
    <row r="28" spans="1:12" ht="21.95" customHeight="1" x14ac:dyDescent="0.2">
      <c r="A28" s="5">
        <v>26</v>
      </c>
      <c r="B28" s="7" t="s">
        <v>245</v>
      </c>
      <c r="C28" s="8">
        <v>30611131800162</v>
      </c>
      <c r="D28" s="7" t="s">
        <v>33</v>
      </c>
      <c r="F28" s="7" t="s">
        <v>184</v>
      </c>
      <c r="G28" s="7" t="s">
        <v>246</v>
      </c>
      <c r="H28" s="7" t="s">
        <v>163</v>
      </c>
      <c r="I28" s="7" t="s">
        <v>190</v>
      </c>
      <c r="J28" s="7"/>
      <c r="K28" s="12" t="s">
        <v>244</v>
      </c>
      <c r="L28" s="7"/>
    </row>
    <row r="29" spans="1:12" ht="21.95" customHeight="1" x14ac:dyDescent="0.2">
      <c r="A29" s="5">
        <v>27</v>
      </c>
      <c r="B29" s="7" t="s">
        <v>251</v>
      </c>
      <c r="C29" s="8">
        <v>30502211601809</v>
      </c>
      <c r="D29" s="7" t="s">
        <v>34</v>
      </c>
      <c r="F29" s="7" t="s">
        <v>250</v>
      </c>
      <c r="G29" s="7" t="s">
        <v>249</v>
      </c>
      <c r="H29" s="7" t="s">
        <v>163</v>
      </c>
      <c r="I29" s="7" t="s">
        <v>248</v>
      </c>
      <c r="J29" s="7"/>
      <c r="K29" s="12" t="s">
        <v>247</v>
      </c>
      <c r="L29" s="7"/>
    </row>
    <row r="30" spans="1:12" ht="21.95" customHeight="1" x14ac:dyDescent="0.2">
      <c r="A30" s="5">
        <v>28</v>
      </c>
      <c r="B30" s="7" t="s">
        <v>252</v>
      </c>
      <c r="C30" s="8">
        <v>30701011534301</v>
      </c>
      <c r="D30" s="7" t="s">
        <v>35</v>
      </c>
      <c r="F30" s="7" t="s">
        <v>182</v>
      </c>
      <c r="G30" s="7" t="s">
        <v>253</v>
      </c>
      <c r="H30" s="7" t="s">
        <v>163</v>
      </c>
      <c r="I30" s="7" t="s">
        <v>190</v>
      </c>
      <c r="J30" s="7"/>
      <c r="K30" s="12" t="s">
        <v>254</v>
      </c>
      <c r="L30" s="7"/>
    </row>
    <row r="31" spans="1:12" ht="21.95" customHeight="1" x14ac:dyDescent="0.2">
      <c r="A31" s="5">
        <v>29</v>
      </c>
      <c r="B31" s="7" t="s">
        <v>257</v>
      </c>
      <c r="C31" s="8">
        <v>30210011508544</v>
      </c>
      <c r="D31" s="7" t="s">
        <v>36</v>
      </c>
      <c r="F31" s="7" t="s">
        <v>207</v>
      </c>
      <c r="G31" s="7" t="s">
        <v>256</v>
      </c>
      <c r="H31" s="7" t="s">
        <v>163</v>
      </c>
      <c r="I31" s="17" t="s">
        <v>161</v>
      </c>
      <c r="J31" s="7"/>
      <c r="K31" s="12" t="s">
        <v>255</v>
      </c>
      <c r="L31" s="7"/>
    </row>
    <row r="32" spans="1:12" ht="21.95" customHeight="1" x14ac:dyDescent="0.2">
      <c r="A32" s="5">
        <v>30</v>
      </c>
      <c r="B32" s="7" t="s">
        <v>258</v>
      </c>
      <c r="C32" s="8">
        <v>30003171800645</v>
      </c>
      <c r="D32" s="7" t="s">
        <v>37</v>
      </c>
      <c r="F32" s="7" t="s">
        <v>170</v>
      </c>
      <c r="G32" s="7" t="s">
        <v>260</v>
      </c>
      <c r="H32" s="7" t="s">
        <v>163</v>
      </c>
      <c r="I32" s="7" t="s">
        <v>261</v>
      </c>
      <c r="J32" s="7"/>
      <c r="K32" s="12" t="s">
        <v>262</v>
      </c>
      <c r="L32" s="16" t="s">
        <v>263</v>
      </c>
    </row>
    <row r="33" spans="1:12" ht="21.95" customHeight="1" x14ac:dyDescent="0.2">
      <c r="A33" s="5">
        <v>31</v>
      </c>
      <c r="B33" s="7" t="s">
        <v>259</v>
      </c>
      <c r="C33" s="8">
        <v>30709221801265</v>
      </c>
      <c r="D33" s="7" t="s">
        <v>38</v>
      </c>
      <c r="F33" s="7" t="s">
        <v>170</v>
      </c>
      <c r="G33" s="7" t="s">
        <v>264</v>
      </c>
      <c r="H33" s="7" t="s">
        <v>163</v>
      </c>
      <c r="I33" s="7" t="s">
        <v>190</v>
      </c>
      <c r="J33" s="7"/>
      <c r="K33" s="12" t="s">
        <v>262</v>
      </c>
      <c r="L33" s="14" t="s">
        <v>265</v>
      </c>
    </row>
    <row r="34" spans="1:12" ht="21.95" customHeight="1" x14ac:dyDescent="0.2">
      <c r="A34" s="5">
        <v>32</v>
      </c>
      <c r="B34" s="7" t="s">
        <v>266</v>
      </c>
      <c r="C34" s="8">
        <v>30102111800083</v>
      </c>
      <c r="D34" s="7" t="s">
        <v>39</v>
      </c>
      <c r="F34" s="7" t="s">
        <v>170</v>
      </c>
      <c r="G34" s="7" t="s">
        <v>267</v>
      </c>
      <c r="H34" s="7" t="s">
        <v>160</v>
      </c>
      <c r="I34" s="7" t="s">
        <v>229</v>
      </c>
      <c r="J34" s="7"/>
      <c r="K34" s="12" t="s">
        <v>262</v>
      </c>
      <c r="L34" s="7"/>
    </row>
    <row r="35" spans="1:12" ht="21.95" customHeight="1" x14ac:dyDescent="0.2">
      <c r="A35" s="5">
        <v>33</v>
      </c>
      <c r="B35" s="7" t="s">
        <v>268</v>
      </c>
      <c r="C35" s="8">
        <v>30409120203649</v>
      </c>
      <c r="D35" s="7" t="s">
        <v>40</v>
      </c>
      <c r="F35" s="7" t="s">
        <v>269</v>
      </c>
      <c r="G35" s="7" t="s">
        <v>270</v>
      </c>
      <c r="H35" s="7" t="s">
        <v>160</v>
      </c>
      <c r="I35" s="7" t="s">
        <v>271</v>
      </c>
      <c r="J35" s="7"/>
      <c r="K35" s="12" t="s">
        <v>262</v>
      </c>
      <c r="L35" s="7"/>
    </row>
    <row r="36" spans="1:12" ht="21.95" customHeight="1" x14ac:dyDescent="0.2">
      <c r="A36" s="5">
        <v>34</v>
      </c>
      <c r="B36" s="7" t="s">
        <v>272</v>
      </c>
      <c r="C36" s="8">
        <v>30401011808262</v>
      </c>
      <c r="D36" s="7" t="s">
        <v>41</v>
      </c>
      <c r="F36" s="7" t="s">
        <v>273</v>
      </c>
      <c r="G36" s="7" t="s">
        <v>274</v>
      </c>
      <c r="H36" s="7" t="s">
        <v>163</v>
      </c>
      <c r="I36" s="7" t="s">
        <v>275</v>
      </c>
      <c r="J36" s="7"/>
      <c r="K36" s="12" t="s">
        <v>262</v>
      </c>
      <c r="L36" s="7"/>
    </row>
    <row r="37" spans="1:12" ht="21.95" customHeight="1" x14ac:dyDescent="0.2">
      <c r="A37" s="5">
        <v>35</v>
      </c>
      <c r="B37" s="7" t="s">
        <v>279</v>
      </c>
      <c r="C37" s="8">
        <v>29802011510386</v>
      </c>
      <c r="D37" s="7" t="s">
        <v>42</v>
      </c>
      <c r="F37" s="7" t="s">
        <v>182</v>
      </c>
      <c r="G37" s="7" t="s">
        <v>276</v>
      </c>
      <c r="H37" s="7" t="s">
        <v>163</v>
      </c>
      <c r="I37" s="7" t="s">
        <v>277</v>
      </c>
      <c r="J37" s="7"/>
      <c r="K37" s="12" t="s">
        <v>278</v>
      </c>
      <c r="L37" s="7"/>
    </row>
    <row r="38" spans="1:12" ht="21.95" customHeight="1" x14ac:dyDescent="0.2">
      <c r="A38" s="5">
        <v>36</v>
      </c>
      <c r="B38" s="7" t="s">
        <v>280</v>
      </c>
      <c r="C38" s="8">
        <v>30701141501596</v>
      </c>
      <c r="D38" s="7" t="s">
        <v>43</v>
      </c>
      <c r="F38" s="7" t="s">
        <v>182</v>
      </c>
      <c r="G38" s="7" t="s">
        <v>281</v>
      </c>
      <c r="H38" s="7" t="s">
        <v>163</v>
      </c>
      <c r="I38" s="7" t="s">
        <v>277</v>
      </c>
      <c r="J38" s="7"/>
      <c r="K38" s="12" t="s">
        <v>282</v>
      </c>
      <c r="L38" s="18"/>
    </row>
    <row r="39" spans="1:12" ht="21.95" customHeight="1" x14ac:dyDescent="0.2">
      <c r="A39" s="5">
        <v>37</v>
      </c>
      <c r="B39" s="7" t="s">
        <v>283</v>
      </c>
      <c r="C39" s="8">
        <v>30707181803224</v>
      </c>
      <c r="D39" s="7" t="s">
        <v>44</v>
      </c>
      <c r="F39" s="7" t="s">
        <v>284</v>
      </c>
      <c r="G39" s="7" t="s">
        <v>285</v>
      </c>
      <c r="H39" s="7" t="s">
        <v>163</v>
      </c>
      <c r="I39" s="7" t="s">
        <v>190</v>
      </c>
      <c r="J39" s="7"/>
      <c r="K39" s="12" t="s">
        <v>282</v>
      </c>
      <c r="L39" s="7"/>
    </row>
    <row r="40" spans="1:12" ht="21.95" customHeight="1" x14ac:dyDescent="0.2">
      <c r="A40" s="5">
        <v>38</v>
      </c>
      <c r="B40" s="7" t="s">
        <v>292</v>
      </c>
      <c r="C40" s="8">
        <v>30605171500773</v>
      </c>
      <c r="D40" s="7" t="s">
        <v>45</v>
      </c>
      <c r="F40" s="7" t="s">
        <v>188</v>
      </c>
      <c r="G40" s="7" t="s">
        <v>286</v>
      </c>
      <c r="H40" s="7" t="s">
        <v>163</v>
      </c>
      <c r="I40" s="7" t="s">
        <v>190</v>
      </c>
      <c r="J40" s="7"/>
      <c r="K40" s="12" t="s">
        <v>287</v>
      </c>
      <c r="L40" s="7"/>
    </row>
    <row r="41" spans="1:12" ht="21.95" customHeight="1" x14ac:dyDescent="0.2">
      <c r="A41" s="5">
        <v>39</v>
      </c>
      <c r="B41" s="7" t="s">
        <v>289</v>
      </c>
      <c r="C41" s="8">
        <v>29301011500667</v>
      </c>
      <c r="D41" s="7" t="s">
        <v>46</v>
      </c>
      <c r="F41" s="7" t="s">
        <v>182</v>
      </c>
      <c r="G41" s="7" t="s">
        <v>288</v>
      </c>
      <c r="H41" s="7" t="s">
        <v>160</v>
      </c>
      <c r="I41" s="7" t="s">
        <v>161</v>
      </c>
      <c r="J41" s="7"/>
      <c r="K41" s="12" t="s">
        <v>287</v>
      </c>
      <c r="L41" s="7"/>
    </row>
    <row r="42" spans="1:12" ht="21.95" customHeight="1" x14ac:dyDescent="0.2">
      <c r="A42" s="5">
        <v>40</v>
      </c>
      <c r="B42" s="7" t="s">
        <v>291</v>
      </c>
      <c r="C42" s="8">
        <v>30301111501003</v>
      </c>
      <c r="D42" s="7" t="s">
        <v>47</v>
      </c>
      <c r="F42" s="7" t="s">
        <v>182</v>
      </c>
      <c r="G42" s="7" t="s">
        <v>290</v>
      </c>
      <c r="H42" s="7" t="s">
        <v>163</v>
      </c>
      <c r="I42" s="7" t="s">
        <v>277</v>
      </c>
      <c r="J42" s="7"/>
      <c r="K42" s="12" t="s">
        <v>287</v>
      </c>
      <c r="L42" s="14" t="s">
        <v>265</v>
      </c>
    </row>
    <row r="43" spans="1:12" ht="21.95" customHeight="1" x14ac:dyDescent="0.2">
      <c r="A43" s="5">
        <v>41</v>
      </c>
      <c r="B43" s="7" t="s">
        <v>295</v>
      </c>
      <c r="C43" s="8">
        <v>30407251501286</v>
      </c>
      <c r="D43" s="7" t="s">
        <v>48</v>
      </c>
      <c r="F43" s="7" t="s">
        <v>182</v>
      </c>
      <c r="G43" s="7" t="s">
        <v>294</v>
      </c>
      <c r="H43" s="7" t="s">
        <v>163</v>
      </c>
      <c r="I43" s="7" t="s">
        <v>190</v>
      </c>
      <c r="J43" s="7"/>
      <c r="K43" s="13">
        <v>44991</v>
      </c>
      <c r="L43" s="7" t="s">
        <v>293</v>
      </c>
    </row>
    <row r="44" spans="1:12" ht="21.95" customHeight="1" x14ac:dyDescent="0.2">
      <c r="A44" s="5">
        <v>42</v>
      </c>
      <c r="B44" s="19" t="s">
        <v>296</v>
      </c>
      <c r="C44" s="21">
        <v>29703011509924</v>
      </c>
      <c r="D44" s="20" t="s">
        <v>49</v>
      </c>
      <c r="F44" s="19" t="s">
        <v>182</v>
      </c>
      <c r="G44" s="20" t="s">
        <v>297</v>
      </c>
      <c r="H44" s="20" t="s">
        <v>163</v>
      </c>
      <c r="I44" s="20" t="s">
        <v>248</v>
      </c>
      <c r="J44" s="20"/>
      <c r="K44" s="22">
        <v>45022</v>
      </c>
      <c r="L44" s="20" t="s">
        <v>298</v>
      </c>
    </row>
    <row r="45" spans="1:12" ht="21.95" customHeight="1" x14ac:dyDescent="0.2">
      <c r="A45" s="5">
        <v>43</v>
      </c>
      <c r="B45" s="7" t="s">
        <v>299</v>
      </c>
      <c r="C45" s="8">
        <v>28902151805026</v>
      </c>
      <c r="D45" s="7" t="s">
        <v>50</v>
      </c>
      <c r="F45" s="7" t="s">
        <v>203</v>
      </c>
      <c r="G45" s="7" t="s">
        <v>300</v>
      </c>
      <c r="H45" s="7" t="s">
        <v>160</v>
      </c>
      <c r="I45" s="7" t="s">
        <v>229</v>
      </c>
      <c r="J45" s="7"/>
      <c r="K45" s="13">
        <v>45082</v>
      </c>
      <c r="L45" s="7" t="s">
        <v>301</v>
      </c>
    </row>
    <row r="46" spans="1:12" ht="21.95" customHeight="1" x14ac:dyDescent="0.2">
      <c r="A46" s="5">
        <v>44</v>
      </c>
      <c r="B46" s="7" t="s">
        <v>302</v>
      </c>
      <c r="C46" s="8">
        <v>30807231803225</v>
      </c>
      <c r="D46" s="7" t="s">
        <v>51</v>
      </c>
      <c r="F46" s="7" t="s">
        <v>184</v>
      </c>
      <c r="G46" s="7" t="s">
        <v>303</v>
      </c>
      <c r="H46" s="7" t="s">
        <v>163</v>
      </c>
      <c r="I46" s="7" t="s">
        <v>190</v>
      </c>
      <c r="J46" s="7"/>
      <c r="K46" s="13">
        <v>45082</v>
      </c>
      <c r="L46" s="7" t="s">
        <v>293</v>
      </c>
    </row>
    <row r="47" spans="1:12" ht="21.95" customHeight="1" x14ac:dyDescent="0.2">
      <c r="A47" s="5">
        <v>45</v>
      </c>
      <c r="B47" s="7" t="s">
        <v>304</v>
      </c>
      <c r="C47" s="8">
        <v>30801011509085</v>
      </c>
      <c r="D47" s="7" t="s">
        <v>52</v>
      </c>
      <c r="F47" s="7" t="s">
        <v>182</v>
      </c>
      <c r="G47" s="7" t="s">
        <v>305</v>
      </c>
      <c r="H47" s="7" t="s">
        <v>163</v>
      </c>
      <c r="I47" s="7" t="s">
        <v>190</v>
      </c>
      <c r="J47" s="7"/>
      <c r="K47" s="13">
        <v>45082</v>
      </c>
      <c r="L47" s="7" t="s">
        <v>293</v>
      </c>
    </row>
    <row r="48" spans="1:12" ht="21.95" customHeight="1" x14ac:dyDescent="0.2">
      <c r="A48" s="5">
        <v>46</v>
      </c>
      <c r="B48" s="7" t="s">
        <v>306</v>
      </c>
      <c r="C48" s="8">
        <v>30710101502041</v>
      </c>
      <c r="D48" s="7" t="s">
        <v>53</v>
      </c>
      <c r="F48" s="7" t="s">
        <v>182</v>
      </c>
      <c r="G48" s="7" t="s">
        <v>307</v>
      </c>
      <c r="H48" s="7" t="s">
        <v>163</v>
      </c>
      <c r="I48" s="7" t="s">
        <v>190</v>
      </c>
      <c r="J48" s="7"/>
      <c r="K48" s="13">
        <v>45082</v>
      </c>
      <c r="L48" s="7" t="s">
        <v>293</v>
      </c>
    </row>
    <row r="49" spans="1:12" ht="21.95" customHeight="1" x14ac:dyDescent="0.2">
      <c r="A49" s="5">
        <v>47</v>
      </c>
      <c r="B49" s="7" t="s">
        <v>308</v>
      </c>
      <c r="C49" s="8">
        <v>30702231800386</v>
      </c>
      <c r="D49" s="7" t="s">
        <v>54</v>
      </c>
      <c r="F49" s="7" t="s">
        <v>184</v>
      </c>
      <c r="G49" s="7" t="s">
        <v>309</v>
      </c>
      <c r="H49" s="7" t="s">
        <v>163</v>
      </c>
      <c r="I49" s="7" t="s">
        <v>190</v>
      </c>
      <c r="J49" s="7"/>
      <c r="K49" s="13">
        <v>45083</v>
      </c>
      <c r="L49" s="7"/>
    </row>
    <row r="50" spans="1:12" ht="21.95" customHeight="1" x14ac:dyDescent="0.2">
      <c r="A50" s="5">
        <v>48</v>
      </c>
      <c r="B50" s="7" t="s">
        <v>310</v>
      </c>
      <c r="C50" s="8">
        <v>30806291801896</v>
      </c>
      <c r="D50" s="7" t="s">
        <v>55</v>
      </c>
      <c r="F50" s="7" t="s">
        <v>203</v>
      </c>
      <c r="G50" s="7" t="s">
        <v>311</v>
      </c>
      <c r="H50" s="7" t="s">
        <v>163</v>
      </c>
      <c r="I50" s="7" t="s">
        <v>190</v>
      </c>
      <c r="J50" s="7"/>
      <c r="K50" s="13">
        <v>45113</v>
      </c>
      <c r="L50" s="7"/>
    </row>
    <row r="51" spans="1:12" ht="21.95" customHeight="1" x14ac:dyDescent="0.2">
      <c r="A51" s="23">
        <v>49</v>
      </c>
      <c r="B51" s="24" t="s">
        <v>313</v>
      </c>
      <c r="C51" s="25">
        <v>30805011504844</v>
      </c>
      <c r="D51" s="24" t="s">
        <v>432</v>
      </c>
      <c r="F51" s="24" t="s">
        <v>182</v>
      </c>
      <c r="G51" s="24" t="s">
        <v>312</v>
      </c>
      <c r="H51" s="24" t="s">
        <v>163</v>
      </c>
      <c r="I51" s="24" t="s">
        <v>190</v>
      </c>
      <c r="J51" s="24"/>
      <c r="K51" s="26">
        <v>45113</v>
      </c>
      <c r="L51" s="24"/>
    </row>
    <row r="52" spans="1:12" ht="21.95" customHeight="1" x14ac:dyDescent="0.2">
      <c r="A52" s="5">
        <v>50</v>
      </c>
      <c r="B52" s="7" t="s">
        <v>315</v>
      </c>
      <c r="C52" s="8">
        <v>30207271801228</v>
      </c>
      <c r="D52" s="7" t="s">
        <v>56</v>
      </c>
      <c r="F52" s="7" t="s">
        <v>184</v>
      </c>
      <c r="G52" s="7" t="s">
        <v>314</v>
      </c>
      <c r="H52" s="7" t="s">
        <v>163</v>
      </c>
      <c r="I52" s="7" t="s">
        <v>229</v>
      </c>
      <c r="J52" s="7"/>
      <c r="K52" s="13">
        <v>45113</v>
      </c>
      <c r="L52" s="7"/>
    </row>
    <row r="53" spans="1:12" ht="21.95" customHeight="1" x14ac:dyDescent="0.2">
      <c r="A53" s="5">
        <v>51</v>
      </c>
      <c r="B53" s="7" t="s">
        <v>316</v>
      </c>
      <c r="C53" s="8">
        <v>30701011516281</v>
      </c>
      <c r="D53" s="7" t="s">
        <v>57</v>
      </c>
      <c r="F53" s="7" t="s">
        <v>182</v>
      </c>
      <c r="G53" s="7" t="s">
        <v>321</v>
      </c>
      <c r="H53" s="7" t="s">
        <v>163</v>
      </c>
      <c r="I53" s="7" t="s">
        <v>190</v>
      </c>
      <c r="J53" s="7"/>
      <c r="K53" s="13">
        <v>45144</v>
      </c>
      <c r="L53" s="7"/>
    </row>
    <row r="54" spans="1:12" ht="21.95" customHeight="1" x14ac:dyDescent="0.2">
      <c r="A54" s="5">
        <v>52</v>
      </c>
      <c r="B54" s="7" t="s">
        <v>318</v>
      </c>
      <c r="C54" s="8">
        <v>30803261500337</v>
      </c>
      <c r="D54" s="7" t="s">
        <v>58</v>
      </c>
      <c r="F54" s="7" t="s">
        <v>182</v>
      </c>
      <c r="G54" s="7" t="s">
        <v>317</v>
      </c>
      <c r="H54" s="7" t="s">
        <v>163</v>
      </c>
      <c r="I54" s="7" t="s">
        <v>190</v>
      </c>
      <c r="J54" s="7"/>
      <c r="K54" s="13">
        <v>45144</v>
      </c>
      <c r="L54" s="7"/>
    </row>
    <row r="55" spans="1:12" ht="21.95" customHeight="1" x14ac:dyDescent="0.2">
      <c r="A55" s="5">
        <v>53</v>
      </c>
      <c r="B55" s="7" t="s">
        <v>319</v>
      </c>
      <c r="C55" s="8">
        <v>30606251500169</v>
      </c>
      <c r="D55" s="7" t="s">
        <v>59</v>
      </c>
      <c r="F55" s="7" t="s">
        <v>182</v>
      </c>
      <c r="G55" s="7" t="s">
        <v>320</v>
      </c>
      <c r="H55" s="7" t="s">
        <v>163</v>
      </c>
      <c r="I55" s="7" t="s">
        <v>190</v>
      </c>
      <c r="J55" s="7"/>
      <c r="K55" s="13">
        <v>45144</v>
      </c>
      <c r="L55" s="7"/>
    </row>
    <row r="56" spans="1:12" ht="21.95" customHeight="1" x14ac:dyDescent="0.2">
      <c r="A56" s="5">
        <v>54</v>
      </c>
      <c r="B56" s="7" t="s">
        <v>324</v>
      </c>
      <c r="C56" s="8">
        <v>30406111801917</v>
      </c>
      <c r="D56" s="7" t="s">
        <v>60</v>
      </c>
      <c r="F56" s="7" t="s">
        <v>170</v>
      </c>
      <c r="G56" s="7" t="s">
        <v>323</v>
      </c>
      <c r="H56" s="7" t="s">
        <v>160</v>
      </c>
      <c r="I56" s="7" t="s">
        <v>322</v>
      </c>
      <c r="J56" s="7"/>
      <c r="K56" s="13">
        <v>45205</v>
      </c>
      <c r="L56" s="7"/>
    </row>
    <row r="57" spans="1:12" ht="21.95" customHeight="1" x14ac:dyDescent="0.2">
      <c r="A57" s="5">
        <v>55</v>
      </c>
      <c r="B57" s="7" t="s">
        <v>326</v>
      </c>
      <c r="C57" s="8">
        <v>30103211601467</v>
      </c>
      <c r="D57" s="7" t="s">
        <v>61</v>
      </c>
      <c r="F57" s="7" t="s">
        <v>165</v>
      </c>
      <c r="G57" s="7" t="s">
        <v>325</v>
      </c>
      <c r="H57" s="7" t="s">
        <v>163</v>
      </c>
      <c r="I57" s="7" t="s">
        <v>229</v>
      </c>
      <c r="J57" s="7"/>
      <c r="K57" s="13">
        <v>45205</v>
      </c>
      <c r="L57" s="7"/>
    </row>
    <row r="58" spans="1:12" ht="21.95" customHeight="1" x14ac:dyDescent="0.2">
      <c r="A58" s="5">
        <v>56</v>
      </c>
      <c r="B58" s="7" t="s">
        <v>328</v>
      </c>
      <c r="C58" s="8">
        <v>30702281600825</v>
      </c>
      <c r="D58" s="7" t="s">
        <v>62</v>
      </c>
      <c r="F58" s="7" t="s">
        <v>165</v>
      </c>
      <c r="G58" s="7" t="s">
        <v>327</v>
      </c>
      <c r="H58" s="7" t="s">
        <v>163</v>
      </c>
      <c r="I58" s="7" t="s">
        <v>190</v>
      </c>
      <c r="J58" s="7"/>
      <c r="K58" s="13">
        <v>45205</v>
      </c>
      <c r="L58" s="7"/>
    </row>
    <row r="59" spans="1:12" ht="21.95" customHeight="1" x14ac:dyDescent="0.2">
      <c r="A59" s="5">
        <v>57</v>
      </c>
      <c r="B59" s="7" t="s">
        <v>413</v>
      </c>
      <c r="C59" s="8">
        <v>29809011520041</v>
      </c>
      <c r="D59" s="7" t="s">
        <v>63</v>
      </c>
      <c r="F59" s="7" t="s">
        <v>188</v>
      </c>
      <c r="G59" s="7" t="s">
        <v>329</v>
      </c>
      <c r="H59" s="7" t="s">
        <v>163</v>
      </c>
      <c r="I59" s="7" t="s">
        <v>161</v>
      </c>
      <c r="J59" s="7"/>
      <c r="K59" s="13">
        <v>45205</v>
      </c>
      <c r="L59" s="7"/>
    </row>
    <row r="60" spans="1:12" ht="21.95" customHeight="1" x14ac:dyDescent="0.2">
      <c r="A60" s="5">
        <v>58</v>
      </c>
      <c r="B60" s="7" t="s">
        <v>331</v>
      </c>
      <c r="C60" s="8">
        <v>30709051502101</v>
      </c>
      <c r="D60" s="7" t="s">
        <v>64</v>
      </c>
      <c r="F60" s="7" t="s">
        <v>182</v>
      </c>
      <c r="G60" s="7" t="s">
        <v>330</v>
      </c>
      <c r="H60" s="7" t="s">
        <v>163</v>
      </c>
      <c r="I60" s="7" t="s">
        <v>190</v>
      </c>
      <c r="J60" s="7"/>
      <c r="K60" s="13">
        <v>45266</v>
      </c>
      <c r="L60" s="7"/>
    </row>
    <row r="61" spans="1:12" ht="21.95" customHeight="1" x14ac:dyDescent="0.2">
      <c r="A61" s="5">
        <v>59</v>
      </c>
      <c r="B61" s="7" t="s">
        <v>332</v>
      </c>
      <c r="C61" s="8">
        <v>29804051501145</v>
      </c>
      <c r="D61" s="7" t="s">
        <v>65</v>
      </c>
      <c r="F61" s="7" t="s">
        <v>207</v>
      </c>
      <c r="G61" s="7" t="s">
        <v>333</v>
      </c>
      <c r="H61" s="7" t="s">
        <v>163</v>
      </c>
      <c r="I61" s="7" t="s">
        <v>161</v>
      </c>
      <c r="J61" s="7"/>
      <c r="K61" s="13">
        <v>45266</v>
      </c>
      <c r="L61" s="7"/>
    </row>
    <row r="62" spans="1:12" ht="21.95" customHeight="1" x14ac:dyDescent="0.2">
      <c r="A62" s="5">
        <v>60</v>
      </c>
      <c r="B62" s="7" t="s">
        <v>335</v>
      </c>
      <c r="C62" s="8">
        <v>29806011507186</v>
      </c>
      <c r="D62" s="7" t="s">
        <v>66</v>
      </c>
      <c r="F62" s="7" t="s">
        <v>207</v>
      </c>
      <c r="G62" s="7" t="s">
        <v>334</v>
      </c>
      <c r="H62" s="7" t="s">
        <v>163</v>
      </c>
      <c r="I62" s="7" t="s">
        <v>161</v>
      </c>
      <c r="J62" s="7"/>
      <c r="K62" s="13">
        <v>45266</v>
      </c>
      <c r="L62" s="7"/>
    </row>
    <row r="63" spans="1:12" ht="21.95" customHeight="1" x14ac:dyDescent="0.2">
      <c r="A63" s="5">
        <v>61</v>
      </c>
      <c r="B63" s="7" t="s">
        <v>348</v>
      </c>
      <c r="C63" s="8">
        <v>30405181802175</v>
      </c>
      <c r="D63" s="7" t="s">
        <v>67</v>
      </c>
      <c r="F63" s="7" t="s">
        <v>214</v>
      </c>
      <c r="G63" s="7" t="s">
        <v>336</v>
      </c>
      <c r="H63" s="7" t="s">
        <v>163</v>
      </c>
      <c r="I63" s="7" t="s">
        <v>190</v>
      </c>
      <c r="J63" s="7"/>
      <c r="K63" s="12" t="s">
        <v>337</v>
      </c>
      <c r="L63" s="7"/>
    </row>
    <row r="64" spans="1:12" ht="21.95" customHeight="1" x14ac:dyDescent="0.2">
      <c r="A64" s="5">
        <v>62</v>
      </c>
      <c r="B64" s="7" t="s">
        <v>339</v>
      </c>
      <c r="C64" s="8">
        <v>30805051501783</v>
      </c>
      <c r="D64" s="7" t="s">
        <v>68</v>
      </c>
      <c r="F64" s="7" t="s">
        <v>182</v>
      </c>
      <c r="G64" s="7" t="s">
        <v>340</v>
      </c>
      <c r="H64" s="7" t="s">
        <v>163</v>
      </c>
      <c r="I64" s="7" t="s">
        <v>190</v>
      </c>
      <c r="J64" s="7"/>
      <c r="K64" s="12" t="s">
        <v>338</v>
      </c>
      <c r="L64" s="7"/>
    </row>
    <row r="65" spans="1:12" ht="21.95" customHeight="1" x14ac:dyDescent="0.2">
      <c r="A65" s="5">
        <v>63</v>
      </c>
      <c r="B65" s="7" t="s">
        <v>341</v>
      </c>
      <c r="C65" s="8">
        <v>30802210203293</v>
      </c>
      <c r="D65" s="7" t="s">
        <v>69</v>
      </c>
      <c r="F65" s="7" t="s">
        <v>182</v>
      </c>
      <c r="G65" s="7" t="s">
        <v>342</v>
      </c>
      <c r="H65" s="7" t="s">
        <v>163</v>
      </c>
      <c r="I65" s="7" t="s">
        <v>190</v>
      </c>
      <c r="J65" s="7"/>
      <c r="K65" s="12" t="s">
        <v>338</v>
      </c>
      <c r="L65" s="7"/>
    </row>
    <row r="66" spans="1:12" ht="21.95" customHeight="1" x14ac:dyDescent="0.2">
      <c r="A66" s="5">
        <v>64</v>
      </c>
      <c r="B66" s="7" t="s">
        <v>344</v>
      </c>
      <c r="C66" s="8">
        <v>30511251500974</v>
      </c>
      <c r="D66" s="7" t="s">
        <v>70</v>
      </c>
      <c r="F66" s="7" t="s">
        <v>188</v>
      </c>
      <c r="G66" s="7" t="s">
        <v>343</v>
      </c>
      <c r="H66" s="7" t="s">
        <v>163</v>
      </c>
      <c r="I66" s="7" t="s">
        <v>190</v>
      </c>
      <c r="J66" s="7"/>
      <c r="K66" s="12" t="s">
        <v>338</v>
      </c>
      <c r="L66" s="7"/>
    </row>
    <row r="67" spans="1:12" ht="21.95" customHeight="1" x14ac:dyDescent="0.2">
      <c r="A67" s="5">
        <v>65</v>
      </c>
      <c r="B67" s="7" t="s">
        <v>346</v>
      </c>
      <c r="C67" s="8">
        <v>30411201502912</v>
      </c>
      <c r="D67" s="7" t="s">
        <v>71</v>
      </c>
      <c r="F67" s="7" t="s">
        <v>182</v>
      </c>
      <c r="G67" s="7" t="s">
        <v>347</v>
      </c>
      <c r="H67" s="7" t="s">
        <v>163</v>
      </c>
      <c r="I67" s="7" t="s">
        <v>190</v>
      </c>
      <c r="J67" s="7"/>
      <c r="K67" s="12" t="s">
        <v>345</v>
      </c>
      <c r="L67" s="7"/>
    </row>
    <row r="68" spans="1:12" ht="21.95" customHeight="1" x14ac:dyDescent="0.2">
      <c r="A68" s="5">
        <v>66</v>
      </c>
      <c r="B68" s="7" t="s">
        <v>351</v>
      </c>
      <c r="C68" s="8">
        <v>30510011536177</v>
      </c>
      <c r="D68" s="7" t="s">
        <v>72</v>
      </c>
      <c r="F68" s="7" t="s">
        <v>182</v>
      </c>
      <c r="G68" s="7" t="s">
        <v>350</v>
      </c>
      <c r="H68" s="7" t="s">
        <v>163</v>
      </c>
      <c r="I68" s="7" t="s">
        <v>229</v>
      </c>
      <c r="J68" s="7"/>
      <c r="K68" s="12" t="s">
        <v>349</v>
      </c>
      <c r="L68" s="7" t="s">
        <v>293</v>
      </c>
    </row>
    <row r="69" spans="1:12" ht="21.95" customHeight="1" x14ac:dyDescent="0.2">
      <c r="A69" s="5">
        <v>67</v>
      </c>
      <c r="B69" s="7" t="s">
        <v>353</v>
      </c>
      <c r="C69" s="8">
        <v>30808101801928</v>
      </c>
      <c r="D69" s="7" t="s">
        <v>73</v>
      </c>
      <c r="F69" s="7" t="s">
        <v>184</v>
      </c>
      <c r="G69" s="7" t="s">
        <v>352</v>
      </c>
      <c r="H69" s="7" t="s">
        <v>160</v>
      </c>
      <c r="I69" s="7" t="s">
        <v>190</v>
      </c>
      <c r="J69" s="7"/>
      <c r="K69" s="12" t="s">
        <v>349</v>
      </c>
      <c r="L69" s="7"/>
    </row>
    <row r="70" spans="1:12" ht="21.95" customHeight="1" x14ac:dyDescent="0.2">
      <c r="A70" s="5">
        <v>68</v>
      </c>
      <c r="B70" s="7" t="s">
        <v>355</v>
      </c>
      <c r="C70" s="8">
        <v>30805251806252</v>
      </c>
      <c r="D70" s="7" t="s">
        <v>74</v>
      </c>
      <c r="F70" s="7" t="s">
        <v>184</v>
      </c>
      <c r="G70" s="7" t="s">
        <v>354</v>
      </c>
      <c r="H70" s="7" t="s">
        <v>160</v>
      </c>
      <c r="I70" s="7" t="s">
        <v>190</v>
      </c>
      <c r="J70" s="7"/>
      <c r="K70" s="12" t="s">
        <v>349</v>
      </c>
      <c r="L70" s="7" t="s">
        <v>293</v>
      </c>
    </row>
    <row r="71" spans="1:12" ht="21.95" customHeight="1" x14ac:dyDescent="0.2">
      <c r="A71" s="5">
        <v>69</v>
      </c>
      <c r="B71" s="7" t="s">
        <v>356</v>
      </c>
      <c r="C71" s="8">
        <v>30312131802125</v>
      </c>
      <c r="D71" s="7" t="s">
        <v>75</v>
      </c>
      <c r="F71" s="7" t="s">
        <v>170</v>
      </c>
      <c r="G71" s="7" t="s">
        <v>357</v>
      </c>
      <c r="H71" s="7" t="s">
        <v>163</v>
      </c>
      <c r="I71" s="7" t="s">
        <v>172</v>
      </c>
      <c r="J71" s="7"/>
      <c r="K71" s="12" t="s">
        <v>349</v>
      </c>
      <c r="L71" s="7"/>
    </row>
    <row r="72" spans="1:12" ht="21.95" customHeight="1" x14ac:dyDescent="0.2">
      <c r="A72" s="5">
        <v>70</v>
      </c>
      <c r="B72" s="7" t="s">
        <v>359</v>
      </c>
      <c r="C72" s="8">
        <v>30302091500087</v>
      </c>
      <c r="D72" s="7" t="s">
        <v>76</v>
      </c>
      <c r="F72" s="7" t="s">
        <v>360</v>
      </c>
      <c r="G72" s="7" t="s">
        <v>361</v>
      </c>
      <c r="H72" s="7" t="s">
        <v>163</v>
      </c>
      <c r="I72" s="7" t="s">
        <v>197</v>
      </c>
      <c r="J72" s="7"/>
      <c r="K72" s="12" t="s">
        <v>358</v>
      </c>
      <c r="L72" s="7"/>
    </row>
    <row r="73" spans="1:12" ht="21.95" customHeight="1" x14ac:dyDescent="0.2">
      <c r="A73" s="5">
        <v>71</v>
      </c>
      <c r="B73" s="7" t="s">
        <v>363</v>
      </c>
      <c r="C73" s="8">
        <v>30501071501144</v>
      </c>
      <c r="D73" s="7" t="s">
        <v>77</v>
      </c>
      <c r="F73" s="7" t="s">
        <v>182</v>
      </c>
      <c r="G73" s="7" t="s">
        <v>362</v>
      </c>
      <c r="H73" s="7" t="s">
        <v>160</v>
      </c>
      <c r="I73" s="7" t="s">
        <v>190</v>
      </c>
      <c r="J73" s="7"/>
      <c r="K73" s="12" t="s">
        <v>358</v>
      </c>
      <c r="L73" s="7"/>
    </row>
    <row r="74" spans="1:12" ht="21.95" customHeight="1" x14ac:dyDescent="0.2">
      <c r="A74" s="5">
        <v>72</v>
      </c>
      <c r="B74" s="7" t="s">
        <v>365</v>
      </c>
      <c r="C74" s="8">
        <v>30307031900258</v>
      </c>
      <c r="D74" s="7" t="s">
        <v>78</v>
      </c>
      <c r="F74" s="7" t="s">
        <v>170</v>
      </c>
      <c r="G74" s="7" t="s">
        <v>364</v>
      </c>
      <c r="H74" s="7" t="s">
        <v>163</v>
      </c>
      <c r="I74" s="7" t="s">
        <v>229</v>
      </c>
      <c r="J74" s="7"/>
      <c r="K74" s="12" t="s">
        <v>358</v>
      </c>
      <c r="L74" s="7"/>
    </row>
    <row r="75" spans="1:12" ht="21.95" customHeight="1" x14ac:dyDescent="0.2">
      <c r="A75" s="5">
        <v>73</v>
      </c>
      <c r="B75" s="7" t="s">
        <v>368</v>
      </c>
      <c r="C75" s="8">
        <v>30806061501524</v>
      </c>
      <c r="D75" s="7" t="s">
        <v>79</v>
      </c>
      <c r="F75" s="7" t="s">
        <v>182</v>
      </c>
      <c r="G75" s="7" t="s">
        <v>366</v>
      </c>
      <c r="H75" s="7" t="s">
        <v>163</v>
      </c>
      <c r="I75" s="7" t="s">
        <v>190</v>
      </c>
      <c r="J75" s="7"/>
      <c r="K75" s="12" t="s">
        <v>367</v>
      </c>
      <c r="L75" s="7"/>
    </row>
    <row r="76" spans="1:12" ht="21.95" customHeight="1" x14ac:dyDescent="0.2">
      <c r="A76" s="5">
        <v>74</v>
      </c>
      <c r="B76" s="7" t="s">
        <v>371</v>
      </c>
      <c r="C76" s="8">
        <v>30401011807274</v>
      </c>
      <c r="D76" s="7" t="s">
        <v>80</v>
      </c>
      <c r="F76" s="7" t="s">
        <v>273</v>
      </c>
      <c r="G76" s="7" t="s">
        <v>370</v>
      </c>
      <c r="H76" s="7" t="s">
        <v>163</v>
      </c>
      <c r="I76" s="7" t="s">
        <v>172</v>
      </c>
      <c r="J76" s="7"/>
      <c r="K76" s="12" t="s">
        <v>369</v>
      </c>
      <c r="L76" s="7"/>
    </row>
    <row r="77" spans="1:12" ht="21.95" customHeight="1" x14ac:dyDescent="0.2">
      <c r="A77" s="5">
        <v>75</v>
      </c>
      <c r="B77" s="7" t="s">
        <v>396</v>
      </c>
      <c r="C77" s="8">
        <v>30611051501709</v>
      </c>
      <c r="D77" s="7" t="s">
        <v>81</v>
      </c>
      <c r="F77" s="7" t="s">
        <v>182</v>
      </c>
      <c r="G77" s="7" t="s">
        <v>372</v>
      </c>
      <c r="H77" s="7" t="s">
        <v>163</v>
      </c>
      <c r="I77" s="7" t="s">
        <v>190</v>
      </c>
      <c r="J77" s="7"/>
      <c r="K77" s="12" t="s">
        <v>369</v>
      </c>
      <c r="L77" s="7"/>
    </row>
    <row r="78" spans="1:12" ht="21.95" customHeight="1" x14ac:dyDescent="0.2">
      <c r="A78" s="5">
        <v>76</v>
      </c>
      <c r="B78" s="7" t="s">
        <v>373</v>
      </c>
      <c r="C78" s="8">
        <v>29312011807616</v>
      </c>
      <c r="D78" s="7" t="s">
        <v>82</v>
      </c>
      <c r="F78" s="7" t="s">
        <v>184</v>
      </c>
      <c r="G78" s="7" t="s">
        <v>374</v>
      </c>
      <c r="H78" s="7" t="s">
        <v>163</v>
      </c>
      <c r="I78" s="7" t="s">
        <v>190</v>
      </c>
      <c r="J78" s="7"/>
      <c r="K78" s="12" t="s">
        <v>369</v>
      </c>
      <c r="L78" s="7"/>
    </row>
    <row r="79" spans="1:12" ht="21.95" customHeight="1" x14ac:dyDescent="0.2">
      <c r="A79" s="5">
        <v>77</v>
      </c>
      <c r="B79" s="7" t="s">
        <v>379</v>
      </c>
      <c r="C79" s="8">
        <v>30202011500567</v>
      </c>
      <c r="D79" s="7" t="s">
        <v>83</v>
      </c>
      <c r="F79" s="7" t="s">
        <v>207</v>
      </c>
      <c r="G79" s="7" t="s">
        <v>377</v>
      </c>
      <c r="H79" s="7" t="s">
        <v>163</v>
      </c>
      <c r="I79" s="7" t="s">
        <v>248</v>
      </c>
      <c r="J79" s="27" t="s">
        <v>376</v>
      </c>
      <c r="K79" s="12" t="s">
        <v>375</v>
      </c>
      <c r="L79" s="7"/>
    </row>
    <row r="80" spans="1:12" ht="21.95" customHeight="1" x14ac:dyDescent="0.2">
      <c r="A80" s="5">
        <v>78</v>
      </c>
      <c r="B80" s="7" t="s">
        <v>381</v>
      </c>
      <c r="C80" s="8">
        <v>30710151800744</v>
      </c>
      <c r="D80" s="7" t="s">
        <v>84</v>
      </c>
      <c r="F80" s="7" t="s">
        <v>284</v>
      </c>
      <c r="G80" s="7" t="s">
        <v>382</v>
      </c>
      <c r="H80" s="7" t="s">
        <v>163</v>
      </c>
      <c r="I80" s="7" t="s">
        <v>190</v>
      </c>
      <c r="J80" s="7"/>
      <c r="K80" s="12" t="s">
        <v>380</v>
      </c>
      <c r="L80" s="7" t="s">
        <v>293</v>
      </c>
    </row>
    <row r="81" spans="1:12" ht="21.95" customHeight="1" x14ac:dyDescent="0.2">
      <c r="A81" s="5">
        <v>79</v>
      </c>
      <c r="B81" s="7" t="s">
        <v>383</v>
      </c>
      <c r="C81" s="8">
        <v>30810061501181</v>
      </c>
      <c r="D81" s="7" t="s">
        <v>85</v>
      </c>
      <c r="F81" s="7" t="s">
        <v>182</v>
      </c>
      <c r="G81" s="7" t="s">
        <v>384</v>
      </c>
      <c r="H81" s="7" t="s">
        <v>163</v>
      </c>
      <c r="I81" s="7" t="s">
        <v>190</v>
      </c>
      <c r="J81" s="7"/>
      <c r="K81" s="12" t="s">
        <v>380</v>
      </c>
      <c r="L81" s="7"/>
    </row>
    <row r="82" spans="1:12" ht="21.95" customHeight="1" x14ac:dyDescent="0.2">
      <c r="A82" s="5">
        <v>80</v>
      </c>
      <c r="B82" s="7" t="s">
        <v>385</v>
      </c>
      <c r="C82" s="8">
        <v>30810011517826</v>
      </c>
      <c r="D82" s="7" t="s">
        <v>86</v>
      </c>
      <c r="F82" s="7" t="s">
        <v>182</v>
      </c>
      <c r="G82" s="7" t="s">
        <v>386</v>
      </c>
      <c r="H82" s="7" t="s">
        <v>160</v>
      </c>
      <c r="I82" s="7" t="s">
        <v>190</v>
      </c>
      <c r="J82" s="7"/>
      <c r="K82" s="12" t="s">
        <v>380</v>
      </c>
      <c r="L82" s="7"/>
    </row>
    <row r="83" spans="1:12" ht="21.95" customHeight="1" x14ac:dyDescent="0.2">
      <c r="A83" s="5">
        <v>81</v>
      </c>
      <c r="B83" s="7" t="s">
        <v>387</v>
      </c>
      <c r="C83" s="8">
        <v>30707101502997</v>
      </c>
      <c r="D83" s="7" t="s">
        <v>87</v>
      </c>
      <c r="F83" s="7" t="s">
        <v>182</v>
      </c>
      <c r="G83" s="7" t="s">
        <v>388</v>
      </c>
      <c r="H83" s="7" t="s">
        <v>163</v>
      </c>
      <c r="I83" s="7" t="s">
        <v>190</v>
      </c>
      <c r="J83" s="7"/>
      <c r="K83" s="12" t="s">
        <v>380</v>
      </c>
      <c r="L83" s="7" t="s">
        <v>293</v>
      </c>
    </row>
    <row r="84" spans="1:12" ht="21.95" customHeight="1" x14ac:dyDescent="0.2">
      <c r="A84" s="5">
        <v>82</v>
      </c>
      <c r="B84" s="7" t="s">
        <v>390</v>
      </c>
      <c r="C84" s="8">
        <v>30810241500868</v>
      </c>
      <c r="D84" s="7" t="s">
        <v>88</v>
      </c>
      <c r="F84" s="7" t="s">
        <v>182</v>
      </c>
      <c r="G84" s="7" t="s">
        <v>389</v>
      </c>
      <c r="H84" s="7" t="s">
        <v>160</v>
      </c>
      <c r="I84" s="7" t="s">
        <v>190</v>
      </c>
      <c r="J84" s="7"/>
      <c r="K84" s="12" t="s">
        <v>380</v>
      </c>
      <c r="L84" s="7"/>
    </row>
    <row r="85" spans="1:12" ht="21.95" customHeight="1" x14ac:dyDescent="0.2">
      <c r="A85" s="5">
        <v>83</v>
      </c>
      <c r="B85" s="7" t="s">
        <v>391</v>
      </c>
      <c r="C85" s="8">
        <v>30501138800907</v>
      </c>
      <c r="D85" s="7" t="s">
        <v>89</v>
      </c>
      <c r="F85" s="7" t="s">
        <v>184</v>
      </c>
      <c r="G85" s="7" t="s">
        <v>392</v>
      </c>
      <c r="H85" s="7" t="s">
        <v>163</v>
      </c>
      <c r="I85" s="7" t="s">
        <v>161</v>
      </c>
      <c r="J85" s="10" t="s">
        <v>393</v>
      </c>
      <c r="K85" s="12" t="s">
        <v>380</v>
      </c>
      <c r="L85" s="7" t="s">
        <v>293</v>
      </c>
    </row>
    <row r="86" spans="1:12" ht="21.95" customHeight="1" x14ac:dyDescent="0.2">
      <c r="A86" s="5">
        <v>84</v>
      </c>
      <c r="B86" s="7" t="s">
        <v>394</v>
      </c>
      <c r="C86" s="8">
        <v>30512011500493</v>
      </c>
      <c r="D86" s="7" t="s">
        <v>90</v>
      </c>
      <c r="F86" s="7" t="s">
        <v>182</v>
      </c>
      <c r="G86" s="7" t="s">
        <v>395</v>
      </c>
      <c r="H86" s="7" t="s">
        <v>163</v>
      </c>
      <c r="I86" s="7" t="s">
        <v>190</v>
      </c>
      <c r="J86" s="7"/>
      <c r="K86" s="12" t="s">
        <v>380</v>
      </c>
      <c r="L86" s="7" t="s">
        <v>293</v>
      </c>
    </row>
    <row r="87" spans="1:12" ht="21.95" customHeight="1" x14ac:dyDescent="0.2">
      <c r="A87" s="5">
        <v>85</v>
      </c>
      <c r="B87" s="7" t="s">
        <v>398</v>
      </c>
      <c r="C87" s="8">
        <v>30110011535881</v>
      </c>
      <c r="D87" s="7" t="s">
        <v>91</v>
      </c>
      <c r="F87" s="7" t="s">
        <v>188</v>
      </c>
      <c r="G87" s="7" t="s">
        <v>602</v>
      </c>
      <c r="H87" s="7" t="s">
        <v>163</v>
      </c>
      <c r="I87" s="7" t="s">
        <v>248</v>
      </c>
      <c r="J87" s="7"/>
      <c r="K87" s="12" t="s">
        <v>397</v>
      </c>
      <c r="L87" s="7"/>
    </row>
    <row r="88" spans="1:12" ht="21.95" customHeight="1" x14ac:dyDescent="0.2">
      <c r="A88" s="5">
        <v>86</v>
      </c>
      <c r="B88" s="7" t="s">
        <v>400</v>
      </c>
      <c r="C88" s="8">
        <v>30809131501569</v>
      </c>
      <c r="D88" s="7" t="s">
        <v>92</v>
      </c>
      <c r="F88" s="7" t="s">
        <v>182</v>
      </c>
      <c r="G88" s="7" t="s">
        <v>399</v>
      </c>
      <c r="H88" s="7" t="s">
        <v>160</v>
      </c>
      <c r="I88" s="7" t="s">
        <v>190</v>
      </c>
      <c r="J88" s="7"/>
      <c r="K88" s="12" t="s">
        <v>397</v>
      </c>
      <c r="L88" s="7"/>
    </row>
    <row r="89" spans="1:12" ht="21.95" customHeight="1" x14ac:dyDescent="0.2">
      <c r="A89" s="5">
        <v>87</v>
      </c>
      <c r="B89" s="7" t="s">
        <v>402</v>
      </c>
      <c r="C89" s="8">
        <v>30603301802308</v>
      </c>
      <c r="D89" s="7" t="s">
        <v>93</v>
      </c>
      <c r="F89" s="7" t="s">
        <v>184</v>
      </c>
      <c r="G89" s="7" t="s">
        <v>401</v>
      </c>
      <c r="H89" s="7" t="s">
        <v>163</v>
      </c>
      <c r="I89" s="7" t="s">
        <v>190</v>
      </c>
      <c r="J89" s="7"/>
      <c r="K89" s="12" t="s">
        <v>397</v>
      </c>
      <c r="L89" s="7" t="s">
        <v>293</v>
      </c>
    </row>
    <row r="90" spans="1:12" ht="21.95" customHeight="1" x14ac:dyDescent="0.2">
      <c r="A90" s="5">
        <v>88</v>
      </c>
      <c r="B90" s="7" t="s">
        <v>403</v>
      </c>
      <c r="C90" s="8">
        <v>30401061501044</v>
      </c>
      <c r="D90" s="7" t="s">
        <v>94</v>
      </c>
      <c r="F90" s="7" t="s">
        <v>182</v>
      </c>
      <c r="G90" s="7" t="s">
        <v>404</v>
      </c>
      <c r="H90" s="7" t="s">
        <v>163</v>
      </c>
      <c r="I90" s="7" t="s">
        <v>161</v>
      </c>
      <c r="J90" s="7"/>
      <c r="K90" s="12" t="s">
        <v>397</v>
      </c>
      <c r="L90" s="7"/>
    </row>
    <row r="91" spans="1:12" ht="21.95" customHeight="1" x14ac:dyDescent="0.2">
      <c r="A91" s="5">
        <v>89</v>
      </c>
      <c r="B91" s="7" t="s">
        <v>406</v>
      </c>
      <c r="C91" s="8">
        <v>30311101501442</v>
      </c>
      <c r="D91" s="7" t="s">
        <v>95</v>
      </c>
      <c r="F91" s="7" t="s">
        <v>188</v>
      </c>
      <c r="G91" s="7" t="s">
        <v>405</v>
      </c>
      <c r="H91" s="7" t="s">
        <v>163</v>
      </c>
      <c r="I91" s="7" t="s">
        <v>161</v>
      </c>
      <c r="J91" s="7"/>
      <c r="K91" s="13">
        <v>44964</v>
      </c>
      <c r="L91" s="7"/>
    </row>
    <row r="92" spans="1:12" ht="21.95" customHeight="1" x14ac:dyDescent="0.2">
      <c r="A92" s="5">
        <v>90</v>
      </c>
      <c r="B92" s="7" t="s">
        <v>407</v>
      </c>
      <c r="C92" s="8">
        <v>30807071502304</v>
      </c>
      <c r="D92" s="7" t="s">
        <v>96</v>
      </c>
      <c r="F92" s="7" t="s">
        <v>182</v>
      </c>
      <c r="G92" s="7" t="s">
        <v>408</v>
      </c>
      <c r="H92" s="7" t="s">
        <v>163</v>
      </c>
      <c r="I92" s="7" t="s">
        <v>190</v>
      </c>
      <c r="J92" s="7"/>
      <c r="K92" s="13">
        <v>44992</v>
      </c>
      <c r="L92" s="7"/>
    </row>
    <row r="93" spans="1:12" ht="21.95" customHeight="1" x14ac:dyDescent="0.2">
      <c r="A93" s="5">
        <v>91</v>
      </c>
      <c r="B93" s="7" t="s">
        <v>409</v>
      </c>
      <c r="C93" s="8">
        <v>30112181800442</v>
      </c>
      <c r="D93" s="7" t="s">
        <v>97</v>
      </c>
      <c r="F93" s="7" t="s">
        <v>170</v>
      </c>
      <c r="G93" s="7" t="s">
        <v>410</v>
      </c>
      <c r="H93" s="7" t="s">
        <v>163</v>
      </c>
      <c r="I93" s="7" t="s">
        <v>172</v>
      </c>
      <c r="J93" s="7"/>
      <c r="K93" s="13">
        <v>44992</v>
      </c>
      <c r="L93" s="7"/>
    </row>
    <row r="94" spans="1:12" ht="21.95" customHeight="1" x14ac:dyDescent="0.2">
      <c r="A94" s="5">
        <v>92</v>
      </c>
      <c r="B94" s="7" t="s">
        <v>411</v>
      </c>
      <c r="C94" s="8">
        <v>30807201505378</v>
      </c>
      <c r="D94" s="7" t="s">
        <v>98</v>
      </c>
      <c r="F94" s="7" t="s">
        <v>220</v>
      </c>
      <c r="G94" s="7" t="s">
        <v>412</v>
      </c>
      <c r="H94" s="7" t="s">
        <v>616</v>
      </c>
      <c r="I94" s="7" t="s">
        <v>190</v>
      </c>
      <c r="J94" s="7"/>
      <c r="K94" s="13">
        <v>44992</v>
      </c>
      <c r="L94" s="7"/>
    </row>
    <row r="95" spans="1:12" ht="21.95" customHeight="1" x14ac:dyDescent="0.2">
      <c r="A95" s="5">
        <v>93</v>
      </c>
      <c r="B95" s="7" t="s">
        <v>416</v>
      </c>
      <c r="C95" s="8">
        <v>30010011806244</v>
      </c>
      <c r="D95" s="7" t="s">
        <v>99</v>
      </c>
      <c r="F95" s="7" t="s">
        <v>273</v>
      </c>
      <c r="G95" s="7" t="s">
        <v>415</v>
      </c>
      <c r="H95" s="7" t="s">
        <v>163</v>
      </c>
      <c r="I95" s="7" t="s">
        <v>414</v>
      </c>
      <c r="J95" s="7"/>
      <c r="K95" s="13">
        <v>45023</v>
      </c>
      <c r="L95" s="7"/>
    </row>
    <row r="96" spans="1:12" ht="21.95" customHeight="1" x14ac:dyDescent="0.2">
      <c r="A96" s="5">
        <v>94</v>
      </c>
      <c r="B96" s="7" t="s">
        <v>417</v>
      </c>
      <c r="C96" s="8">
        <v>30609071501123</v>
      </c>
      <c r="D96" s="7" t="s">
        <v>100</v>
      </c>
      <c r="F96" s="7" t="s">
        <v>182</v>
      </c>
      <c r="G96" s="7" t="s">
        <v>511</v>
      </c>
      <c r="H96" s="7" t="s">
        <v>163</v>
      </c>
      <c r="I96" s="7" t="s">
        <v>190</v>
      </c>
      <c r="J96" s="7"/>
      <c r="K96" s="13">
        <v>45023</v>
      </c>
      <c r="L96" s="7"/>
    </row>
    <row r="97" spans="1:12" ht="21.95" customHeight="1" x14ac:dyDescent="0.2">
      <c r="A97" s="5">
        <v>95</v>
      </c>
      <c r="B97" s="7" t="s">
        <v>419</v>
      </c>
      <c r="C97" s="8">
        <v>30807131803309</v>
      </c>
      <c r="D97" s="7" t="s">
        <v>101</v>
      </c>
      <c r="F97" s="7" t="s">
        <v>184</v>
      </c>
      <c r="G97" s="7" t="s">
        <v>418</v>
      </c>
      <c r="H97" s="7" t="s">
        <v>163</v>
      </c>
      <c r="I97" s="7" t="s">
        <v>190</v>
      </c>
      <c r="J97" s="10" t="s">
        <v>606</v>
      </c>
      <c r="K97" s="13">
        <v>45023</v>
      </c>
      <c r="L97" s="7"/>
    </row>
    <row r="98" spans="1:12" ht="21.95" customHeight="1" x14ac:dyDescent="0.2">
      <c r="A98" s="5">
        <v>96</v>
      </c>
      <c r="B98" s="7" t="s">
        <v>421</v>
      </c>
      <c r="C98" s="8">
        <v>30810011501873</v>
      </c>
      <c r="D98" s="7" t="s">
        <v>102</v>
      </c>
      <c r="F98" s="7" t="s">
        <v>182</v>
      </c>
      <c r="G98" s="7" t="s">
        <v>420</v>
      </c>
      <c r="H98" s="7" t="s">
        <v>163</v>
      </c>
      <c r="I98" s="7" t="s">
        <v>190</v>
      </c>
      <c r="J98" s="7"/>
      <c r="K98" s="13">
        <v>45023</v>
      </c>
      <c r="L98" s="7"/>
    </row>
    <row r="99" spans="1:12" ht="21.95" customHeight="1" x14ac:dyDescent="0.2">
      <c r="A99" s="5">
        <v>97</v>
      </c>
      <c r="B99" s="7" t="s">
        <v>422</v>
      </c>
      <c r="C99" s="8">
        <v>30302011802193</v>
      </c>
      <c r="D99" s="7" t="s">
        <v>103</v>
      </c>
      <c r="F99" s="7" t="s">
        <v>184</v>
      </c>
      <c r="G99" s="7" t="s">
        <v>423</v>
      </c>
      <c r="H99" s="7" t="s">
        <v>163</v>
      </c>
      <c r="I99" s="7" t="s">
        <v>229</v>
      </c>
      <c r="J99" s="7"/>
      <c r="K99" s="13">
        <v>45023</v>
      </c>
      <c r="L99" s="7"/>
    </row>
    <row r="100" spans="1:12" ht="21.95" customHeight="1" x14ac:dyDescent="0.2">
      <c r="A100" s="5">
        <v>98</v>
      </c>
      <c r="B100" s="7" t="s">
        <v>425</v>
      </c>
      <c r="C100" s="8">
        <v>29401011509766</v>
      </c>
      <c r="D100" s="7" t="s">
        <v>104</v>
      </c>
      <c r="F100" s="7" t="s">
        <v>182</v>
      </c>
      <c r="G100" s="7" t="s">
        <v>426</v>
      </c>
      <c r="H100" s="7" t="s">
        <v>163</v>
      </c>
      <c r="I100" s="7" t="s">
        <v>424</v>
      </c>
      <c r="J100" s="7"/>
      <c r="K100" s="13">
        <v>45053</v>
      </c>
      <c r="L100" s="7"/>
    </row>
    <row r="101" spans="1:12" ht="21.95" customHeight="1" x14ac:dyDescent="0.2">
      <c r="A101" s="5">
        <v>99</v>
      </c>
      <c r="B101" s="7" t="s">
        <v>427</v>
      </c>
      <c r="C101" s="8">
        <v>30809031502231</v>
      </c>
      <c r="D101" s="7" t="s">
        <v>105</v>
      </c>
      <c r="F101" s="7" t="s">
        <v>182</v>
      </c>
      <c r="G101" s="7" t="s">
        <v>428</v>
      </c>
      <c r="H101" s="7" t="s">
        <v>163</v>
      </c>
      <c r="I101" s="7" t="s">
        <v>190</v>
      </c>
      <c r="J101" s="7"/>
      <c r="K101" s="13">
        <v>45053</v>
      </c>
      <c r="L101" s="7"/>
    </row>
    <row r="102" spans="1:12" ht="21.95" customHeight="1" x14ac:dyDescent="0.2">
      <c r="A102" s="5">
        <v>100</v>
      </c>
      <c r="B102" s="7" t="s">
        <v>430</v>
      </c>
      <c r="C102" s="8">
        <v>30710181500788</v>
      </c>
      <c r="D102" s="7" t="s">
        <v>106</v>
      </c>
      <c r="F102" s="7" t="s">
        <v>188</v>
      </c>
      <c r="G102" s="7" t="s">
        <v>429</v>
      </c>
      <c r="H102" s="7" t="s">
        <v>163</v>
      </c>
      <c r="I102" s="7" t="s">
        <v>190</v>
      </c>
      <c r="J102" s="7"/>
      <c r="K102" s="13">
        <v>45084</v>
      </c>
      <c r="L102" s="7"/>
    </row>
    <row r="103" spans="1:12" ht="21.95" customHeight="1" x14ac:dyDescent="0.2">
      <c r="A103" s="5">
        <v>101</v>
      </c>
      <c r="B103" s="7" t="s">
        <v>434</v>
      </c>
      <c r="C103" s="8">
        <v>30412041500736</v>
      </c>
      <c r="D103" s="7" t="s">
        <v>107</v>
      </c>
      <c r="F103" s="7" t="s">
        <v>182</v>
      </c>
      <c r="G103" s="7" t="s">
        <v>433</v>
      </c>
      <c r="H103" s="7" t="s">
        <v>163</v>
      </c>
      <c r="I103" s="7" t="s">
        <v>229</v>
      </c>
      <c r="J103" s="7"/>
      <c r="K103" s="13">
        <v>45084</v>
      </c>
      <c r="L103" s="7"/>
    </row>
    <row r="104" spans="1:12" ht="21.95" customHeight="1" x14ac:dyDescent="0.2">
      <c r="A104" s="5">
        <v>102</v>
      </c>
      <c r="B104" s="7" t="s">
        <v>436</v>
      </c>
      <c r="C104" s="8">
        <v>30807191500348</v>
      </c>
      <c r="D104" s="7" t="s">
        <v>108</v>
      </c>
      <c r="F104" s="7" t="s">
        <v>182</v>
      </c>
      <c r="G104" s="7" t="s">
        <v>435</v>
      </c>
      <c r="H104" s="7" t="s">
        <v>163</v>
      </c>
      <c r="I104" s="7" t="s">
        <v>190</v>
      </c>
      <c r="J104" s="7"/>
      <c r="K104" s="13">
        <v>45176</v>
      </c>
      <c r="L104" s="7"/>
    </row>
    <row r="105" spans="1:12" ht="21.95" customHeight="1" x14ac:dyDescent="0.2">
      <c r="A105" s="5">
        <v>103</v>
      </c>
      <c r="B105" s="7" t="s">
        <v>438</v>
      </c>
      <c r="C105" s="8">
        <v>30609091804122</v>
      </c>
      <c r="D105" s="7" t="s">
        <v>109</v>
      </c>
      <c r="F105" s="7" t="s">
        <v>431</v>
      </c>
      <c r="G105" s="7" t="s">
        <v>437</v>
      </c>
      <c r="H105" s="7" t="s">
        <v>163</v>
      </c>
      <c r="I105" s="7" t="s">
        <v>190</v>
      </c>
      <c r="J105" s="7"/>
      <c r="K105" s="13">
        <v>45176</v>
      </c>
      <c r="L105" s="7"/>
    </row>
    <row r="106" spans="1:12" ht="21.95" customHeight="1" x14ac:dyDescent="0.2">
      <c r="A106" s="5">
        <v>104</v>
      </c>
      <c r="B106" s="7" t="s">
        <v>441</v>
      </c>
      <c r="C106" s="8">
        <v>30211251804082</v>
      </c>
      <c r="D106" s="7" t="s">
        <v>110</v>
      </c>
      <c r="F106" s="7" t="s">
        <v>440</v>
      </c>
      <c r="G106" s="7" t="s">
        <v>439</v>
      </c>
      <c r="H106" s="7" t="s">
        <v>163</v>
      </c>
      <c r="I106" s="7" t="s">
        <v>248</v>
      </c>
      <c r="J106" s="7"/>
      <c r="K106" s="13">
        <v>45176</v>
      </c>
      <c r="L106" s="7"/>
    </row>
    <row r="107" spans="1:12" ht="21.95" customHeight="1" x14ac:dyDescent="0.2">
      <c r="A107" s="5">
        <v>105</v>
      </c>
      <c r="B107" s="7" t="s">
        <v>442</v>
      </c>
      <c r="C107" s="8">
        <v>30808101501878</v>
      </c>
      <c r="D107" s="7" t="s">
        <v>111</v>
      </c>
      <c r="F107" s="7" t="s">
        <v>182</v>
      </c>
      <c r="G107" s="7" t="s">
        <v>443</v>
      </c>
      <c r="H107" s="7" t="s">
        <v>163</v>
      </c>
      <c r="I107" s="7" t="s">
        <v>229</v>
      </c>
      <c r="J107" s="7"/>
      <c r="K107" s="13">
        <v>45176</v>
      </c>
      <c r="L107" s="7"/>
    </row>
    <row r="108" spans="1:12" ht="21.95" customHeight="1" x14ac:dyDescent="0.2">
      <c r="A108" s="5">
        <v>106</v>
      </c>
      <c r="B108" s="7" t="s">
        <v>445</v>
      </c>
      <c r="C108" s="8">
        <v>30302151500715</v>
      </c>
      <c r="D108" s="7" t="s">
        <v>112</v>
      </c>
      <c r="F108" s="7" t="s">
        <v>182</v>
      </c>
      <c r="G108" s="7" t="s">
        <v>444</v>
      </c>
      <c r="H108" s="7" t="s">
        <v>163</v>
      </c>
      <c r="I108" s="7" t="s">
        <v>190</v>
      </c>
      <c r="J108" s="7"/>
      <c r="K108" s="13">
        <v>45176</v>
      </c>
      <c r="L108" s="7"/>
    </row>
    <row r="109" spans="1:12" ht="21.95" customHeight="1" x14ac:dyDescent="0.2">
      <c r="A109" s="5">
        <v>107</v>
      </c>
      <c r="B109" s="7" t="s">
        <v>600</v>
      </c>
      <c r="C109" s="8">
        <v>30311051801628</v>
      </c>
      <c r="D109" s="7" t="s">
        <v>113</v>
      </c>
      <c r="F109" s="7" t="s">
        <v>203</v>
      </c>
      <c r="G109" s="7" t="s">
        <v>446</v>
      </c>
      <c r="H109" s="7" t="s">
        <v>163</v>
      </c>
      <c r="I109" s="7" t="s">
        <v>172</v>
      </c>
      <c r="J109" s="7"/>
      <c r="K109" s="13">
        <v>45176</v>
      </c>
      <c r="L109" s="7"/>
    </row>
    <row r="110" spans="1:12" ht="21.95" customHeight="1" x14ac:dyDescent="0.2">
      <c r="A110" s="5">
        <v>108</v>
      </c>
      <c r="B110" s="7" t="s">
        <v>448</v>
      </c>
      <c r="C110" s="8">
        <v>30807261800662</v>
      </c>
      <c r="D110" s="7" t="s">
        <v>114</v>
      </c>
      <c r="F110" s="7" t="s">
        <v>203</v>
      </c>
      <c r="G110" s="7" t="s">
        <v>447</v>
      </c>
      <c r="H110" s="7" t="s">
        <v>163</v>
      </c>
      <c r="I110" s="7" t="s">
        <v>190</v>
      </c>
      <c r="J110" s="7"/>
      <c r="K110" s="13">
        <v>45176</v>
      </c>
      <c r="L110" s="7"/>
    </row>
    <row r="111" spans="1:12" ht="21.95" customHeight="1" x14ac:dyDescent="0.2">
      <c r="A111" s="5">
        <v>109</v>
      </c>
      <c r="B111" s="7" t="s">
        <v>449</v>
      </c>
      <c r="C111" s="8">
        <v>30207051801243</v>
      </c>
      <c r="D111" s="7" t="s">
        <v>115</v>
      </c>
      <c r="F111" s="7" t="s">
        <v>203</v>
      </c>
      <c r="G111" s="7" t="s">
        <v>450</v>
      </c>
      <c r="H111" s="7" t="s">
        <v>163</v>
      </c>
      <c r="I111" s="7" t="s">
        <v>229</v>
      </c>
      <c r="J111" s="7"/>
      <c r="K111" s="13">
        <v>45176</v>
      </c>
      <c r="L111" s="7"/>
    </row>
    <row r="112" spans="1:12" ht="21.95" customHeight="1" x14ac:dyDescent="0.2">
      <c r="A112" s="5">
        <v>110</v>
      </c>
      <c r="B112" s="7" t="s">
        <v>451</v>
      </c>
      <c r="C112" s="8">
        <v>30901011528068</v>
      </c>
      <c r="D112" s="7" t="s">
        <v>116</v>
      </c>
      <c r="F112" s="7" t="s">
        <v>188</v>
      </c>
      <c r="G112" s="7" t="s">
        <v>452</v>
      </c>
      <c r="H112" s="7" t="s">
        <v>163</v>
      </c>
      <c r="I112" s="7" t="s">
        <v>190</v>
      </c>
      <c r="J112" s="7"/>
      <c r="K112" s="13">
        <v>45176</v>
      </c>
      <c r="L112" s="7"/>
    </row>
    <row r="113" spans="1:12" ht="21.95" customHeight="1" x14ac:dyDescent="0.2">
      <c r="A113" s="5">
        <v>111</v>
      </c>
      <c r="B113" s="7" t="s">
        <v>453</v>
      </c>
      <c r="C113" s="8">
        <v>30810111501137</v>
      </c>
      <c r="D113" s="7" t="s">
        <v>117</v>
      </c>
      <c r="F113" s="7" t="s">
        <v>182</v>
      </c>
      <c r="G113" s="7" t="s">
        <v>454</v>
      </c>
      <c r="H113" s="7" t="s">
        <v>163</v>
      </c>
      <c r="I113" s="7" t="s">
        <v>190</v>
      </c>
      <c r="J113" s="7"/>
      <c r="K113" s="13">
        <v>45176</v>
      </c>
      <c r="L113" s="7"/>
    </row>
    <row r="114" spans="1:12" ht="21.95" customHeight="1" x14ac:dyDescent="0.2">
      <c r="A114" s="5">
        <v>112</v>
      </c>
      <c r="B114" s="7" t="s">
        <v>455</v>
      </c>
      <c r="C114" s="8">
        <v>30810011504643</v>
      </c>
      <c r="D114" s="7" t="s">
        <v>118</v>
      </c>
      <c r="F114" s="7" t="s">
        <v>182</v>
      </c>
      <c r="G114" s="7" t="s">
        <v>456</v>
      </c>
      <c r="H114" s="7" t="s">
        <v>163</v>
      </c>
      <c r="I114" s="7" t="s">
        <v>190</v>
      </c>
      <c r="J114" s="7"/>
      <c r="K114" s="13">
        <v>45206</v>
      </c>
      <c r="L114" s="7"/>
    </row>
    <row r="115" spans="1:12" ht="21.95" customHeight="1" x14ac:dyDescent="0.2">
      <c r="A115" s="5">
        <v>113</v>
      </c>
      <c r="B115" s="7" t="s">
        <v>458</v>
      </c>
      <c r="C115" s="8">
        <v>30809231502597</v>
      </c>
      <c r="D115" s="7" t="s">
        <v>119</v>
      </c>
      <c r="F115" s="7" t="s">
        <v>220</v>
      </c>
      <c r="G115" s="7" t="s">
        <v>457</v>
      </c>
      <c r="H115" s="7" t="s">
        <v>616</v>
      </c>
      <c r="I115" s="7" t="s">
        <v>190</v>
      </c>
      <c r="J115" s="7"/>
      <c r="K115" s="13">
        <v>45206</v>
      </c>
      <c r="L115" s="7"/>
    </row>
    <row r="116" spans="1:12" ht="21.95" customHeight="1" x14ac:dyDescent="0.2">
      <c r="A116" s="5">
        <v>114</v>
      </c>
      <c r="B116" s="7" t="s">
        <v>460</v>
      </c>
      <c r="C116" s="8">
        <v>30107261500845</v>
      </c>
      <c r="D116" s="7" t="s">
        <v>120</v>
      </c>
      <c r="F116" s="7" t="s">
        <v>207</v>
      </c>
      <c r="G116" s="7" t="s">
        <v>459</v>
      </c>
      <c r="H116" s="7" t="s">
        <v>163</v>
      </c>
      <c r="I116" s="7" t="s">
        <v>161</v>
      </c>
      <c r="J116" s="7"/>
      <c r="K116" s="13">
        <v>45237</v>
      </c>
      <c r="L116" s="7"/>
    </row>
    <row r="117" spans="1:12" ht="21.95" customHeight="1" x14ac:dyDescent="0.2">
      <c r="A117" s="5">
        <v>115</v>
      </c>
      <c r="B117" s="7" t="s">
        <v>462</v>
      </c>
      <c r="C117" s="8">
        <v>30804191502104</v>
      </c>
      <c r="D117" s="7" t="s">
        <v>121</v>
      </c>
      <c r="F117" s="7" t="s">
        <v>182</v>
      </c>
      <c r="G117" s="7" t="s">
        <v>461</v>
      </c>
      <c r="H117" s="7" t="s">
        <v>163</v>
      </c>
      <c r="I117" s="7" t="s">
        <v>190</v>
      </c>
      <c r="J117" s="7"/>
      <c r="K117" s="13">
        <v>45237</v>
      </c>
      <c r="L117" s="7"/>
    </row>
    <row r="118" spans="1:12" ht="21.95" customHeight="1" x14ac:dyDescent="0.2">
      <c r="A118" s="5">
        <v>116</v>
      </c>
      <c r="B118" s="7" t="s">
        <v>464</v>
      </c>
      <c r="C118" s="8">
        <v>30205131801713</v>
      </c>
      <c r="D118" s="7" t="s">
        <v>122</v>
      </c>
      <c r="F118" s="7" t="s">
        <v>214</v>
      </c>
      <c r="G118" s="7" t="s">
        <v>463</v>
      </c>
      <c r="H118" s="7" t="s">
        <v>163</v>
      </c>
      <c r="I118" s="7" t="s">
        <v>248</v>
      </c>
      <c r="J118" s="7"/>
      <c r="K118" s="13">
        <v>45237</v>
      </c>
      <c r="L118" s="7"/>
    </row>
    <row r="119" spans="1:12" ht="21.95" customHeight="1" x14ac:dyDescent="0.2">
      <c r="A119" s="5">
        <v>117</v>
      </c>
      <c r="B119" s="7" t="s">
        <v>466</v>
      </c>
      <c r="C119" s="8">
        <v>29908201500851</v>
      </c>
      <c r="D119" s="7" t="s">
        <v>123</v>
      </c>
      <c r="F119" s="7" t="s">
        <v>182</v>
      </c>
      <c r="G119" s="7" t="s">
        <v>465</v>
      </c>
      <c r="H119" s="7" t="s">
        <v>163</v>
      </c>
      <c r="I119" s="7" t="s">
        <v>229</v>
      </c>
      <c r="J119" s="7"/>
      <c r="K119" s="13">
        <v>45237</v>
      </c>
      <c r="L119" s="7"/>
    </row>
    <row r="120" spans="1:12" ht="21.95" customHeight="1" x14ac:dyDescent="0.2">
      <c r="A120" s="5">
        <v>118</v>
      </c>
      <c r="B120" s="7" t="s">
        <v>468</v>
      </c>
      <c r="C120" s="8">
        <v>30509191501807</v>
      </c>
      <c r="D120" s="7" t="s">
        <v>124</v>
      </c>
      <c r="F120" s="7" t="s">
        <v>182</v>
      </c>
      <c r="G120" s="7" t="s">
        <v>467</v>
      </c>
      <c r="H120" s="7" t="s">
        <v>163</v>
      </c>
      <c r="I120" s="7" t="s">
        <v>190</v>
      </c>
      <c r="J120" s="7"/>
      <c r="K120" s="13">
        <v>45237</v>
      </c>
      <c r="L120" s="7"/>
    </row>
    <row r="121" spans="1:12" ht="21.95" customHeight="1" x14ac:dyDescent="0.2">
      <c r="A121" s="5">
        <v>119</v>
      </c>
      <c r="B121" s="7" t="s">
        <v>470</v>
      </c>
      <c r="C121" s="8">
        <v>30507021501281</v>
      </c>
      <c r="D121" s="7" t="s">
        <v>125</v>
      </c>
      <c r="F121" s="7" t="s">
        <v>182</v>
      </c>
      <c r="G121" s="7" t="s">
        <v>469</v>
      </c>
      <c r="H121" s="7" t="s">
        <v>163</v>
      </c>
      <c r="I121" s="7" t="s">
        <v>190</v>
      </c>
      <c r="J121" s="7"/>
      <c r="K121" s="13">
        <v>45237</v>
      </c>
      <c r="L121" s="7"/>
    </row>
    <row r="122" spans="1:12" ht="21.95" customHeight="1" x14ac:dyDescent="0.2">
      <c r="A122" s="5">
        <v>120</v>
      </c>
      <c r="B122" s="7" t="s">
        <v>471</v>
      </c>
      <c r="C122" s="8">
        <v>30803031802407</v>
      </c>
      <c r="D122" s="7" t="s">
        <v>126</v>
      </c>
      <c r="F122" s="7" t="s">
        <v>184</v>
      </c>
      <c r="G122" s="7" t="s">
        <v>472</v>
      </c>
      <c r="H122" s="7" t="s">
        <v>163</v>
      </c>
      <c r="I122" s="7" t="s">
        <v>190</v>
      </c>
      <c r="J122" s="7"/>
      <c r="K122" s="28">
        <v>45118</v>
      </c>
      <c r="L122" s="7"/>
    </row>
    <row r="123" spans="1:12" ht="21.95" customHeight="1" x14ac:dyDescent="0.2">
      <c r="A123" s="5">
        <v>121</v>
      </c>
      <c r="B123" s="7" t="s">
        <v>474</v>
      </c>
      <c r="C123" s="8">
        <v>30304101501039</v>
      </c>
      <c r="D123" s="7" t="s">
        <v>127</v>
      </c>
      <c r="F123" s="7" t="s">
        <v>182</v>
      </c>
      <c r="G123" s="7" t="s">
        <v>473</v>
      </c>
      <c r="H123" s="7" t="s">
        <v>160</v>
      </c>
      <c r="I123" s="7" t="s">
        <v>248</v>
      </c>
      <c r="J123" s="7"/>
      <c r="K123" s="13">
        <v>45237</v>
      </c>
      <c r="L123" s="7"/>
    </row>
    <row r="124" spans="1:12" ht="21.95" customHeight="1" x14ac:dyDescent="0.2">
      <c r="A124" s="5">
        <v>122</v>
      </c>
      <c r="B124" s="7" t="s">
        <v>475</v>
      </c>
      <c r="C124" s="8">
        <v>30802161501054</v>
      </c>
      <c r="D124" s="7" t="s">
        <v>128</v>
      </c>
      <c r="F124" s="7" t="s">
        <v>220</v>
      </c>
      <c r="G124" s="7" t="s">
        <v>476</v>
      </c>
      <c r="H124" s="7" t="s">
        <v>616</v>
      </c>
      <c r="I124" s="7" t="s">
        <v>190</v>
      </c>
      <c r="J124" s="7"/>
      <c r="K124" s="13">
        <v>45267</v>
      </c>
      <c r="L124" s="7" t="s">
        <v>301</v>
      </c>
    </row>
    <row r="125" spans="1:12" ht="21.95" customHeight="1" x14ac:dyDescent="0.2">
      <c r="A125" s="5">
        <v>123</v>
      </c>
      <c r="B125" s="7" t="s">
        <v>477</v>
      </c>
      <c r="C125" s="8">
        <v>30712171800123</v>
      </c>
      <c r="D125" s="7" t="s">
        <v>129</v>
      </c>
      <c r="F125" s="7" t="s">
        <v>184</v>
      </c>
      <c r="G125" s="7" t="s">
        <v>478</v>
      </c>
      <c r="H125" s="7" t="s">
        <v>163</v>
      </c>
      <c r="I125" s="7" t="s">
        <v>190</v>
      </c>
      <c r="J125" s="7"/>
      <c r="K125" s="13">
        <v>45267</v>
      </c>
      <c r="L125" s="7"/>
    </row>
    <row r="126" spans="1:12" ht="21.95" customHeight="1" x14ac:dyDescent="0.2">
      <c r="A126" s="5">
        <v>124</v>
      </c>
      <c r="B126" s="7" t="s">
        <v>479</v>
      </c>
      <c r="C126" s="8">
        <v>30711221502025</v>
      </c>
      <c r="D126" s="7" t="s">
        <v>130</v>
      </c>
      <c r="F126" s="7" t="s">
        <v>182</v>
      </c>
      <c r="G126" s="7" t="s">
        <v>480</v>
      </c>
      <c r="H126" s="7" t="s">
        <v>163</v>
      </c>
      <c r="I126" s="7" t="s">
        <v>190</v>
      </c>
      <c r="J126" s="29"/>
      <c r="K126" s="13">
        <v>45267</v>
      </c>
      <c r="L126" s="7"/>
    </row>
    <row r="127" spans="1:12" ht="21.95" customHeight="1" x14ac:dyDescent="0.2">
      <c r="A127" s="5">
        <v>125</v>
      </c>
      <c r="B127" s="7" t="s">
        <v>482</v>
      </c>
      <c r="C127" s="8">
        <v>30807203300668</v>
      </c>
      <c r="D127" s="7" t="s">
        <v>131</v>
      </c>
      <c r="F127" s="7" t="s">
        <v>481</v>
      </c>
      <c r="G127" s="7" t="s">
        <v>483</v>
      </c>
      <c r="H127" s="7" t="s">
        <v>160</v>
      </c>
      <c r="I127" s="7" t="s">
        <v>190</v>
      </c>
      <c r="J127" s="7"/>
      <c r="K127" s="13">
        <v>45267</v>
      </c>
      <c r="L127" s="7" t="s">
        <v>6</v>
      </c>
    </row>
    <row r="128" spans="1:12" ht="21.95" customHeight="1" x14ac:dyDescent="0.2">
      <c r="A128" s="5">
        <v>126</v>
      </c>
      <c r="B128" s="7" t="s">
        <v>485</v>
      </c>
      <c r="C128" s="8">
        <v>29711091501344</v>
      </c>
      <c r="D128" s="7" t="s">
        <v>132</v>
      </c>
      <c r="F128" s="7" t="s">
        <v>182</v>
      </c>
      <c r="G128" s="7" t="s">
        <v>484</v>
      </c>
      <c r="H128" s="7" t="s">
        <v>160</v>
      </c>
      <c r="I128" s="7" t="s">
        <v>161</v>
      </c>
      <c r="J128" s="7"/>
      <c r="K128" s="13">
        <v>45267</v>
      </c>
      <c r="L128" s="7"/>
    </row>
    <row r="129" spans="1:12" ht="21.95" customHeight="1" x14ac:dyDescent="0.2">
      <c r="A129" s="5">
        <v>127</v>
      </c>
      <c r="B129" s="7" t="s">
        <v>488</v>
      </c>
      <c r="C129" s="8">
        <v>30508011500909</v>
      </c>
      <c r="D129" s="7" t="s">
        <v>133</v>
      </c>
      <c r="F129" s="7" t="s">
        <v>188</v>
      </c>
      <c r="G129" s="7" t="s">
        <v>486</v>
      </c>
      <c r="H129" s="7" t="s">
        <v>160</v>
      </c>
      <c r="I129" s="7" t="s">
        <v>190</v>
      </c>
      <c r="J129" s="7"/>
      <c r="K129" s="13" t="s">
        <v>487</v>
      </c>
      <c r="L129" s="7"/>
    </row>
    <row r="130" spans="1:12" ht="21.95" customHeight="1" x14ac:dyDescent="0.2">
      <c r="A130" s="5">
        <v>128</v>
      </c>
      <c r="B130" s="7" t="s">
        <v>489</v>
      </c>
      <c r="C130" s="8">
        <v>30809081501449</v>
      </c>
      <c r="D130" s="7" t="s">
        <v>134</v>
      </c>
      <c r="F130" s="7" t="s">
        <v>207</v>
      </c>
      <c r="G130" s="7" t="s">
        <v>491</v>
      </c>
      <c r="H130" s="7" t="s">
        <v>160</v>
      </c>
      <c r="I130" s="7" t="s">
        <v>190</v>
      </c>
      <c r="J130" s="7"/>
      <c r="K130" s="13" t="s">
        <v>490</v>
      </c>
      <c r="L130" s="7"/>
    </row>
    <row r="131" spans="1:12" ht="21.95" customHeight="1" x14ac:dyDescent="0.2">
      <c r="A131" s="5">
        <v>129</v>
      </c>
      <c r="B131" s="7" t="s">
        <v>492</v>
      </c>
      <c r="C131" s="8">
        <v>30411021801873</v>
      </c>
      <c r="D131" s="7" t="s">
        <v>521</v>
      </c>
      <c r="F131" s="7" t="s">
        <v>493</v>
      </c>
      <c r="G131" s="7" t="s">
        <v>601</v>
      </c>
      <c r="H131" s="7" t="s">
        <v>163</v>
      </c>
      <c r="I131" s="7" t="s">
        <v>167</v>
      </c>
      <c r="J131" s="7"/>
      <c r="K131" s="13" t="s">
        <v>487</v>
      </c>
      <c r="L131" s="7"/>
    </row>
    <row r="132" spans="1:12" ht="21.95" customHeight="1" x14ac:dyDescent="0.2">
      <c r="A132" s="5">
        <v>130</v>
      </c>
      <c r="B132" s="7" t="s">
        <v>495</v>
      </c>
      <c r="C132" s="8">
        <v>30710151503154</v>
      </c>
      <c r="D132" s="7" t="s">
        <v>135</v>
      </c>
      <c r="F132" s="7" t="s">
        <v>182</v>
      </c>
      <c r="G132" s="7" t="s">
        <v>496</v>
      </c>
      <c r="H132" s="7" t="s">
        <v>160</v>
      </c>
      <c r="I132" s="7" t="s">
        <v>190</v>
      </c>
      <c r="J132" s="7"/>
      <c r="K132" s="13" t="s">
        <v>494</v>
      </c>
      <c r="L132" s="7"/>
    </row>
    <row r="133" spans="1:12" ht="21.95" customHeight="1" x14ac:dyDescent="0.2">
      <c r="A133" s="5">
        <v>131</v>
      </c>
      <c r="B133" s="7" t="s">
        <v>498</v>
      </c>
      <c r="C133" s="8">
        <v>30811131501598</v>
      </c>
      <c r="D133" s="7" t="s">
        <v>136</v>
      </c>
      <c r="F133" s="7" t="s">
        <v>182</v>
      </c>
      <c r="G133" s="7" t="s">
        <v>497</v>
      </c>
      <c r="H133" s="7" t="s">
        <v>160</v>
      </c>
      <c r="I133" s="7" t="s">
        <v>190</v>
      </c>
      <c r="J133" s="7"/>
      <c r="K133" s="13" t="s">
        <v>494</v>
      </c>
      <c r="L133" s="7"/>
    </row>
    <row r="134" spans="1:12" ht="21.95" customHeight="1" x14ac:dyDescent="0.2">
      <c r="A134" s="5">
        <v>132</v>
      </c>
      <c r="B134" s="7" t="s">
        <v>499</v>
      </c>
      <c r="C134" s="8">
        <v>30803021500976</v>
      </c>
      <c r="D134" s="7" t="s">
        <v>137</v>
      </c>
      <c r="F134" s="7" t="s">
        <v>207</v>
      </c>
      <c r="G134" s="7" t="s">
        <v>500</v>
      </c>
      <c r="H134" s="7" t="s">
        <v>160</v>
      </c>
      <c r="I134" s="7" t="s">
        <v>190</v>
      </c>
      <c r="J134" s="7"/>
      <c r="K134" s="13" t="s">
        <v>505</v>
      </c>
      <c r="L134" s="7"/>
    </row>
    <row r="135" spans="1:12" ht="21.95" customHeight="1" x14ac:dyDescent="0.2">
      <c r="A135" s="5">
        <v>133</v>
      </c>
      <c r="B135" s="7" t="s">
        <v>502</v>
      </c>
      <c r="C135" s="8">
        <v>30809251504073</v>
      </c>
      <c r="D135" s="7" t="s">
        <v>138</v>
      </c>
      <c r="F135" s="7" t="s">
        <v>182</v>
      </c>
      <c r="G135" s="7" t="s">
        <v>501</v>
      </c>
      <c r="H135" s="7" t="s">
        <v>160</v>
      </c>
      <c r="I135" s="7" t="s">
        <v>190</v>
      </c>
      <c r="J135" s="7"/>
      <c r="K135" s="13" t="s">
        <v>494</v>
      </c>
      <c r="L135" s="7"/>
    </row>
    <row r="136" spans="1:12" ht="21.95" customHeight="1" x14ac:dyDescent="0.2">
      <c r="A136" s="5">
        <v>134</v>
      </c>
      <c r="B136" s="7" t="s">
        <v>503</v>
      </c>
      <c r="C136" s="8">
        <v>30311101800369</v>
      </c>
      <c r="D136" s="7" t="s">
        <v>139</v>
      </c>
      <c r="F136" s="7" t="s">
        <v>184</v>
      </c>
      <c r="G136" s="7" t="s">
        <v>504</v>
      </c>
      <c r="H136" s="7" t="s">
        <v>160</v>
      </c>
      <c r="I136" s="7" t="s">
        <v>277</v>
      </c>
      <c r="J136" s="7"/>
      <c r="K136" s="13" t="s">
        <v>494</v>
      </c>
      <c r="L136" s="7"/>
    </row>
    <row r="137" spans="1:12" ht="21.95" customHeight="1" x14ac:dyDescent="0.2">
      <c r="A137" s="5">
        <v>135</v>
      </c>
      <c r="B137" s="7" t="s">
        <v>506</v>
      </c>
      <c r="C137" s="8">
        <v>30711011505846</v>
      </c>
      <c r="D137" s="7" t="s">
        <v>140</v>
      </c>
      <c r="F137" s="7" t="s">
        <v>207</v>
      </c>
      <c r="G137" s="7" t="s">
        <v>507</v>
      </c>
      <c r="H137" s="7" t="s">
        <v>160</v>
      </c>
      <c r="I137" s="7" t="s">
        <v>271</v>
      </c>
      <c r="J137" s="7"/>
      <c r="K137" s="13" t="s">
        <v>494</v>
      </c>
      <c r="L137" s="7"/>
    </row>
    <row r="138" spans="1:12" ht="21.95" customHeight="1" x14ac:dyDescent="0.2">
      <c r="A138" s="5">
        <v>136</v>
      </c>
      <c r="B138" s="7" t="s">
        <v>510</v>
      </c>
      <c r="C138" s="8">
        <v>28912231802783</v>
      </c>
      <c r="D138" s="7" t="s">
        <v>141</v>
      </c>
      <c r="F138" s="7" t="s">
        <v>184</v>
      </c>
      <c r="G138" s="7" t="s">
        <v>509</v>
      </c>
      <c r="H138" s="7" t="s">
        <v>163</v>
      </c>
      <c r="I138" s="7" t="s">
        <v>161</v>
      </c>
      <c r="J138" s="7"/>
      <c r="K138" s="13" t="s">
        <v>508</v>
      </c>
      <c r="L138" s="7"/>
    </row>
    <row r="139" spans="1:12" ht="21.95" customHeight="1" x14ac:dyDescent="0.2">
      <c r="A139" s="5">
        <v>137</v>
      </c>
      <c r="B139" s="7" t="s">
        <v>512</v>
      </c>
      <c r="C139" s="8">
        <v>30412151501754</v>
      </c>
      <c r="D139" s="7" t="s">
        <v>142</v>
      </c>
      <c r="F139" s="7" t="s">
        <v>182</v>
      </c>
      <c r="G139" s="7" t="s">
        <v>513</v>
      </c>
      <c r="H139" s="7" t="s">
        <v>163</v>
      </c>
      <c r="I139" s="7" t="s">
        <v>197</v>
      </c>
      <c r="J139" s="7"/>
      <c r="K139" s="13" t="s">
        <v>508</v>
      </c>
      <c r="L139" s="7"/>
    </row>
    <row r="140" spans="1:12" ht="21.95" customHeight="1" x14ac:dyDescent="0.2">
      <c r="A140" s="5">
        <v>138</v>
      </c>
      <c r="B140" s="7" t="s">
        <v>516</v>
      </c>
      <c r="C140" s="8">
        <v>30810011517079</v>
      </c>
      <c r="D140" s="7" t="s">
        <v>143</v>
      </c>
      <c r="F140" s="7" t="s">
        <v>182</v>
      </c>
      <c r="G140" s="7" t="s">
        <v>515</v>
      </c>
      <c r="H140" s="7" t="s">
        <v>163</v>
      </c>
      <c r="I140" s="7" t="s">
        <v>190</v>
      </c>
      <c r="J140" s="7"/>
      <c r="K140" s="13" t="s">
        <v>508</v>
      </c>
      <c r="L140" s="7"/>
    </row>
    <row r="141" spans="1:12" ht="21.95" customHeight="1" x14ac:dyDescent="0.2">
      <c r="A141" s="5">
        <v>139</v>
      </c>
      <c r="B141" s="7" t="s">
        <v>518</v>
      </c>
      <c r="C141" s="8">
        <v>30806111500788</v>
      </c>
      <c r="D141" s="7" t="s">
        <v>144</v>
      </c>
      <c r="F141" s="7" t="s">
        <v>207</v>
      </c>
      <c r="G141" s="7" t="s">
        <v>517</v>
      </c>
      <c r="H141" s="7" t="s">
        <v>163</v>
      </c>
      <c r="I141" s="7" t="s">
        <v>190</v>
      </c>
      <c r="J141" s="7"/>
      <c r="K141" s="13" t="s">
        <v>508</v>
      </c>
      <c r="L141" s="7"/>
    </row>
    <row r="142" spans="1:12" ht="21.95" customHeight="1" x14ac:dyDescent="0.2">
      <c r="A142" s="5">
        <v>140</v>
      </c>
      <c r="B142" s="7" t="s">
        <v>520</v>
      </c>
      <c r="C142" s="8">
        <v>30506158800549</v>
      </c>
      <c r="D142" s="7" t="s">
        <v>145</v>
      </c>
      <c r="F142" s="7" t="s">
        <v>184</v>
      </c>
      <c r="G142" s="7" t="s">
        <v>522</v>
      </c>
      <c r="H142" s="7" t="s">
        <v>160</v>
      </c>
      <c r="I142" s="7" t="s">
        <v>172</v>
      </c>
      <c r="J142" s="7"/>
      <c r="K142" s="13" t="s">
        <v>519</v>
      </c>
      <c r="L142" s="7"/>
    </row>
    <row r="143" spans="1:12" ht="21.95" customHeight="1" x14ac:dyDescent="0.2">
      <c r="A143" s="5">
        <v>141</v>
      </c>
      <c r="B143" s="7" t="s">
        <v>525</v>
      </c>
      <c r="C143" s="8">
        <v>29411011508749</v>
      </c>
      <c r="D143" s="7" t="s">
        <v>146</v>
      </c>
      <c r="F143" s="7" t="s">
        <v>220</v>
      </c>
      <c r="G143" s="7" t="s">
        <v>526</v>
      </c>
      <c r="H143" s="7" t="s">
        <v>163</v>
      </c>
      <c r="I143" s="7" t="s">
        <v>523</v>
      </c>
      <c r="J143" s="7"/>
      <c r="K143" s="13" t="s">
        <v>519</v>
      </c>
      <c r="L143" s="7" t="s">
        <v>524</v>
      </c>
    </row>
    <row r="144" spans="1:12" ht="21.95" customHeight="1" x14ac:dyDescent="0.2">
      <c r="A144" s="5">
        <v>142</v>
      </c>
      <c r="B144" s="7" t="s">
        <v>527</v>
      </c>
      <c r="C144" s="8">
        <v>30207170201424</v>
      </c>
      <c r="D144" s="7" t="s">
        <v>147</v>
      </c>
      <c r="F144" s="7" t="s">
        <v>528</v>
      </c>
      <c r="G144" s="7" t="s">
        <v>529</v>
      </c>
      <c r="H144" s="7" t="s">
        <v>163</v>
      </c>
      <c r="I144" s="7" t="s">
        <v>161</v>
      </c>
      <c r="J144" s="7"/>
      <c r="K144" s="13" t="s">
        <v>530</v>
      </c>
      <c r="L144" s="7"/>
    </row>
    <row r="145" spans="1:12" ht="21.95" customHeight="1" x14ac:dyDescent="0.2">
      <c r="A145" s="5">
        <v>143</v>
      </c>
      <c r="B145" s="7" t="s">
        <v>533</v>
      </c>
      <c r="C145" s="8">
        <v>29805180201278</v>
      </c>
      <c r="D145" s="7" t="s">
        <v>148</v>
      </c>
      <c r="F145" s="7" t="s">
        <v>528</v>
      </c>
      <c r="G145" s="7" t="s">
        <v>531</v>
      </c>
      <c r="H145" s="7" t="s">
        <v>163</v>
      </c>
      <c r="I145" s="7" t="s">
        <v>190</v>
      </c>
      <c r="J145" s="7"/>
      <c r="K145" s="13" t="s">
        <v>530</v>
      </c>
      <c r="L145" s="7" t="s">
        <v>535</v>
      </c>
    </row>
    <row r="146" spans="1:12" ht="21.95" customHeight="1" x14ac:dyDescent="0.2">
      <c r="A146" s="5">
        <v>144</v>
      </c>
      <c r="B146" s="7" t="s">
        <v>534</v>
      </c>
      <c r="C146" s="8">
        <v>30605110200343</v>
      </c>
      <c r="D146" s="7" t="s">
        <v>149</v>
      </c>
      <c r="F146" s="7" t="s">
        <v>184</v>
      </c>
      <c r="G146" s="7" t="s">
        <v>532</v>
      </c>
      <c r="H146" s="7" t="s">
        <v>163</v>
      </c>
      <c r="I146" s="7" t="s">
        <v>190</v>
      </c>
      <c r="J146" s="10" t="s">
        <v>606</v>
      </c>
      <c r="K146" s="13" t="s">
        <v>530</v>
      </c>
      <c r="L146" s="7"/>
    </row>
    <row r="147" spans="1:12" ht="21.95" customHeight="1" x14ac:dyDescent="0.2">
      <c r="A147" s="5">
        <v>145</v>
      </c>
      <c r="B147" s="7" t="s">
        <v>538</v>
      </c>
      <c r="C147" s="8">
        <v>30809251502135</v>
      </c>
      <c r="D147" s="7" t="s">
        <v>150</v>
      </c>
      <c r="F147" s="7" t="s">
        <v>182</v>
      </c>
      <c r="G147" s="7" t="s">
        <v>537</v>
      </c>
      <c r="H147" s="7" t="s">
        <v>163</v>
      </c>
      <c r="I147" s="7" t="s">
        <v>190</v>
      </c>
      <c r="J147" s="7"/>
      <c r="K147" s="13" t="s">
        <v>536</v>
      </c>
      <c r="L147" s="7"/>
    </row>
    <row r="148" spans="1:12" ht="21.95" customHeight="1" x14ac:dyDescent="0.2">
      <c r="A148" s="5">
        <v>146</v>
      </c>
      <c r="B148" s="7" t="s">
        <v>540</v>
      </c>
      <c r="C148" s="8">
        <v>30801051500153</v>
      </c>
      <c r="D148" s="7" t="s">
        <v>151</v>
      </c>
      <c r="F148" s="7" t="s">
        <v>188</v>
      </c>
      <c r="G148" s="7" t="s">
        <v>539</v>
      </c>
      <c r="H148" s="7" t="s">
        <v>160</v>
      </c>
      <c r="I148" s="7" t="s">
        <v>190</v>
      </c>
      <c r="J148" s="7"/>
      <c r="K148" s="13" t="s">
        <v>536</v>
      </c>
      <c r="L148" s="7"/>
    </row>
    <row r="149" spans="1:12" ht="21.95" customHeight="1" x14ac:dyDescent="0.2">
      <c r="A149" s="5">
        <v>147</v>
      </c>
      <c r="B149" s="7" t="s">
        <v>543</v>
      </c>
      <c r="C149" s="8">
        <v>30508131502301</v>
      </c>
      <c r="D149" s="7" t="s">
        <v>152</v>
      </c>
      <c r="F149" s="7" t="s">
        <v>182</v>
      </c>
      <c r="G149" s="7" t="s">
        <v>542</v>
      </c>
      <c r="H149" s="7" t="s">
        <v>163</v>
      </c>
      <c r="I149" s="7" t="s">
        <v>229</v>
      </c>
      <c r="J149" s="7"/>
      <c r="K149" s="13" t="s">
        <v>541</v>
      </c>
      <c r="L149" s="7"/>
    </row>
    <row r="150" spans="1:12" ht="21.95" customHeight="1" x14ac:dyDescent="0.2">
      <c r="A150" s="5">
        <v>148</v>
      </c>
      <c r="B150" s="7" t="s">
        <v>544</v>
      </c>
      <c r="C150" s="8">
        <v>30503211503544</v>
      </c>
      <c r="D150" s="7" t="s">
        <v>153</v>
      </c>
      <c r="F150" s="7" t="s">
        <v>182</v>
      </c>
      <c r="G150" s="7" t="s">
        <v>545</v>
      </c>
      <c r="H150" s="7" t="s">
        <v>163</v>
      </c>
      <c r="I150" s="7" t="s">
        <v>229</v>
      </c>
      <c r="J150" s="7"/>
      <c r="K150" s="13" t="s">
        <v>541</v>
      </c>
      <c r="L150" s="7"/>
    </row>
    <row r="151" spans="1:12" ht="21.95" customHeight="1" x14ac:dyDescent="0.2">
      <c r="A151" s="5">
        <v>149</v>
      </c>
      <c r="B151" s="6" t="s">
        <v>596</v>
      </c>
      <c r="C151" s="9">
        <v>29001011822784</v>
      </c>
      <c r="D151" s="7" t="s">
        <v>154</v>
      </c>
      <c r="F151" s="6" t="s">
        <v>207</v>
      </c>
      <c r="G151" s="6" t="s">
        <v>597</v>
      </c>
      <c r="H151" s="7" t="s">
        <v>163</v>
      </c>
      <c r="I151" s="7" t="s">
        <v>161</v>
      </c>
      <c r="J151" s="7"/>
      <c r="K151" s="13" t="s">
        <v>541</v>
      </c>
      <c r="L151" s="7"/>
    </row>
    <row r="152" spans="1:12" ht="21.95" customHeight="1" x14ac:dyDescent="0.2">
      <c r="A152" s="30">
        <v>150</v>
      </c>
      <c r="B152" s="31" t="s">
        <v>598</v>
      </c>
      <c r="C152" s="32">
        <v>30801301500685</v>
      </c>
      <c r="D152" s="31" t="s">
        <v>155</v>
      </c>
      <c r="F152" s="33" t="s">
        <v>182</v>
      </c>
      <c r="G152" s="33" t="s">
        <v>599</v>
      </c>
      <c r="H152" s="33" t="s">
        <v>163</v>
      </c>
      <c r="I152" s="33" t="s">
        <v>190</v>
      </c>
      <c r="J152" s="38" t="s">
        <v>606</v>
      </c>
      <c r="K152" s="34" t="s">
        <v>541</v>
      </c>
      <c r="L152" s="31"/>
    </row>
    <row r="153" spans="1:12" ht="21.95" customHeight="1" x14ac:dyDescent="0.2">
      <c r="A153" s="6">
        <v>151</v>
      </c>
      <c r="B153" s="7" t="s">
        <v>604</v>
      </c>
      <c r="C153" s="37">
        <v>28903011506785</v>
      </c>
      <c r="D153" s="7" t="s">
        <v>546</v>
      </c>
      <c r="F153" s="7" t="s">
        <v>170</v>
      </c>
      <c r="G153" s="7" t="s">
        <v>605</v>
      </c>
      <c r="H153" s="7" t="s">
        <v>163</v>
      </c>
      <c r="I153" s="7" t="s">
        <v>161</v>
      </c>
      <c r="J153" s="27" t="s">
        <v>606</v>
      </c>
      <c r="K153" s="7" t="s">
        <v>603</v>
      </c>
      <c r="L153" s="7" t="s">
        <v>6</v>
      </c>
    </row>
    <row r="154" spans="1:12" ht="21.95" customHeight="1" x14ac:dyDescent="0.2">
      <c r="A154" s="6">
        <v>152</v>
      </c>
      <c r="B154" s="7" t="s">
        <v>607</v>
      </c>
      <c r="C154" s="37">
        <v>30806101500712</v>
      </c>
      <c r="D154" s="31" t="s">
        <v>547</v>
      </c>
      <c r="F154" s="7" t="s">
        <v>220</v>
      </c>
      <c r="G154" s="7" t="s">
        <v>608</v>
      </c>
      <c r="H154" s="7" t="s">
        <v>616</v>
      </c>
      <c r="I154" s="7" t="s">
        <v>190</v>
      </c>
      <c r="J154" s="7"/>
      <c r="K154" s="7" t="s">
        <v>603</v>
      </c>
      <c r="L154" s="7"/>
    </row>
    <row r="155" spans="1:12" ht="21.95" customHeight="1" x14ac:dyDescent="0.2">
      <c r="A155" s="6">
        <v>153</v>
      </c>
      <c r="B155" s="7" t="s">
        <v>611</v>
      </c>
      <c r="C155" s="37">
        <v>30307101500694</v>
      </c>
      <c r="D155" s="7" t="s">
        <v>548</v>
      </c>
      <c r="F155" s="7" t="s">
        <v>182</v>
      </c>
      <c r="G155" s="7" t="s">
        <v>610</v>
      </c>
      <c r="H155" s="7" t="s">
        <v>616</v>
      </c>
      <c r="I155" s="7" t="s">
        <v>190</v>
      </c>
      <c r="J155" s="7"/>
      <c r="K155" s="7" t="s">
        <v>609</v>
      </c>
      <c r="L155" s="7"/>
    </row>
    <row r="156" spans="1:12" ht="21.95" customHeight="1" x14ac:dyDescent="0.2">
      <c r="A156" s="6">
        <v>154</v>
      </c>
      <c r="B156" s="7" t="s">
        <v>613</v>
      </c>
      <c r="C156" s="37">
        <v>30407201501927</v>
      </c>
      <c r="D156" s="31" t="s">
        <v>549</v>
      </c>
      <c r="F156" s="7" t="s">
        <v>182</v>
      </c>
      <c r="G156" s="7" t="s">
        <v>612</v>
      </c>
      <c r="H156" s="7" t="s">
        <v>163</v>
      </c>
      <c r="I156" s="7" t="s">
        <v>167</v>
      </c>
      <c r="J156" s="7"/>
      <c r="K156" s="7" t="s">
        <v>609</v>
      </c>
      <c r="L156" s="7"/>
    </row>
    <row r="157" spans="1:12" ht="21.95" customHeight="1" x14ac:dyDescent="0.2">
      <c r="A157" s="6">
        <v>155</v>
      </c>
      <c r="B157" s="7" t="s">
        <v>646</v>
      </c>
      <c r="C157" s="37">
        <v>30901011503715</v>
      </c>
      <c r="D157" s="7" t="s">
        <v>550</v>
      </c>
      <c r="F157" s="7" t="s">
        <v>220</v>
      </c>
      <c r="G157" s="7" t="s">
        <v>614</v>
      </c>
      <c r="H157" s="7" t="s">
        <v>616</v>
      </c>
      <c r="I157" s="7" t="s">
        <v>190</v>
      </c>
      <c r="J157" s="7"/>
      <c r="K157" s="7" t="s">
        <v>615</v>
      </c>
      <c r="L157" s="7"/>
    </row>
    <row r="158" spans="1:12" ht="21.95" customHeight="1" x14ac:dyDescent="0.2">
      <c r="A158" s="6">
        <v>156</v>
      </c>
      <c r="B158" s="7" t="s">
        <v>618</v>
      </c>
      <c r="C158" s="37">
        <v>30503031804007</v>
      </c>
      <c r="D158" s="31" t="s">
        <v>551</v>
      </c>
      <c r="F158" s="7" t="s">
        <v>284</v>
      </c>
      <c r="G158" s="7" t="s">
        <v>617</v>
      </c>
      <c r="H158" s="7" t="s">
        <v>163</v>
      </c>
      <c r="I158" s="7" t="s">
        <v>190</v>
      </c>
      <c r="J158" s="7"/>
      <c r="K158" s="7" t="s">
        <v>615</v>
      </c>
      <c r="L158" s="7"/>
    </row>
    <row r="159" spans="1:12" ht="21.95" customHeight="1" x14ac:dyDescent="0.2">
      <c r="A159" s="6">
        <v>157</v>
      </c>
      <c r="B159" s="7" t="s">
        <v>619</v>
      </c>
      <c r="C159" s="37">
        <v>30411041800261</v>
      </c>
      <c r="D159" s="7" t="s">
        <v>552</v>
      </c>
      <c r="F159" s="7" t="s">
        <v>284</v>
      </c>
      <c r="G159" s="7" t="s">
        <v>620</v>
      </c>
      <c r="H159" s="7" t="s">
        <v>163</v>
      </c>
      <c r="I159" s="7" t="s">
        <v>190</v>
      </c>
      <c r="J159" s="7"/>
      <c r="K159" s="7" t="s">
        <v>615</v>
      </c>
      <c r="L159" s="7"/>
    </row>
    <row r="160" spans="1:12" ht="21.95" customHeight="1" x14ac:dyDescent="0.2">
      <c r="A160" s="6">
        <v>158</v>
      </c>
      <c r="B160" s="7" t="s">
        <v>623</v>
      </c>
      <c r="C160" s="37">
        <v>30801011526397</v>
      </c>
      <c r="D160" s="31" t="s">
        <v>553</v>
      </c>
      <c r="F160" s="7" t="s">
        <v>182</v>
      </c>
      <c r="G160" s="7" t="s">
        <v>622</v>
      </c>
      <c r="H160" s="7" t="s">
        <v>163</v>
      </c>
      <c r="I160" s="7" t="s">
        <v>190</v>
      </c>
      <c r="J160" s="7"/>
      <c r="K160" s="7" t="s">
        <v>621</v>
      </c>
      <c r="L160" s="7"/>
    </row>
    <row r="161" spans="1:12" ht="21.95" customHeight="1" x14ac:dyDescent="0.2">
      <c r="A161" s="6">
        <v>159</v>
      </c>
      <c r="B161" s="7" t="s">
        <v>627</v>
      </c>
      <c r="C161" s="37">
        <v>30307231803125</v>
      </c>
      <c r="D161" s="7" t="s">
        <v>554</v>
      </c>
      <c r="F161" s="7" t="s">
        <v>170</v>
      </c>
      <c r="G161" s="7" t="s">
        <v>626</v>
      </c>
      <c r="H161" s="7" t="s">
        <v>163</v>
      </c>
      <c r="I161" s="7" t="s">
        <v>625</v>
      </c>
      <c r="J161" s="7"/>
      <c r="K161" s="7" t="s">
        <v>624</v>
      </c>
      <c r="L161" s="7"/>
    </row>
    <row r="162" spans="1:12" ht="21.95" customHeight="1" x14ac:dyDescent="0.2">
      <c r="A162" s="6">
        <v>160</v>
      </c>
      <c r="B162" s="7" t="s">
        <v>629</v>
      </c>
      <c r="C162" s="37">
        <v>30508151503746</v>
      </c>
      <c r="D162" s="31" t="s">
        <v>555</v>
      </c>
      <c r="F162" s="7" t="s">
        <v>182</v>
      </c>
      <c r="G162" s="7" t="s">
        <v>635</v>
      </c>
      <c r="H162" s="7" t="s">
        <v>160</v>
      </c>
      <c r="I162" s="7" t="s">
        <v>229</v>
      </c>
      <c r="J162" s="7"/>
      <c r="K162" s="7" t="s">
        <v>628</v>
      </c>
      <c r="L162" s="7"/>
    </row>
    <row r="163" spans="1:12" ht="21.95" customHeight="1" x14ac:dyDescent="0.2">
      <c r="A163" s="6">
        <v>161</v>
      </c>
      <c r="B163" s="7" t="s">
        <v>632</v>
      </c>
      <c r="C163" s="37">
        <v>30109221501213</v>
      </c>
      <c r="D163" s="7" t="s">
        <v>556</v>
      </c>
      <c r="F163" s="7" t="s">
        <v>182</v>
      </c>
      <c r="G163" s="7" t="s">
        <v>631</v>
      </c>
      <c r="H163" s="7" t="s">
        <v>163</v>
      </c>
      <c r="I163" s="7" t="s">
        <v>167</v>
      </c>
      <c r="J163" s="7"/>
      <c r="K163" s="7" t="s">
        <v>630</v>
      </c>
      <c r="L163" s="7"/>
    </row>
    <row r="164" spans="1:12" ht="21.95" customHeight="1" x14ac:dyDescent="0.2">
      <c r="A164" s="6">
        <v>162</v>
      </c>
      <c r="B164" s="7" t="s">
        <v>634</v>
      </c>
      <c r="C164" s="37">
        <v>29402011506968</v>
      </c>
      <c r="D164" s="31" t="s">
        <v>557</v>
      </c>
      <c r="F164" s="7" t="s">
        <v>182</v>
      </c>
      <c r="G164" s="7" t="s">
        <v>636</v>
      </c>
      <c r="H164" s="7" t="s">
        <v>163</v>
      </c>
      <c r="I164" s="7" t="s">
        <v>229</v>
      </c>
      <c r="J164" s="7"/>
      <c r="K164" s="7" t="s">
        <v>633</v>
      </c>
      <c r="L164" s="7"/>
    </row>
    <row r="165" spans="1:12" ht="21.95" customHeight="1" x14ac:dyDescent="0.2">
      <c r="A165" s="6">
        <v>163</v>
      </c>
      <c r="B165" s="7" t="s">
        <v>638</v>
      </c>
      <c r="C165" s="37">
        <v>30609011500101</v>
      </c>
      <c r="D165" s="7" t="s">
        <v>558</v>
      </c>
      <c r="F165" s="7" t="s">
        <v>182</v>
      </c>
      <c r="G165" s="7" t="s">
        <v>637</v>
      </c>
      <c r="H165" s="7" t="s">
        <v>163</v>
      </c>
      <c r="I165" s="7" t="s">
        <v>190</v>
      </c>
      <c r="J165" s="7"/>
      <c r="K165" s="7" t="s">
        <v>628</v>
      </c>
      <c r="L165" s="7"/>
    </row>
    <row r="166" spans="1:12" ht="21.95" customHeight="1" x14ac:dyDescent="0.2">
      <c r="A166" s="6">
        <v>164</v>
      </c>
      <c r="B166" s="7" t="s">
        <v>642</v>
      </c>
      <c r="C166" s="37">
        <v>30806201701243</v>
      </c>
      <c r="D166" s="31" t="s">
        <v>559</v>
      </c>
      <c r="F166" s="7" t="s">
        <v>641</v>
      </c>
      <c r="G166" s="7" t="s">
        <v>640</v>
      </c>
      <c r="H166" s="7" t="s">
        <v>163</v>
      </c>
      <c r="I166" s="7" t="s">
        <v>190</v>
      </c>
      <c r="J166" s="7"/>
      <c r="K166" s="7" t="s">
        <v>639</v>
      </c>
      <c r="L166" s="7"/>
    </row>
    <row r="167" spans="1:12" ht="21.95" customHeight="1" x14ac:dyDescent="0.2">
      <c r="A167" s="6">
        <v>165</v>
      </c>
      <c r="B167" s="7" t="s">
        <v>645</v>
      </c>
      <c r="C167" s="37">
        <v>29212061500746</v>
      </c>
      <c r="D167" s="7" t="s">
        <v>560</v>
      </c>
      <c r="F167" s="7" t="s">
        <v>182</v>
      </c>
      <c r="G167" s="7" t="s">
        <v>644</v>
      </c>
      <c r="H167" s="7" t="s">
        <v>160</v>
      </c>
      <c r="I167" s="7" t="s">
        <v>229</v>
      </c>
      <c r="J167" s="7"/>
      <c r="K167" s="7" t="s">
        <v>643</v>
      </c>
      <c r="L167" s="7"/>
    </row>
    <row r="168" spans="1:12" ht="21.95" customHeight="1" x14ac:dyDescent="0.2">
      <c r="A168" s="6">
        <v>166</v>
      </c>
      <c r="B168" s="7" t="s">
        <v>649</v>
      </c>
      <c r="C168" s="37">
        <v>30304171800149</v>
      </c>
      <c r="D168" s="31" t="s">
        <v>561</v>
      </c>
      <c r="F168" s="7" t="s">
        <v>284</v>
      </c>
      <c r="G168" s="7" t="s">
        <v>648</v>
      </c>
      <c r="H168" s="7" t="s">
        <v>163</v>
      </c>
      <c r="I168" s="7" t="s">
        <v>625</v>
      </c>
      <c r="J168" s="7"/>
      <c r="K168" s="7" t="s">
        <v>647</v>
      </c>
      <c r="L168" s="7" t="s">
        <v>655</v>
      </c>
    </row>
    <row r="169" spans="1:12" ht="21.95" customHeight="1" x14ac:dyDescent="0.2">
      <c r="A169" s="6">
        <v>167</v>
      </c>
      <c r="B169" s="7" t="s">
        <v>652</v>
      </c>
      <c r="C169" s="37">
        <v>30307091500364</v>
      </c>
      <c r="D169" s="7" t="s">
        <v>562</v>
      </c>
      <c r="F169" s="7" t="s">
        <v>182</v>
      </c>
      <c r="G169" s="7" t="s">
        <v>651</v>
      </c>
      <c r="H169" s="7" t="s">
        <v>163</v>
      </c>
      <c r="I169" s="7" t="s">
        <v>167</v>
      </c>
      <c r="J169" s="7"/>
      <c r="K169" s="7" t="s">
        <v>650</v>
      </c>
      <c r="L169" s="7"/>
    </row>
    <row r="170" spans="1:12" ht="21.95" customHeight="1" x14ac:dyDescent="0.2">
      <c r="A170" s="6">
        <v>168</v>
      </c>
      <c r="B170" s="7" t="s">
        <v>654</v>
      </c>
      <c r="C170" s="37">
        <v>30505011507602</v>
      </c>
      <c r="D170" s="31" t="s">
        <v>563</v>
      </c>
      <c r="F170" s="7" t="s">
        <v>182</v>
      </c>
      <c r="G170" s="7" t="s">
        <v>653</v>
      </c>
      <c r="H170" s="7" t="s">
        <v>163</v>
      </c>
      <c r="I170" s="7" t="s">
        <v>197</v>
      </c>
      <c r="J170" s="7"/>
      <c r="K170" s="7" t="s">
        <v>650</v>
      </c>
      <c r="L170" s="7"/>
    </row>
    <row r="171" spans="1:12" ht="21.95" customHeight="1" x14ac:dyDescent="0.2">
      <c r="A171" s="6">
        <v>169</v>
      </c>
      <c r="B171" s="7" t="s">
        <v>658</v>
      </c>
      <c r="C171" s="37">
        <v>30809091504519</v>
      </c>
      <c r="D171" s="7" t="s">
        <v>564</v>
      </c>
      <c r="F171" s="7" t="s">
        <v>182</v>
      </c>
      <c r="G171" s="7" t="s">
        <v>657</v>
      </c>
      <c r="H171" s="7" t="s">
        <v>163</v>
      </c>
      <c r="I171" s="7" t="s">
        <v>190</v>
      </c>
      <c r="J171" s="7"/>
      <c r="K171" s="7" t="s">
        <v>656</v>
      </c>
      <c r="L171" s="7"/>
    </row>
    <row r="172" spans="1:12" ht="21.95" customHeight="1" x14ac:dyDescent="0.2">
      <c r="A172" s="6">
        <v>170</v>
      </c>
      <c r="B172" s="7" t="s">
        <v>660</v>
      </c>
      <c r="C172" s="37">
        <v>30711121502141</v>
      </c>
      <c r="D172" s="31" t="s">
        <v>565</v>
      </c>
      <c r="F172" s="7" t="s">
        <v>182</v>
      </c>
      <c r="G172" s="7" t="s">
        <v>659</v>
      </c>
      <c r="H172" s="7" t="s">
        <v>160</v>
      </c>
      <c r="I172" s="7" t="s">
        <v>190</v>
      </c>
      <c r="J172" s="7"/>
      <c r="K172" s="7" t="s">
        <v>647</v>
      </c>
      <c r="L172" s="7"/>
    </row>
    <row r="173" spans="1:12" ht="21.95" customHeight="1" x14ac:dyDescent="0.2">
      <c r="A173" s="6">
        <v>171</v>
      </c>
      <c r="B173" s="7"/>
      <c r="C173" s="7"/>
      <c r="D173" s="7"/>
      <c r="E173" s="7" t="s">
        <v>566</v>
      </c>
      <c r="F173" s="37"/>
      <c r="G173" s="7"/>
      <c r="H173" s="7"/>
      <c r="I173" s="7"/>
      <c r="J173" s="7"/>
      <c r="K173" s="7"/>
      <c r="L173" s="7"/>
    </row>
    <row r="174" spans="1:12" ht="21.95" customHeight="1" x14ac:dyDescent="0.2">
      <c r="A174" s="6">
        <v>172</v>
      </c>
      <c r="B174" s="7"/>
      <c r="C174" s="7"/>
      <c r="D174" s="7"/>
      <c r="E174" s="31" t="s">
        <v>567</v>
      </c>
      <c r="F174" s="37"/>
      <c r="G174" s="7"/>
      <c r="H174" s="7"/>
      <c r="I174" s="7"/>
      <c r="J174" s="7"/>
      <c r="K174" s="7"/>
      <c r="L174" s="7"/>
    </row>
    <row r="175" spans="1:12" ht="21.95" customHeight="1" x14ac:dyDescent="0.2">
      <c r="A175" s="6">
        <v>173</v>
      </c>
      <c r="B175" s="7"/>
      <c r="C175" s="7"/>
      <c r="D175" s="7"/>
      <c r="E175" s="7" t="s">
        <v>568</v>
      </c>
      <c r="F175" s="37"/>
      <c r="G175" s="7"/>
      <c r="H175" s="7"/>
      <c r="I175" s="7"/>
      <c r="J175" s="7"/>
      <c r="K175" s="7"/>
      <c r="L175" s="7"/>
    </row>
    <row r="176" spans="1:12" ht="21.95" customHeight="1" x14ac:dyDescent="0.2">
      <c r="A176" s="6">
        <v>174</v>
      </c>
      <c r="B176" s="7"/>
      <c r="C176" s="7"/>
      <c r="D176" s="7"/>
      <c r="E176" s="31" t="s">
        <v>569</v>
      </c>
      <c r="F176" s="37"/>
      <c r="G176" s="7"/>
      <c r="H176" s="7"/>
      <c r="I176" s="7"/>
      <c r="J176" s="7"/>
      <c r="K176" s="7"/>
      <c r="L176" s="7"/>
    </row>
    <row r="177" spans="1:12" ht="21.95" customHeight="1" x14ac:dyDescent="0.2">
      <c r="A177" s="6">
        <v>175</v>
      </c>
      <c r="B177" s="7"/>
      <c r="C177" s="7"/>
      <c r="D177" s="7"/>
      <c r="E177" s="7" t="s">
        <v>570</v>
      </c>
      <c r="F177" s="37"/>
      <c r="G177" s="7"/>
      <c r="H177" s="7"/>
      <c r="I177" s="7"/>
      <c r="J177" s="7"/>
      <c r="K177" s="7"/>
      <c r="L177" s="7"/>
    </row>
    <row r="178" spans="1:12" ht="21.95" customHeight="1" x14ac:dyDescent="0.2">
      <c r="A178" s="6">
        <v>176</v>
      </c>
      <c r="B178" s="7"/>
      <c r="C178" s="7"/>
      <c r="D178" s="7"/>
      <c r="E178" s="31" t="s">
        <v>571</v>
      </c>
      <c r="F178" s="37"/>
      <c r="G178" s="7"/>
      <c r="H178" s="7"/>
      <c r="I178" s="7"/>
      <c r="J178" s="7"/>
      <c r="K178" s="7"/>
      <c r="L178" s="7"/>
    </row>
    <row r="179" spans="1:12" ht="21.95" customHeight="1" x14ac:dyDescent="0.2">
      <c r="A179" s="6">
        <v>177</v>
      </c>
      <c r="B179" s="7"/>
      <c r="C179" s="7"/>
      <c r="D179" s="7"/>
      <c r="E179" s="7" t="s">
        <v>572</v>
      </c>
      <c r="F179" s="37"/>
      <c r="G179" s="7"/>
      <c r="H179" s="7"/>
      <c r="I179" s="7"/>
      <c r="J179" s="7"/>
      <c r="K179" s="7"/>
      <c r="L179" s="7"/>
    </row>
    <row r="180" spans="1:12" ht="21.95" customHeight="1" x14ac:dyDescent="0.2">
      <c r="A180" s="6">
        <v>178</v>
      </c>
      <c r="B180" s="7"/>
      <c r="C180" s="7"/>
      <c r="D180" s="7"/>
      <c r="E180" s="31" t="s">
        <v>573</v>
      </c>
      <c r="F180" s="37"/>
      <c r="G180" s="7"/>
      <c r="H180" s="7"/>
      <c r="I180" s="7"/>
      <c r="J180" s="7"/>
      <c r="K180" s="7"/>
      <c r="L180" s="7"/>
    </row>
    <row r="181" spans="1:12" ht="21.95" customHeight="1" x14ac:dyDescent="0.2">
      <c r="A181" s="6">
        <v>179</v>
      </c>
      <c r="B181" s="7"/>
      <c r="C181" s="7"/>
      <c r="D181" s="7"/>
      <c r="E181" s="7" t="s">
        <v>574</v>
      </c>
      <c r="F181" s="37"/>
      <c r="G181" s="7"/>
      <c r="H181" s="7"/>
      <c r="I181" s="7"/>
      <c r="J181" s="7"/>
      <c r="K181" s="7"/>
      <c r="L181" s="7"/>
    </row>
    <row r="182" spans="1:12" ht="21.95" customHeight="1" x14ac:dyDescent="0.2">
      <c r="A182" s="6">
        <v>180</v>
      </c>
      <c r="B182" s="7"/>
      <c r="C182" s="7"/>
      <c r="D182" s="7"/>
      <c r="E182" s="31" t="s">
        <v>575</v>
      </c>
      <c r="F182" s="37"/>
      <c r="G182" s="7"/>
      <c r="H182" s="7"/>
      <c r="I182" s="7"/>
      <c r="J182" s="7"/>
      <c r="K182" s="7"/>
      <c r="L182" s="7"/>
    </row>
    <row r="183" spans="1:12" ht="21.95" customHeight="1" x14ac:dyDescent="0.2">
      <c r="A183" s="6">
        <v>181</v>
      </c>
      <c r="B183" s="7"/>
      <c r="C183" s="7"/>
      <c r="D183" s="7"/>
      <c r="E183" s="7" t="s">
        <v>576</v>
      </c>
      <c r="F183" s="37"/>
      <c r="G183" s="7"/>
      <c r="H183" s="7"/>
      <c r="I183" s="7"/>
      <c r="J183" s="7"/>
      <c r="K183" s="7"/>
      <c r="L183" s="7"/>
    </row>
    <row r="184" spans="1:12" ht="21.95" customHeight="1" x14ac:dyDescent="0.2">
      <c r="A184" s="6">
        <v>182</v>
      </c>
      <c r="B184" s="7"/>
      <c r="C184" s="7"/>
      <c r="D184" s="7"/>
      <c r="E184" s="31" t="s">
        <v>577</v>
      </c>
      <c r="F184" s="37"/>
      <c r="G184" s="7"/>
      <c r="H184" s="7"/>
      <c r="I184" s="7"/>
      <c r="J184" s="7"/>
      <c r="K184" s="7"/>
      <c r="L184" s="7"/>
    </row>
    <row r="185" spans="1:12" ht="21.95" customHeight="1" x14ac:dyDescent="0.2">
      <c r="A185" s="6">
        <v>183</v>
      </c>
      <c r="B185" s="7"/>
      <c r="C185" s="7"/>
      <c r="D185" s="7"/>
      <c r="E185" s="7" t="s">
        <v>578</v>
      </c>
      <c r="F185" s="37"/>
      <c r="G185" s="7"/>
      <c r="H185" s="7"/>
      <c r="I185" s="7"/>
      <c r="J185" s="7"/>
      <c r="K185" s="7"/>
      <c r="L185" s="7"/>
    </row>
    <row r="186" spans="1:12" ht="21.95" customHeight="1" x14ac:dyDescent="0.2">
      <c r="A186" s="6">
        <v>184</v>
      </c>
      <c r="B186" s="7"/>
      <c r="C186" s="7"/>
      <c r="D186" s="7"/>
      <c r="E186" s="31" t="s">
        <v>579</v>
      </c>
      <c r="F186" s="37"/>
      <c r="G186" s="7"/>
      <c r="H186" s="7"/>
      <c r="I186" s="7"/>
      <c r="J186" s="7"/>
      <c r="K186" s="7"/>
      <c r="L186" s="7"/>
    </row>
    <row r="187" spans="1:12" ht="21.95" customHeight="1" x14ac:dyDescent="0.2">
      <c r="A187" s="6">
        <v>185</v>
      </c>
      <c r="B187" s="7"/>
      <c r="C187" s="7"/>
      <c r="D187" s="7"/>
      <c r="E187" s="7" t="s">
        <v>580</v>
      </c>
      <c r="F187" s="37"/>
      <c r="G187" s="7"/>
      <c r="H187" s="7"/>
      <c r="I187" s="7"/>
      <c r="J187" s="7"/>
      <c r="K187" s="7"/>
      <c r="L187" s="7"/>
    </row>
    <row r="188" spans="1:12" ht="21.95" customHeight="1" x14ac:dyDescent="0.2">
      <c r="A188" s="6">
        <v>186</v>
      </c>
      <c r="B188" s="7"/>
      <c r="C188" s="7"/>
      <c r="D188" s="7"/>
      <c r="E188" s="31" t="s">
        <v>581</v>
      </c>
      <c r="F188" s="37"/>
      <c r="G188" s="7"/>
      <c r="H188" s="7"/>
      <c r="I188" s="7"/>
      <c r="J188" s="7"/>
      <c r="K188" s="7"/>
      <c r="L188" s="7"/>
    </row>
    <row r="189" spans="1:12" ht="21.95" customHeight="1" x14ac:dyDescent="0.2">
      <c r="A189" s="6">
        <v>187</v>
      </c>
      <c r="B189" s="7"/>
      <c r="C189" s="7"/>
      <c r="D189" s="7"/>
      <c r="E189" s="7" t="s">
        <v>582</v>
      </c>
      <c r="F189" s="37"/>
      <c r="G189" s="7"/>
      <c r="H189" s="7"/>
      <c r="I189" s="7"/>
      <c r="J189" s="7"/>
      <c r="K189" s="7"/>
      <c r="L189" s="7"/>
    </row>
    <row r="190" spans="1:12" ht="21.95" customHeight="1" x14ac:dyDescent="0.2">
      <c r="A190" s="6">
        <v>188</v>
      </c>
      <c r="B190" s="7"/>
      <c r="C190" s="7"/>
      <c r="D190" s="7"/>
      <c r="E190" s="31" t="s">
        <v>583</v>
      </c>
      <c r="F190" s="37"/>
      <c r="G190" s="7"/>
      <c r="H190" s="7"/>
      <c r="I190" s="7"/>
      <c r="J190" s="7"/>
      <c r="K190" s="7"/>
      <c r="L190" s="7"/>
    </row>
    <row r="191" spans="1:12" ht="21.95" customHeight="1" x14ac:dyDescent="0.2">
      <c r="A191" s="6">
        <v>189</v>
      </c>
      <c r="B191" s="7"/>
      <c r="C191" s="7"/>
      <c r="D191" s="7"/>
      <c r="E191" s="7" t="s">
        <v>584</v>
      </c>
      <c r="F191" s="37"/>
      <c r="G191" s="7"/>
      <c r="H191" s="7"/>
      <c r="I191" s="7"/>
      <c r="J191" s="7"/>
      <c r="K191" s="7"/>
      <c r="L191" s="7"/>
    </row>
    <row r="192" spans="1:12" ht="21.95" customHeight="1" x14ac:dyDescent="0.2">
      <c r="A192" s="6">
        <v>190</v>
      </c>
      <c r="B192" s="7"/>
      <c r="C192" s="7"/>
      <c r="D192" s="7"/>
      <c r="E192" s="31" t="s">
        <v>585</v>
      </c>
      <c r="F192" s="37"/>
      <c r="G192" s="7"/>
      <c r="H192" s="7"/>
      <c r="I192" s="7"/>
      <c r="J192" s="7"/>
      <c r="K192" s="7"/>
      <c r="L192" s="7"/>
    </row>
    <row r="193" spans="1:12" ht="21.95" customHeight="1" x14ac:dyDescent="0.2">
      <c r="A193" s="6">
        <v>191</v>
      </c>
      <c r="B193" s="7"/>
      <c r="C193" s="7"/>
      <c r="D193" s="7"/>
      <c r="E193" s="7" t="s">
        <v>586</v>
      </c>
      <c r="F193" s="37"/>
      <c r="G193" s="7"/>
      <c r="H193" s="7"/>
      <c r="I193" s="7"/>
      <c r="J193" s="7"/>
      <c r="K193" s="7"/>
      <c r="L193" s="7"/>
    </row>
    <row r="194" spans="1:12" ht="21.95" customHeight="1" x14ac:dyDescent="0.2">
      <c r="A194" s="6">
        <v>192</v>
      </c>
      <c r="B194" s="7"/>
      <c r="C194" s="7"/>
      <c r="D194" s="7"/>
      <c r="E194" s="31" t="s">
        <v>587</v>
      </c>
      <c r="F194" s="37"/>
      <c r="G194" s="7"/>
      <c r="H194" s="7"/>
      <c r="I194" s="7"/>
      <c r="J194" s="7"/>
      <c r="K194" s="7"/>
      <c r="L194" s="7"/>
    </row>
    <row r="195" spans="1:12" ht="21.95" customHeight="1" x14ac:dyDescent="0.2">
      <c r="A195" s="6">
        <v>193</v>
      </c>
      <c r="B195" s="7"/>
      <c r="C195" s="7"/>
      <c r="D195" s="7"/>
      <c r="E195" s="7" t="s">
        <v>588</v>
      </c>
      <c r="F195" s="37"/>
      <c r="G195" s="7"/>
      <c r="H195" s="7"/>
      <c r="I195" s="7"/>
      <c r="J195" s="7"/>
      <c r="K195" s="7"/>
      <c r="L195" s="7"/>
    </row>
    <row r="196" spans="1:12" ht="21.95" customHeight="1" x14ac:dyDescent="0.2">
      <c r="A196" s="6">
        <v>194</v>
      </c>
      <c r="B196" s="7"/>
      <c r="C196" s="7"/>
      <c r="D196" s="7"/>
      <c r="E196" s="31" t="s">
        <v>589</v>
      </c>
      <c r="F196" s="37"/>
      <c r="G196" s="7"/>
      <c r="H196" s="7"/>
      <c r="I196" s="7"/>
      <c r="J196" s="7"/>
      <c r="K196" s="7"/>
      <c r="L196" s="7"/>
    </row>
    <row r="197" spans="1:12" ht="21.95" customHeight="1" x14ac:dyDescent="0.2">
      <c r="A197" s="6">
        <v>195</v>
      </c>
      <c r="B197" s="7"/>
      <c r="C197" s="7"/>
      <c r="D197" s="7"/>
      <c r="E197" s="7" t="s">
        <v>590</v>
      </c>
      <c r="F197" s="37"/>
      <c r="G197" s="7"/>
      <c r="H197" s="7"/>
      <c r="I197" s="7"/>
      <c r="J197" s="7"/>
      <c r="K197" s="7"/>
      <c r="L197" s="7"/>
    </row>
    <row r="198" spans="1:12" ht="21.95" customHeight="1" x14ac:dyDescent="0.2">
      <c r="A198" s="6">
        <v>196</v>
      </c>
      <c r="B198" s="7"/>
      <c r="C198" s="7"/>
      <c r="D198" s="7"/>
      <c r="E198" s="31" t="s">
        <v>591</v>
      </c>
      <c r="F198" s="37"/>
      <c r="G198" s="7"/>
      <c r="H198" s="7"/>
      <c r="I198" s="7"/>
      <c r="J198" s="7"/>
      <c r="K198" s="7"/>
      <c r="L198" s="7"/>
    </row>
    <row r="199" spans="1:12" ht="21.95" customHeight="1" x14ac:dyDescent="0.2">
      <c r="A199" s="6">
        <v>197</v>
      </c>
      <c r="B199" s="7"/>
      <c r="C199" s="7"/>
      <c r="D199" s="7"/>
      <c r="E199" s="7" t="s">
        <v>592</v>
      </c>
      <c r="F199" s="37"/>
      <c r="G199" s="7"/>
      <c r="H199" s="7"/>
      <c r="I199" s="7"/>
      <c r="J199" s="7"/>
      <c r="K199" s="7"/>
      <c r="L199" s="7"/>
    </row>
    <row r="200" spans="1:12" ht="21.95" customHeight="1" x14ac:dyDescent="0.2">
      <c r="A200" s="6">
        <v>198</v>
      </c>
      <c r="B200" s="7"/>
      <c r="C200" s="7"/>
      <c r="D200" s="7"/>
      <c r="E200" s="31" t="s">
        <v>593</v>
      </c>
      <c r="F200" s="37"/>
      <c r="G200" s="7"/>
      <c r="H200" s="7"/>
      <c r="I200" s="7"/>
      <c r="J200" s="7"/>
      <c r="K200" s="7"/>
      <c r="L200" s="7"/>
    </row>
    <row r="201" spans="1:12" ht="21.95" customHeight="1" x14ac:dyDescent="0.2">
      <c r="A201" s="6">
        <v>199</v>
      </c>
      <c r="B201" s="7"/>
      <c r="C201" s="7"/>
      <c r="D201" s="7"/>
      <c r="E201" s="7" t="s">
        <v>594</v>
      </c>
      <c r="F201" s="37"/>
      <c r="G201" s="7"/>
      <c r="H201" s="7"/>
      <c r="I201" s="7"/>
      <c r="J201" s="7"/>
      <c r="K201" s="7"/>
      <c r="L201" s="7"/>
    </row>
    <row r="202" spans="1:12" ht="21.95" customHeight="1" x14ac:dyDescent="0.2">
      <c r="A202" s="6">
        <v>200</v>
      </c>
      <c r="B202" s="7"/>
      <c r="C202" s="7"/>
      <c r="D202" s="7"/>
      <c r="E202" s="7" t="s">
        <v>595</v>
      </c>
      <c r="F202" s="37"/>
      <c r="G202" s="7"/>
      <c r="H202" s="7"/>
      <c r="I202" s="7"/>
      <c r="J202" s="7"/>
      <c r="K202" s="7"/>
      <c r="L202" s="7"/>
    </row>
    <row r="203" spans="1:12" ht="14.25" customHeight="1" x14ac:dyDescent="0.2">
      <c r="B203" s="35"/>
      <c r="C203" s="35"/>
      <c r="D203" s="35"/>
      <c r="E203" s="35"/>
      <c r="F203" s="36"/>
      <c r="G203" s="35"/>
      <c r="H203" s="35"/>
      <c r="I203" s="35"/>
      <c r="J203" s="35"/>
      <c r="K203" s="35"/>
      <c r="L203" s="35"/>
    </row>
    <row r="204" spans="1:12" ht="14.25" customHeight="1" x14ac:dyDescent="0.2">
      <c r="B204" s="35"/>
      <c r="C204" s="35"/>
      <c r="D204" s="35"/>
      <c r="E204" s="35"/>
      <c r="F204" s="36"/>
      <c r="G204" s="35"/>
      <c r="H204" s="35"/>
      <c r="I204" s="35"/>
      <c r="J204" s="35"/>
      <c r="K204" s="35"/>
      <c r="L204" s="35"/>
    </row>
    <row r="205" spans="1:12" ht="14.25" customHeight="1" x14ac:dyDescent="0.2">
      <c r="B205" s="35"/>
      <c r="C205" s="35"/>
      <c r="D205" s="35"/>
      <c r="E205" s="35"/>
      <c r="F205" s="36"/>
      <c r="G205" s="35"/>
      <c r="H205" s="35"/>
      <c r="I205" s="35"/>
      <c r="J205" s="35"/>
      <c r="K205" s="35"/>
      <c r="L205" s="35"/>
    </row>
    <row r="206" spans="1:12" ht="14.25" customHeight="1" x14ac:dyDescent="0.2">
      <c r="B206" s="35"/>
      <c r="C206" s="35"/>
      <c r="D206" s="35"/>
      <c r="E206" s="35"/>
      <c r="F206" s="36"/>
      <c r="G206" s="35"/>
      <c r="H206" s="35"/>
      <c r="I206" s="35"/>
      <c r="J206" s="35"/>
      <c r="K206" s="35"/>
      <c r="L206" s="35"/>
    </row>
    <row r="207" spans="1:12" ht="14.25" customHeight="1" x14ac:dyDescent="0.2">
      <c r="B207" s="35"/>
      <c r="C207" s="35"/>
      <c r="D207" s="35"/>
      <c r="E207" s="35"/>
      <c r="F207" s="36"/>
      <c r="G207" s="35"/>
      <c r="H207" s="35"/>
      <c r="I207" s="35"/>
      <c r="J207" s="35"/>
      <c r="K207" s="35"/>
      <c r="L207" s="35"/>
    </row>
    <row r="208" spans="1:12" ht="14.25" customHeight="1" x14ac:dyDescent="0.2">
      <c r="B208" s="35"/>
      <c r="C208" s="35"/>
      <c r="D208" s="35"/>
      <c r="E208" s="35"/>
      <c r="F208" s="36"/>
      <c r="G208" s="35"/>
      <c r="H208" s="35"/>
      <c r="I208" s="35"/>
      <c r="J208" s="35"/>
      <c r="K208" s="35"/>
      <c r="L208" s="35"/>
    </row>
    <row r="209" spans="2:12" ht="14.25" customHeight="1" x14ac:dyDescent="0.2">
      <c r="B209" s="35"/>
      <c r="C209" s="35"/>
      <c r="D209" s="35"/>
      <c r="E209" s="35"/>
      <c r="F209" s="36"/>
      <c r="G209" s="35"/>
      <c r="H209" s="35"/>
      <c r="I209" s="35"/>
      <c r="J209" s="35"/>
      <c r="K209" s="35"/>
      <c r="L209" s="35"/>
    </row>
    <row r="210" spans="2:12" ht="14.25" customHeight="1" x14ac:dyDescent="0.2">
      <c r="B210" s="35"/>
      <c r="C210" s="35"/>
      <c r="D210" s="35"/>
      <c r="E210" s="35"/>
      <c r="F210" s="36"/>
      <c r="G210" s="35"/>
      <c r="H210" s="35"/>
      <c r="I210" s="35"/>
      <c r="J210" s="35"/>
      <c r="K210" s="35"/>
      <c r="L210" s="35"/>
    </row>
    <row r="211" spans="2:12" ht="14.25" customHeight="1" x14ac:dyDescent="0.2">
      <c r="B211" s="35"/>
      <c r="C211" s="35"/>
      <c r="D211" s="35"/>
      <c r="E211" s="35"/>
      <c r="F211" s="36"/>
      <c r="G211" s="35"/>
      <c r="H211" s="35"/>
      <c r="I211" s="35"/>
      <c r="J211" s="35"/>
      <c r="K211" s="35"/>
      <c r="L211" s="35"/>
    </row>
    <row r="212" spans="2:12" ht="14.25" customHeight="1" x14ac:dyDescent="0.2">
      <c r="B212" s="35"/>
      <c r="C212" s="35"/>
      <c r="D212" s="35"/>
      <c r="E212" s="35"/>
      <c r="F212" s="36"/>
      <c r="G212" s="35"/>
      <c r="H212" s="35"/>
      <c r="I212" s="35"/>
      <c r="J212" s="35"/>
      <c r="K212" s="35"/>
      <c r="L212" s="35"/>
    </row>
    <row r="213" spans="2:12" ht="14.25" customHeight="1" x14ac:dyDescent="0.2">
      <c r="B213" s="35"/>
      <c r="C213" s="35"/>
      <c r="D213" s="35"/>
      <c r="E213" s="35"/>
      <c r="F213" s="36"/>
      <c r="G213" s="35"/>
      <c r="H213" s="35"/>
      <c r="I213" s="35"/>
      <c r="J213" s="35"/>
      <c r="K213" s="35"/>
      <c r="L213" s="35"/>
    </row>
    <row r="214" spans="2:12" ht="14.25" customHeight="1" x14ac:dyDescent="0.2">
      <c r="B214" s="35"/>
      <c r="C214" s="35"/>
      <c r="D214" s="35"/>
      <c r="E214" s="35"/>
      <c r="F214" s="36"/>
      <c r="G214" s="35"/>
      <c r="H214" s="35"/>
      <c r="I214" s="35"/>
      <c r="J214" s="35"/>
      <c r="K214" s="35"/>
      <c r="L214" s="35"/>
    </row>
    <row r="215" spans="2:12" ht="14.25" customHeight="1" x14ac:dyDescent="0.2">
      <c r="B215" s="35"/>
      <c r="C215" s="35"/>
      <c r="D215" s="35"/>
      <c r="E215" s="35"/>
      <c r="F215" s="36"/>
      <c r="G215" s="35"/>
      <c r="H215" s="35"/>
      <c r="I215" s="35"/>
      <c r="J215" s="35"/>
      <c r="K215" s="35"/>
      <c r="L215" s="35"/>
    </row>
    <row r="216" spans="2:12" ht="14.25" customHeight="1" x14ac:dyDescent="0.2">
      <c r="B216" s="35"/>
      <c r="C216" s="35"/>
      <c r="D216" s="35"/>
      <c r="E216" s="35"/>
      <c r="F216" s="36"/>
      <c r="G216" s="35"/>
      <c r="H216" s="35"/>
      <c r="I216" s="35"/>
      <c r="J216" s="35"/>
      <c r="K216" s="35"/>
      <c r="L216" s="35"/>
    </row>
    <row r="217" spans="2:12" ht="14.25" customHeight="1" x14ac:dyDescent="0.2">
      <c r="B217" s="35"/>
      <c r="C217" s="35"/>
      <c r="D217" s="35"/>
      <c r="E217" s="35"/>
      <c r="F217" s="36"/>
      <c r="G217" s="35"/>
      <c r="H217" s="35"/>
      <c r="I217" s="35"/>
      <c r="J217" s="35"/>
      <c r="K217" s="35"/>
      <c r="L217" s="35"/>
    </row>
    <row r="218" spans="2:12" ht="14.25" customHeight="1" x14ac:dyDescent="0.2">
      <c r="B218" s="35"/>
      <c r="C218" s="35"/>
      <c r="D218" s="35"/>
      <c r="E218" s="35"/>
      <c r="F218" s="36"/>
      <c r="G218" s="35"/>
      <c r="H218" s="35"/>
      <c r="I218" s="35"/>
      <c r="J218" s="35"/>
      <c r="K218" s="35"/>
      <c r="L218" s="35"/>
    </row>
    <row r="219" spans="2:12" ht="14.25" customHeight="1" x14ac:dyDescent="0.2">
      <c r="B219" s="35"/>
      <c r="C219" s="35"/>
      <c r="D219" s="35"/>
      <c r="E219" s="35"/>
      <c r="F219" s="36"/>
      <c r="G219" s="35"/>
      <c r="H219" s="35"/>
      <c r="I219" s="35"/>
      <c r="J219" s="35"/>
      <c r="K219" s="35"/>
      <c r="L219" s="35"/>
    </row>
    <row r="220" spans="2:12" ht="14.25" customHeight="1" x14ac:dyDescent="0.2">
      <c r="B220" s="35"/>
      <c r="C220" s="35"/>
      <c r="D220" s="35"/>
      <c r="E220" s="35"/>
      <c r="F220" s="36"/>
      <c r="G220" s="35"/>
      <c r="H220" s="35"/>
      <c r="I220" s="35"/>
      <c r="J220" s="35"/>
      <c r="K220" s="35"/>
      <c r="L220" s="35"/>
    </row>
    <row r="221" spans="2:12" ht="14.25" customHeight="1" x14ac:dyDescent="0.2">
      <c r="B221" s="35"/>
      <c r="C221" s="35"/>
      <c r="D221" s="35"/>
      <c r="E221" s="35"/>
      <c r="F221" s="36"/>
      <c r="G221" s="35"/>
      <c r="H221" s="35"/>
      <c r="I221" s="35"/>
      <c r="J221" s="35"/>
      <c r="K221" s="35"/>
      <c r="L221" s="35"/>
    </row>
    <row r="222" spans="2:12" ht="14.25" customHeight="1" x14ac:dyDescent="0.2">
      <c r="B222" s="35"/>
      <c r="C222" s="35"/>
      <c r="D222" s="35"/>
      <c r="E222" s="35"/>
      <c r="F222" s="36"/>
      <c r="G222" s="35"/>
      <c r="H222" s="35"/>
      <c r="I222" s="35"/>
      <c r="J222" s="35"/>
      <c r="K222" s="35"/>
      <c r="L222" s="35"/>
    </row>
    <row r="223" spans="2:12" ht="14.25" customHeight="1" x14ac:dyDescent="0.2">
      <c r="B223" s="35"/>
      <c r="C223" s="35"/>
      <c r="D223" s="35"/>
      <c r="E223" s="35"/>
      <c r="F223" s="36"/>
      <c r="G223" s="35"/>
      <c r="H223" s="35"/>
      <c r="I223" s="35"/>
      <c r="J223" s="35"/>
      <c r="K223" s="35"/>
      <c r="L223" s="35"/>
    </row>
    <row r="224" spans="2:12" ht="14.25" customHeight="1" x14ac:dyDescent="0.2">
      <c r="B224" s="35"/>
      <c r="C224" s="35"/>
      <c r="D224" s="35"/>
      <c r="E224" s="35"/>
      <c r="F224" s="36"/>
      <c r="G224" s="35"/>
      <c r="H224" s="35"/>
      <c r="I224" s="35"/>
      <c r="J224" s="35"/>
      <c r="K224" s="35"/>
      <c r="L224" s="35"/>
    </row>
    <row r="225" spans="2:12" ht="14.25" customHeight="1" x14ac:dyDescent="0.2">
      <c r="B225" s="35"/>
      <c r="C225" s="35"/>
      <c r="D225" s="35"/>
      <c r="E225" s="35"/>
      <c r="F225" s="36"/>
      <c r="G225" s="35"/>
      <c r="H225" s="35"/>
      <c r="I225" s="35"/>
      <c r="J225" s="35"/>
      <c r="K225" s="35"/>
      <c r="L225" s="35"/>
    </row>
    <row r="226" spans="2:12" ht="14.25" customHeight="1" x14ac:dyDescent="0.2">
      <c r="B226" s="35"/>
      <c r="C226" s="35"/>
      <c r="D226" s="35"/>
      <c r="E226" s="35"/>
      <c r="F226" s="36"/>
      <c r="G226" s="35"/>
      <c r="H226" s="35"/>
      <c r="I226" s="35"/>
      <c r="J226" s="35"/>
      <c r="K226" s="35"/>
      <c r="L226" s="35"/>
    </row>
    <row r="227" spans="2:12" ht="14.25" customHeight="1" x14ac:dyDescent="0.2">
      <c r="B227" s="35"/>
      <c r="C227" s="35"/>
      <c r="D227" s="35"/>
      <c r="E227" s="35"/>
      <c r="F227" s="36"/>
      <c r="G227" s="35"/>
      <c r="H227" s="35"/>
      <c r="I227" s="35"/>
      <c r="J227" s="35"/>
      <c r="K227" s="35"/>
      <c r="L227" s="35"/>
    </row>
    <row r="228" spans="2:12" ht="14.25" customHeight="1" x14ac:dyDescent="0.2">
      <c r="B228" s="35"/>
      <c r="C228" s="35"/>
      <c r="D228" s="35"/>
      <c r="E228" s="35"/>
      <c r="F228" s="36"/>
      <c r="G228" s="35"/>
      <c r="H228" s="35"/>
      <c r="I228" s="35"/>
      <c r="J228" s="35"/>
      <c r="K228" s="35"/>
      <c r="L228" s="35"/>
    </row>
    <row r="229" spans="2:12" ht="14.25" customHeight="1" x14ac:dyDescent="0.2">
      <c r="B229" s="35"/>
      <c r="C229" s="35"/>
      <c r="D229" s="35"/>
      <c r="E229" s="35"/>
      <c r="F229" s="36"/>
      <c r="G229" s="35"/>
      <c r="H229" s="35"/>
      <c r="I229" s="35"/>
      <c r="J229" s="35"/>
      <c r="K229" s="35"/>
      <c r="L229" s="35"/>
    </row>
    <row r="230" spans="2:12" ht="14.25" customHeight="1" x14ac:dyDescent="0.2">
      <c r="B230" s="35"/>
      <c r="C230" s="35"/>
      <c r="D230" s="35"/>
      <c r="E230" s="35"/>
      <c r="F230" s="36"/>
      <c r="G230" s="35"/>
      <c r="H230" s="35"/>
      <c r="I230" s="35"/>
      <c r="J230" s="35"/>
      <c r="K230" s="35"/>
      <c r="L230" s="35"/>
    </row>
    <row r="231" spans="2:12" ht="14.25" customHeight="1" x14ac:dyDescent="0.2">
      <c r="B231" s="35"/>
      <c r="C231" s="35"/>
      <c r="D231" s="35"/>
      <c r="E231" s="35"/>
      <c r="F231" s="36"/>
      <c r="G231" s="35"/>
      <c r="H231" s="35"/>
      <c r="I231" s="35"/>
      <c r="J231" s="35"/>
      <c r="K231" s="35"/>
      <c r="L231" s="35"/>
    </row>
    <row r="232" spans="2:12" ht="14.25" customHeight="1" x14ac:dyDescent="0.2">
      <c r="B232" s="35"/>
      <c r="C232" s="35"/>
      <c r="D232" s="35"/>
      <c r="E232" s="35"/>
      <c r="F232" s="36"/>
      <c r="G232" s="35"/>
      <c r="H232" s="35"/>
      <c r="I232" s="35"/>
      <c r="J232" s="35"/>
      <c r="K232" s="35"/>
      <c r="L232" s="35"/>
    </row>
    <row r="233" spans="2:12" ht="14.25" customHeight="1" x14ac:dyDescent="0.2">
      <c r="F233" s="3"/>
    </row>
    <row r="234" spans="2:12" ht="14.25" customHeight="1" x14ac:dyDescent="0.2">
      <c r="F234" s="3"/>
    </row>
    <row r="235" spans="2:12" ht="14.25" customHeight="1" x14ac:dyDescent="0.2">
      <c r="F235" s="3"/>
    </row>
    <row r="236" spans="2:12" ht="14.25" customHeight="1" x14ac:dyDescent="0.2">
      <c r="F236" s="3"/>
    </row>
    <row r="237" spans="2:12" ht="14.25" customHeight="1" x14ac:dyDescent="0.2">
      <c r="F237" s="3"/>
    </row>
    <row r="238" spans="2:12" ht="14.25" customHeight="1" x14ac:dyDescent="0.2">
      <c r="F238" s="3"/>
    </row>
    <row r="239" spans="2:12" ht="14.25" customHeight="1" x14ac:dyDescent="0.2">
      <c r="F239" s="3"/>
    </row>
    <row r="240" spans="2:12" ht="14.25" customHeight="1" x14ac:dyDescent="0.2">
      <c r="F240" s="3"/>
    </row>
    <row r="241" spans="6:6" ht="14.25" customHeight="1" x14ac:dyDescent="0.2">
      <c r="F241" s="3"/>
    </row>
    <row r="242" spans="6:6" ht="14.25" customHeight="1" x14ac:dyDescent="0.2">
      <c r="F242" s="3"/>
    </row>
    <row r="243" spans="6:6" ht="14.25" customHeight="1" x14ac:dyDescent="0.2">
      <c r="F243" s="3"/>
    </row>
    <row r="244" spans="6:6" ht="14.25" customHeight="1" x14ac:dyDescent="0.2">
      <c r="F244" s="3"/>
    </row>
    <row r="245" spans="6:6" ht="14.25" customHeight="1" x14ac:dyDescent="0.2">
      <c r="F245" s="3"/>
    </row>
    <row r="246" spans="6:6" ht="14.25" customHeight="1" x14ac:dyDescent="0.2">
      <c r="F246" s="3"/>
    </row>
    <row r="247" spans="6:6" ht="14.25" customHeight="1" x14ac:dyDescent="0.2">
      <c r="F247" s="3"/>
    </row>
    <row r="248" spans="6:6" ht="14.25" customHeight="1" x14ac:dyDescent="0.2">
      <c r="F248" s="3"/>
    </row>
    <row r="249" spans="6:6" ht="14.25" customHeight="1" x14ac:dyDescent="0.2">
      <c r="F249" s="3"/>
    </row>
    <row r="250" spans="6:6" ht="14.25" customHeight="1" x14ac:dyDescent="0.2">
      <c r="F250" s="3"/>
    </row>
    <row r="251" spans="6:6" ht="14.25" customHeight="1" x14ac:dyDescent="0.2">
      <c r="F251" s="3"/>
    </row>
    <row r="252" spans="6:6" ht="14.25" customHeight="1" x14ac:dyDescent="0.2">
      <c r="F252" s="3"/>
    </row>
    <row r="253" spans="6:6" ht="14.25" customHeight="1" x14ac:dyDescent="0.2">
      <c r="F253" s="3"/>
    </row>
    <row r="254" spans="6:6" ht="14.25" customHeight="1" x14ac:dyDescent="0.2">
      <c r="F254" s="3"/>
    </row>
    <row r="255" spans="6:6" ht="14.25" customHeight="1" x14ac:dyDescent="0.2">
      <c r="F255" s="3"/>
    </row>
    <row r="256" spans="6:6" ht="14.25" customHeight="1" x14ac:dyDescent="0.2">
      <c r="F256" s="3"/>
    </row>
    <row r="257" spans="6:6" ht="14.25" customHeight="1" x14ac:dyDescent="0.2">
      <c r="F257" s="3"/>
    </row>
    <row r="258" spans="6:6" ht="14.25" customHeight="1" x14ac:dyDescent="0.2">
      <c r="F258" s="3"/>
    </row>
    <row r="259" spans="6:6" ht="14.25" customHeight="1" x14ac:dyDescent="0.2">
      <c r="F259" s="3"/>
    </row>
    <row r="260" spans="6:6" ht="14.25" customHeight="1" x14ac:dyDescent="0.2">
      <c r="F260" s="3"/>
    </row>
    <row r="261" spans="6:6" ht="14.25" customHeight="1" x14ac:dyDescent="0.2">
      <c r="F261" s="3"/>
    </row>
    <row r="262" spans="6:6" ht="14.25" customHeight="1" x14ac:dyDescent="0.2">
      <c r="F262" s="3"/>
    </row>
    <row r="263" spans="6:6" ht="14.25" customHeight="1" x14ac:dyDescent="0.2">
      <c r="F263" s="3"/>
    </row>
    <row r="264" spans="6:6" ht="14.25" customHeight="1" x14ac:dyDescent="0.2">
      <c r="F264" s="3"/>
    </row>
    <row r="265" spans="6:6" ht="14.25" customHeight="1" x14ac:dyDescent="0.2">
      <c r="F265" s="3"/>
    </row>
    <row r="266" spans="6:6" ht="14.25" customHeight="1" x14ac:dyDescent="0.2">
      <c r="F266" s="3"/>
    </row>
    <row r="267" spans="6:6" ht="14.25" customHeight="1" x14ac:dyDescent="0.2">
      <c r="F267" s="3"/>
    </row>
    <row r="268" spans="6:6" ht="14.25" customHeight="1" x14ac:dyDescent="0.2">
      <c r="F268" s="3"/>
    </row>
    <row r="269" spans="6:6" ht="14.25" customHeight="1" x14ac:dyDescent="0.2">
      <c r="F269" s="3"/>
    </row>
    <row r="270" spans="6:6" ht="14.25" customHeight="1" x14ac:dyDescent="0.2">
      <c r="F270" s="3"/>
    </row>
    <row r="271" spans="6:6" ht="14.25" customHeight="1" x14ac:dyDescent="0.2">
      <c r="F271" s="3"/>
    </row>
    <row r="272" spans="6:6" ht="14.25" customHeight="1" x14ac:dyDescent="0.2">
      <c r="F272" s="3"/>
    </row>
    <row r="273" spans="6:6" ht="14.25" customHeight="1" x14ac:dyDescent="0.2">
      <c r="F273" s="3"/>
    </row>
    <row r="274" spans="6:6" ht="14.25" customHeight="1" x14ac:dyDescent="0.2">
      <c r="F274" s="3"/>
    </row>
    <row r="275" spans="6:6" ht="14.25" customHeight="1" x14ac:dyDescent="0.2">
      <c r="F275" s="3"/>
    </row>
    <row r="276" spans="6:6" ht="14.25" customHeight="1" x14ac:dyDescent="0.2">
      <c r="F276" s="3"/>
    </row>
    <row r="277" spans="6:6" ht="14.25" customHeight="1" x14ac:dyDescent="0.2">
      <c r="F277" s="3"/>
    </row>
    <row r="278" spans="6:6" ht="14.25" customHeight="1" x14ac:dyDescent="0.2">
      <c r="F278" s="3"/>
    </row>
    <row r="279" spans="6:6" ht="14.25" customHeight="1" x14ac:dyDescent="0.2">
      <c r="F279" s="3"/>
    </row>
    <row r="280" spans="6:6" ht="14.25" customHeight="1" x14ac:dyDescent="0.2">
      <c r="F280" s="3"/>
    </row>
    <row r="281" spans="6:6" ht="14.25" customHeight="1" x14ac:dyDescent="0.2">
      <c r="F281" s="3"/>
    </row>
    <row r="282" spans="6:6" ht="14.25" customHeight="1" x14ac:dyDescent="0.2">
      <c r="F282" s="3"/>
    </row>
    <row r="283" spans="6:6" ht="14.25" customHeight="1" x14ac:dyDescent="0.2">
      <c r="F283" s="3"/>
    </row>
    <row r="284" spans="6:6" ht="14.25" customHeight="1" x14ac:dyDescent="0.2">
      <c r="F284" s="3"/>
    </row>
    <row r="285" spans="6:6" ht="14.25" customHeight="1" x14ac:dyDescent="0.2">
      <c r="F285" s="3"/>
    </row>
    <row r="286" spans="6:6" ht="14.25" customHeight="1" x14ac:dyDescent="0.2">
      <c r="F286" s="3"/>
    </row>
    <row r="287" spans="6:6" ht="14.25" customHeight="1" x14ac:dyDescent="0.2">
      <c r="F287" s="3"/>
    </row>
    <row r="288" spans="6:6" ht="14.25" customHeight="1" x14ac:dyDescent="0.2">
      <c r="F288" s="3"/>
    </row>
    <row r="289" spans="1:6" ht="14.25" customHeight="1" x14ac:dyDescent="0.2">
      <c r="F289" s="3"/>
    </row>
    <row r="290" spans="1:6" ht="14.25" customHeight="1" x14ac:dyDescent="0.2">
      <c r="F290" s="3"/>
    </row>
    <row r="291" spans="1:6" ht="14.25" customHeight="1" x14ac:dyDescent="0.2">
      <c r="F291" s="3"/>
    </row>
    <row r="292" spans="1:6" ht="14.25" customHeight="1" x14ac:dyDescent="0.2">
      <c r="F292" s="3"/>
    </row>
    <row r="293" spans="1:6" ht="14.25" customHeight="1" x14ac:dyDescent="0.2">
      <c r="F293" s="3"/>
    </row>
    <row r="294" spans="1:6" ht="14.25" customHeight="1" x14ac:dyDescent="0.2">
      <c r="F294" s="3"/>
    </row>
    <row r="295" spans="1:6" ht="14.25" customHeight="1" x14ac:dyDescent="0.2">
      <c r="F295" s="3"/>
    </row>
    <row r="296" spans="1:6" ht="14.25" customHeight="1" x14ac:dyDescent="0.25">
      <c r="A296" s="2"/>
      <c r="F296" s="3"/>
    </row>
    <row r="297" spans="1:6" ht="14.25" customHeight="1" x14ac:dyDescent="0.2">
      <c r="F297" s="3"/>
    </row>
    <row r="298" spans="1:6" ht="14.25" customHeight="1" x14ac:dyDescent="0.2">
      <c r="F298" s="3"/>
    </row>
    <row r="299" spans="1:6" ht="14.25" customHeight="1" x14ac:dyDescent="0.2">
      <c r="F299" s="3"/>
    </row>
    <row r="300" spans="1:6" ht="14.25" customHeight="1" x14ac:dyDescent="0.2">
      <c r="F300" s="3"/>
    </row>
    <row r="301" spans="1:6" ht="14.25" customHeight="1" x14ac:dyDescent="0.2">
      <c r="F301" s="3"/>
    </row>
    <row r="302" spans="1:6" ht="14.25" customHeight="1" x14ac:dyDescent="0.2">
      <c r="F302" s="3"/>
    </row>
    <row r="303" spans="1:6" ht="14.25" customHeight="1" x14ac:dyDescent="0.2">
      <c r="F303" s="3"/>
    </row>
    <row r="304" spans="1:6" ht="14.25" customHeight="1" x14ac:dyDescent="0.2">
      <c r="F304" s="3"/>
    </row>
    <row r="305" spans="6:6" ht="14.25" customHeight="1" x14ac:dyDescent="0.2">
      <c r="F305" s="3"/>
    </row>
    <row r="306" spans="6:6" ht="14.25" customHeight="1" x14ac:dyDescent="0.2">
      <c r="F306" s="3"/>
    </row>
    <row r="307" spans="6:6" ht="14.25" customHeight="1" x14ac:dyDescent="0.2">
      <c r="F307" s="3"/>
    </row>
    <row r="308" spans="6:6" ht="14.25" customHeight="1" x14ac:dyDescent="0.2">
      <c r="F308" s="3"/>
    </row>
    <row r="309" spans="6:6" ht="14.25" customHeight="1" x14ac:dyDescent="0.2">
      <c r="F309" s="3"/>
    </row>
    <row r="310" spans="6:6" ht="14.25" customHeight="1" x14ac:dyDescent="0.2">
      <c r="F310" s="3"/>
    </row>
    <row r="311" spans="6:6" ht="14.25" customHeight="1" x14ac:dyDescent="0.2">
      <c r="F311" s="3"/>
    </row>
    <row r="312" spans="6:6" ht="14.25" customHeight="1" x14ac:dyDescent="0.2">
      <c r="F312" s="3"/>
    </row>
    <row r="313" spans="6:6" ht="14.25" customHeight="1" x14ac:dyDescent="0.2">
      <c r="F313" s="3"/>
    </row>
    <row r="314" spans="6:6" ht="14.25" customHeight="1" x14ac:dyDescent="0.2">
      <c r="F314" s="3"/>
    </row>
    <row r="315" spans="6:6" ht="14.25" customHeight="1" x14ac:dyDescent="0.2">
      <c r="F315" s="3"/>
    </row>
    <row r="316" spans="6:6" ht="14.25" customHeight="1" x14ac:dyDescent="0.2">
      <c r="F316" s="3"/>
    </row>
    <row r="317" spans="6:6" ht="14.25" customHeight="1" x14ac:dyDescent="0.2">
      <c r="F317" s="3"/>
    </row>
    <row r="318" spans="6:6" ht="14.25" customHeight="1" x14ac:dyDescent="0.2">
      <c r="F318" s="3"/>
    </row>
    <row r="319" spans="6:6" ht="14.25" customHeight="1" x14ac:dyDescent="0.2">
      <c r="F319" s="3"/>
    </row>
    <row r="320" spans="6:6" ht="14.25" customHeight="1" x14ac:dyDescent="0.2">
      <c r="F320" s="3"/>
    </row>
    <row r="321" spans="6:6" ht="14.25" customHeight="1" x14ac:dyDescent="0.2">
      <c r="F321" s="3"/>
    </row>
    <row r="322" spans="6:6" ht="14.25" customHeight="1" x14ac:dyDescent="0.2">
      <c r="F322" s="3"/>
    </row>
    <row r="323" spans="6:6" ht="14.25" customHeight="1" x14ac:dyDescent="0.2">
      <c r="F323" s="3"/>
    </row>
    <row r="324" spans="6:6" ht="14.25" customHeight="1" x14ac:dyDescent="0.2">
      <c r="F324" s="3"/>
    </row>
    <row r="325" spans="6:6" ht="14.25" customHeight="1" x14ac:dyDescent="0.2">
      <c r="F325" s="3"/>
    </row>
    <row r="326" spans="6:6" ht="14.25" customHeight="1" x14ac:dyDescent="0.2">
      <c r="F326" s="3"/>
    </row>
    <row r="327" spans="6:6" ht="14.25" customHeight="1" x14ac:dyDescent="0.2">
      <c r="F327" s="3"/>
    </row>
    <row r="328" spans="6:6" ht="14.25" customHeight="1" x14ac:dyDescent="0.2">
      <c r="F328" s="3"/>
    </row>
    <row r="329" spans="6:6" ht="14.25" customHeight="1" x14ac:dyDescent="0.2">
      <c r="F329" s="3"/>
    </row>
    <row r="330" spans="6:6" ht="14.25" customHeight="1" x14ac:dyDescent="0.2">
      <c r="F330" s="3"/>
    </row>
    <row r="331" spans="6:6" ht="14.25" customHeight="1" x14ac:dyDescent="0.2">
      <c r="F331" s="3"/>
    </row>
    <row r="332" spans="6:6" ht="14.25" customHeight="1" x14ac:dyDescent="0.2">
      <c r="F332" s="3"/>
    </row>
    <row r="333" spans="6:6" ht="14.25" customHeight="1" x14ac:dyDescent="0.2">
      <c r="F333" s="3"/>
    </row>
    <row r="334" spans="6:6" ht="14.25" customHeight="1" x14ac:dyDescent="0.2">
      <c r="F334" s="3"/>
    </row>
    <row r="335" spans="6:6" ht="14.25" customHeight="1" x14ac:dyDescent="0.2">
      <c r="F335" s="3"/>
    </row>
    <row r="336" spans="6:6" ht="14.25" customHeight="1" x14ac:dyDescent="0.2">
      <c r="F336" s="3"/>
    </row>
    <row r="337" spans="6:6" ht="14.25" customHeight="1" x14ac:dyDescent="0.2">
      <c r="F337" s="3"/>
    </row>
    <row r="338" spans="6:6" ht="14.25" customHeight="1" x14ac:dyDescent="0.2">
      <c r="F338" s="3"/>
    </row>
    <row r="339" spans="6:6" ht="14.25" customHeight="1" x14ac:dyDescent="0.2">
      <c r="F339" s="3"/>
    </row>
    <row r="340" spans="6:6" ht="14.25" customHeight="1" x14ac:dyDescent="0.2">
      <c r="F340" s="3"/>
    </row>
    <row r="341" spans="6:6" ht="14.25" customHeight="1" x14ac:dyDescent="0.2">
      <c r="F341" s="3"/>
    </row>
    <row r="342" spans="6:6" ht="14.25" customHeight="1" x14ac:dyDescent="0.2">
      <c r="F342" s="3"/>
    </row>
    <row r="343" spans="6:6" ht="14.25" customHeight="1" x14ac:dyDescent="0.2">
      <c r="F343" s="3"/>
    </row>
    <row r="344" spans="6:6" ht="14.25" customHeight="1" x14ac:dyDescent="0.2">
      <c r="F344" s="3"/>
    </row>
    <row r="345" spans="6:6" ht="14.25" customHeight="1" x14ac:dyDescent="0.2">
      <c r="F345" s="3"/>
    </row>
    <row r="346" spans="6:6" ht="14.25" customHeight="1" x14ac:dyDescent="0.2">
      <c r="F346" s="3"/>
    </row>
    <row r="347" spans="6:6" ht="14.25" customHeight="1" x14ac:dyDescent="0.2">
      <c r="F347" s="3"/>
    </row>
    <row r="348" spans="6:6" ht="14.25" customHeight="1" x14ac:dyDescent="0.2">
      <c r="F348" s="3"/>
    </row>
    <row r="349" spans="6:6" ht="14.25" customHeight="1" x14ac:dyDescent="0.2">
      <c r="F349" s="3"/>
    </row>
    <row r="350" spans="6:6" ht="14.25" customHeight="1" x14ac:dyDescent="0.2">
      <c r="F350" s="3"/>
    </row>
    <row r="351" spans="6:6" ht="14.25" customHeight="1" x14ac:dyDescent="0.2">
      <c r="F351" s="3"/>
    </row>
    <row r="352" spans="6:6" ht="14.25" customHeight="1" x14ac:dyDescent="0.2">
      <c r="F352" s="3"/>
    </row>
    <row r="353" spans="6:6" ht="14.25" customHeight="1" x14ac:dyDescent="0.2">
      <c r="F353" s="3"/>
    </row>
    <row r="354" spans="6:6" ht="14.25" customHeight="1" x14ac:dyDescent="0.2">
      <c r="F354" s="3"/>
    </row>
    <row r="355" spans="6:6" ht="14.25" customHeight="1" x14ac:dyDescent="0.2">
      <c r="F355" s="3"/>
    </row>
    <row r="356" spans="6:6" ht="14.25" customHeight="1" x14ac:dyDescent="0.2">
      <c r="F356" s="3"/>
    </row>
    <row r="357" spans="6:6" ht="14.25" customHeight="1" x14ac:dyDescent="0.2">
      <c r="F357" s="3"/>
    </row>
    <row r="358" spans="6:6" ht="14.25" customHeight="1" x14ac:dyDescent="0.2">
      <c r="F358" s="3"/>
    </row>
    <row r="359" spans="6:6" ht="14.25" customHeight="1" x14ac:dyDescent="0.2">
      <c r="F359" s="3"/>
    </row>
    <row r="360" spans="6:6" ht="14.25" customHeight="1" x14ac:dyDescent="0.2">
      <c r="F360" s="3"/>
    </row>
    <row r="361" spans="6:6" ht="14.25" customHeight="1" x14ac:dyDescent="0.2">
      <c r="F361" s="3"/>
    </row>
    <row r="362" spans="6:6" ht="14.25" customHeight="1" x14ac:dyDescent="0.2">
      <c r="F362" s="3"/>
    </row>
    <row r="363" spans="6:6" ht="14.25" customHeight="1" x14ac:dyDescent="0.2">
      <c r="F363" s="3"/>
    </row>
    <row r="364" spans="6:6" ht="14.25" customHeight="1" x14ac:dyDescent="0.2">
      <c r="F364" s="3"/>
    </row>
    <row r="365" spans="6:6" ht="14.25" customHeight="1" x14ac:dyDescent="0.2">
      <c r="F365" s="3"/>
    </row>
    <row r="366" spans="6:6" ht="14.25" customHeight="1" x14ac:dyDescent="0.2">
      <c r="F366" s="3"/>
    </row>
    <row r="367" spans="6:6" ht="14.25" customHeight="1" x14ac:dyDescent="0.2">
      <c r="F367" s="3"/>
    </row>
    <row r="368" spans="6:6" ht="14.25" customHeight="1" x14ac:dyDescent="0.2">
      <c r="F368" s="3"/>
    </row>
    <row r="369" spans="6:6" ht="14.25" customHeight="1" x14ac:dyDescent="0.2">
      <c r="F369" s="3"/>
    </row>
    <row r="370" spans="6:6" ht="14.25" customHeight="1" x14ac:dyDescent="0.2">
      <c r="F370" s="3"/>
    </row>
    <row r="371" spans="6:6" ht="14.25" customHeight="1" x14ac:dyDescent="0.2">
      <c r="F371" s="3"/>
    </row>
    <row r="372" spans="6:6" ht="14.25" customHeight="1" x14ac:dyDescent="0.2">
      <c r="F372" s="3"/>
    </row>
    <row r="373" spans="6:6" ht="14.25" customHeight="1" x14ac:dyDescent="0.2">
      <c r="F373" s="3"/>
    </row>
    <row r="374" spans="6:6" ht="14.25" customHeight="1" x14ac:dyDescent="0.2">
      <c r="F374" s="3"/>
    </row>
    <row r="375" spans="6:6" ht="14.25" customHeight="1" x14ac:dyDescent="0.2">
      <c r="F375" s="3"/>
    </row>
    <row r="376" spans="6:6" ht="14.25" customHeight="1" x14ac:dyDescent="0.2">
      <c r="F376" s="3"/>
    </row>
    <row r="377" spans="6:6" ht="14.25" customHeight="1" x14ac:dyDescent="0.2">
      <c r="F377" s="3"/>
    </row>
    <row r="378" spans="6:6" ht="14.25" customHeight="1" x14ac:dyDescent="0.2">
      <c r="F378" s="3"/>
    </row>
    <row r="379" spans="6:6" ht="14.25" customHeight="1" x14ac:dyDescent="0.2">
      <c r="F379" s="3"/>
    </row>
    <row r="380" spans="6:6" ht="14.25" customHeight="1" x14ac:dyDescent="0.2">
      <c r="F380" s="3"/>
    </row>
    <row r="381" spans="6:6" ht="14.25" customHeight="1" x14ac:dyDescent="0.2">
      <c r="F381" s="3"/>
    </row>
    <row r="382" spans="6:6" ht="14.25" customHeight="1" x14ac:dyDescent="0.2">
      <c r="F382" s="3"/>
    </row>
    <row r="383" spans="6:6" ht="14.25" customHeight="1" x14ac:dyDescent="0.2">
      <c r="F383" s="3"/>
    </row>
    <row r="384" spans="6:6" ht="14.25" customHeight="1" x14ac:dyDescent="0.2">
      <c r="F384" s="3"/>
    </row>
    <row r="385" spans="6:6" ht="14.25" customHeight="1" x14ac:dyDescent="0.2">
      <c r="F385" s="3"/>
    </row>
    <row r="386" spans="6:6" ht="14.25" customHeight="1" x14ac:dyDescent="0.2">
      <c r="F386" s="3"/>
    </row>
    <row r="387" spans="6:6" ht="14.25" customHeight="1" x14ac:dyDescent="0.2">
      <c r="F387" s="3"/>
    </row>
    <row r="388" spans="6:6" ht="14.25" customHeight="1" x14ac:dyDescent="0.2">
      <c r="F388" s="3"/>
    </row>
    <row r="389" spans="6:6" ht="14.25" customHeight="1" x14ac:dyDescent="0.2">
      <c r="F389" s="3"/>
    </row>
    <row r="390" spans="6:6" ht="14.25" customHeight="1" x14ac:dyDescent="0.2">
      <c r="F390" s="3"/>
    </row>
    <row r="391" spans="6:6" ht="14.25" customHeight="1" x14ac:dyDescent="0.2">
      <c r="F391" s="3"/>
    </row>
    <row r="392" spans="6:6" ht="14.25" customHeight="1" x14ac:dyDescent="0.2">
      <c r="F392" s="3"/>
    </row>
    <row r="393" spans="6:6" ht="14.25" customHeight="1" x14ac:dyDescent="0.2">
      <c r="F393" s="3"/>
    </row>
    <row r="394" spans="6:6" ht="14.25" customHeight="1" x14ac:dyDescent="0.2">
      <c r="F394" s="3"/>
    </row>
    <row r="395" spans="6:6" ht="14.25" customHeight="1" x14ac:dyDescent="0.2">
      <c r="F395" s="3"/>
    </row>
    <row r="396" spans="6:6" ht="14.25" customHeight="1" x14ac:dyDescent="0.2">
      <c r="F396" s="3"/>
    </row>
    <row r="397" spans="6:6" ht="14.25" customHeight="1" x14ac:dyDescent="0.2">
      <c r="F397" s="3"/>
    </row>
    <row r="398" spans="6:6" ht="14.25" customHeight="1" x14ac:dyDescent="0.2">
      <c r="F398" s="3"/>
    </row>
    <row r="399" spans="6:6" ht="14.25" customHeight="1" x14ac:dyDescent="0.2">
      <c r="F399" s="3"/>
    </row>
    <row r="400" spans="6:6" ht="14.25" customHeight="1" x14ac:dyDescent="0.2">
      <c r="F400" s="3"/>
    </row>
    <row r="401" spans="6:6" ht="14.25" customHeight="1" x14ac:dyDescent="0.2">
      <c r="F401" s="3"/>
    </row>
    <row r="402" spans="6:6" ht="14.25" customHeight="1" x14ac:dyDescent="0.2">
      <c r="F402" s="3"/>
    </row>
    <row r="403" spans="6:6" ht="14.25" customHeight="1" x14ac:dyDescent="0.2">
      <c r="F403" s="3"/>
    </row>
    <row r="404" spans="6:6" ht="14.25" customHeight="1" x14ac:dyDescent="0.2">
      <c r="F404" s="3"/>
    </row>
    <row r="405" spans="6:6" ht="14.25" customHeight="1" x14ac:dyDescent="0.2">
      <c r="F405" s="3"/>
    </row>
    <row r="406" spans="6:6" ht="14.25" customHeight="1" x14ac:dyDescent="0.2">
      <c r="F406" s="3"/>
    </row>
    <row r="407" spans="6:6" ht="14.25" customHeight="1" x14ac:dyDescent="0.2">
      <c r="F407" s="3"/>
    </row>
    <row r="408" spans="6:6" ht="14.25" customHeight="1" x14ac:dyDescent="0.2">
      <c r="F408" s="3"/>
    </row>
    <row r="409" spans="6:6" ht="14.25" customHeight="1" x14ac:dyDescent="0.2">
      <c r="F409" s="3"/>
    </row>
    <row r="410" spans="6:6" ht="14.25" customHeight="1" x14ac:dyDescent="0.2">
      <c r="F410" s="3"/>
    </row>
    <row r="411" spans="6:6" ht="14.25" customHeight="1" x14ac:dyDescent="0.2">
      <c r="F411" s="3"/>
    </row>
    <row r="412" spans="6:6" ht="14.25" customHeight="1" x14ac:dyDescent="0.2">
      <c r="F412" s="3"/>
    </row>
    <row r="413" spans="6:6" ht="14.25" customHeight="1" x14ac:dyDescent="0.2">
      <c r="F413" s="3"/>
    </row>
    <row r="414" spans="6:6" ht="14.25" customHeight="1" x14ac:dyDescent="0.2">
      <c r="F414" s="3"/>
    </row>
    <row r="415" spans="6:6" ht="14.25" customHeight="1" x14ac:dyDescent="0.2">
      <c r="F415" s="3"/>
    </row>
    <row r="416" spans="6:6" ht="14.25" customHeight="1" x14ac:dyDescent="0.2">
      <c r="F416" s="3"/>
    </row>
    <row r="417" spans="6:6" ht="14.25" customHeight="1" x14ac:dyDescent="0.2">
      <c r="F417" s="3"/>
    </row>
    <row r="418" spans="6:6" ht="14.25" customHeight="1" x14ac:dyDescent="0.2">
      <c r="F418" s="3"/>
    </row>
    <row r="419" spans="6:6" ht="14.25" customHeight="1" x14ac:dyDescent="0.2">
      <c r="F419" s="3"/>
    </row>
    <row r="420" spans="6:6" ht="14.25" customHeight="1" x14ac:dyDescent="0.2">
      <c r="F420" s="3"/>
    </row>
    <row r="421" spans="6:6" ht="14.25" customHeight="1" x14ac:dyDescent="0.2">
      <c r="F421" s="3"/>
    </row>
    <row r="422" spans="6:6" ht="14.25" customHeight="1" x14ac:dyDescent="0.2">
      <c r="F422" s="3"/>
    </row>
    <row r="423" spans="6:6" ht="14.25" customHeight="1" x14ac:dyDescent="0.2">
      <c r="F423" s="3"/>
    </row>
    <row r="424" spans="6:6" ht="14.25" customHeight="1" x14ac:dyDescent="0.2">
      <c r="F424" s="3"/>
    </row>
    <row r="425" spans="6:6" ht="14.25" customHeight="1" x14ac:dyDescent="0.2">
      <c r="F425" s="3"/>
    </row>
    <row r="426" spans="6:6" ht="14.25" customHeight="1" x14ac:dyDescent="0.2">
      <c r="F426" s="3"/>
    </row>
    <row r="427" spans="6:6" ht="14.25" customHeight="1" x14ac:dyDescent="0.2">
      <c r="F427" s="3"/>
    </row>
    <row r="428" spans="6:6" ht="14.25" customHeight="1" x14ac:dyDescent="0.2">
      <c r="F428" s="3"/>
    </row>
    <row r="429" spans="6:6" ht="14.25" customHeight="1" x14ac:dyDescent="0.2">
      <c r="F429" s="3"/>
    </row>
    <row r="430" spans="6:6" ht="14.25" customHeight="1" x14ac:dyDescent="0.2">
      <c r="F430" s="3"/>
    </row>
    <row r="431" spans="6:6" ht="14.25" customHeight="1" x14ac:dyDescent="0.2">
      <c r="F431" s="3"/>
    </row>
    <row r="432" spans="6:6" ht="14.25" customHeight="1" x14ac:dyDescent="0.2">
      <c r="F432" s="3"/>
    </row>
    <row r="433" spans="6:6" ht="14.25" customHeight="1" x14ac:dyDescent="0.2">
      <c r="F433" s="3"/>
    </row>
    <row r="434" spans="6:6" ht="14.25" customHeight="1" x14ac:dyDescent="0.2">
      <c r="F434" s="3"/>
    </row>
    <row r="435" spans="6:6" ht="14.25" customHeight="1" x14ac:dyDescent="0.2">
      <c r="F435" s="3"/>
    </row>
    <row r="436" spans="6:6" ht="14.25" customHeight="1" x14ac:dyDescent="0.2">
      <c r="F436" s="3"/>
    </row>
    <row r="437" spans="6:6" ht="14.25" customHeight="1" x14ac:dyDescent="0.2">
      <c r="F437" s="3"/>
    </row>
    <row r="438" spans="6:6" ht="14.25" customHeight="1" x14ac:dyDescent="0.2">
      <c r="F438" s="3"/>
    </row>
    <row r="439" spans="6:6" ht="14.25" customHeight="1" x14ac:dyDescent="0.2">
      <c r="F439" s="3"/>
    </row>
    <row r="440" spans="6:6" ht="14.25" customHeight="1" x14ac:dyDescent="0.2">
      <c r="F440" s="3"/>
    </row>
    <row r="441" spans="6:6" ht="14.25" customHeight="1" x14ac:dyDescent="0.2">
      <c r="F441" s="3"/>
    </row>
    <row r="442" spans="6:6" ht="14.25" customHeight="1" x14ac:dyDescent="0.2">
      <c r="F442" s="3"/>
    </row>
    <row r="443" spans="6:6" ht="14.25" customHeight="1" x14ac:dyDescent="0.2">
      <c r="F443" s="3"/>
    </row>
    <row r="444" spans="6:6" ht="14.25" customHeight="1" x14ac:dyDescent="0.2">
      <c r="F444" s="3"/>
    </row>
    <row r="445" spans="6:6" ht="14.25" customHeight="1" x14ac:dyDescent="0.2">
      <c r="F445" s="3"/>
    </row>
    <row r="446" spans="6:6" ht="14.25" customHeight="1" x14ac:dyDescent="0.2">
      <c r="F446" s="3"/>
    </row>
    <row r="447" spans="6:6" ht="14.25" customHeight="1" x14ac:dyDescent="0.2">
      <c r="F447" s="3"/>
    </row>
    <row r="448" spans="6:6" ht="14.25" customHeight="1" x14ac:dyDescent="0.2">
      <c r="F448" s="3"/>
    </row>
    <row r="449" spans="6:6" ht="14.25" customHeight="1" x14ac:dyDescent="0.2">
      <c r="F449" s="3"/>
    </row>
    <row r="450" spans="6:6" ht="14.25" customHeight="1" x14ac:dyDescent="0.2">
      <c r="F450" s="3"/>
    </row>
    <row r="451" spans="6:6" ht="14.25" customHeight="1" x14ac:dyDescent="0.2">
      <c r="F451" s="3"/>
    </row>
    <row r="452" spans="6:6" ht="14.25" customHeight="1" x14ac:dyDescent="0.2">
      <c r="F452" s="3"/>
    </row>
    <row r="453" spans="6:6" ht="14.25" customHeight="1" x14ac:dyDescent="0.2">
      <c r="F453" s="3"/>
    </row>
    <row r="454" spans="6:6" ht="14.25" customHeight="1" x14ac:dyDescent="0.2">
      <c r="F454" s="3"/>
    </row>
    <row r="455" spans="6:6" ht="14.25" customHeight="1" x14ac:dyDescent="0.2">
      <c r="F455" s="3"/>
    </row>
    <row r="456" spans="6:6" ht="14.25" customHeight="1" x14ac:dyDescent="0.2">
      <c r="F456" s="3"/>
    </row>
    <row r="457" spans="6:6" ht="14.25" customHeight="1" x14ac:dyDescent="0.2">
      <c r="F457" s="3"/>
    </row>
    <row r="458" spans="6:6" ht="14.25" customHeight="1" x14ac:dyDescent="0.2">
      <c r="F458" s="3"/>
    </row>
    <row r="459" spans="6:6" ht="14.25" customHeight="1" x14ac:dyDescent="0.2">
      <c r="F459" s="3"/>
    </row>
    <row r="460" spans="6:6" ht="14.25" customHeight="1" x14ac:dyDescent="0.2">
      <c r="F460" s="3"/>
    </row>
    <row r="461" spans="6:6" ht="14.25" customHeight="1" x14ac:dyDescent="0.2">
      <c r="F461" s="3"/>
    </row>
    <row r="462" spans="6:6" ht="14.25" customHeight="1" x14ac:dyDescent="0.2">
      <c r="F462" s="3"/>
    </row>
    <row r="463" spans="6:6" ht="14.25" customHeight="1" x14ac:dyDescent="0.2">
      <c r="F463" s="3"/>
    </row>
    <row r="464" spans="6:6" ht="14.25" customHeight="1" x14ac:dyDescent="0.2">
      <c r="F464" s="3"/>
    </row>
    <row r="465" spans="6:6" ht="14.25" customHeight="1" x14ac:dyDescent="0.2">
      <c r="F465" s="3"/>
    </row>
    <row r="466" spans="6:6" ht="14.25" customHeight="1" x14ac:dyDescent="0.2">
      <c r="F466" s="3"/>
    </row>
    <row r="467" spans="6:6" ht="14.25" customHeight="1" x14ac:dyDescent="0.2">
      <c r="F467" s="3"/>
    </row>
    <row r="468" spans="6:6" ht="14.25" customHeight="1" x14ac:dyDescent="0.2">
      <c r="F468" s="3"/>
    </row>
    <row r="469" spans="6:6" ht="14.25" customHeight="1" x14ac:dyDescent="0.2">
      <c r="F469" s="3"/>
    </row>
    <row r="470" spans="6:6" ht="14.25" customHeight="1" x14ac:dyDescent="0.2">
      <c r="F470" s="3"/>
    </row>
    <row r="471" spans="6:6" ht="14.25" customHeight="1" x14ac:dyDescent="0.2">
      <c r="F471" s="3"/>
    </row>
    <row r="472" spans="6:6" ht="14.25" customHeight="1" x14ac:dyDescent="0.2">
      <c r="F472" s="3"/>
    </row>
    <row r="473" spans="6:6" ht="14.25" customHeight="1" x14ac:dyDescent="0.2">
      <c r="F473" s="3"/>
    </row>
    <row r="474" spans="6:6" ht="14.25" customHeight="1" x14ac:dyDescent="0.2">
      <c r="F474" s="3"/>
    </row>
    <row r="475" spans="6:6" ht="14.25" customHeight="1" x14ac:dyDescent="0.2">
      <c r="F475" s="3"/>
    </row>
    <row r="476" spans="6:6" ht="14.25" customHeight="1" x14ac:dyDescent="0.2">
      <c r="F476" s="3"/>
    </row>
    <row r="477" spans="6:6" ht="14.25" customHeight="1" x14ac:dyDescent="0.2">
      <c r="F477" s="3"/>
    </row>
    <row r="478" spans="6:6" ht="14.25" customHeight="1" x14ac:dyDescent="0.2">
      <c r="F478" s="3"/>
    </row>
    <row r="479" spans="6:6" ht="14.25" customHeight="1" x14ac:dyDescent="0.2">
      <c r="F479" s="3"/>
    </row>
    <row r="480" spans="6:6" ht="14.25" customHeight="1" x14ac:dyDescent="0.2">
      <c r="F480" s="3"/>
    </row>
    <row r="481" spans="6:6" ht="14.25" customHeight="1" x14ac:dyDescent="0.2">
      <c r="F481" s="3"/>
    </row>
    <row r="482" spans="6:6" ht="14.25" customHeight="1" x14ac:dyDescent="0.2">
      <c r="F482" s="3"/>
    </row>
    <row r="483" spans="6:6" ht="14.25" customHeight="1" x14ac:dyDescent="0.2">
      <c r="F483" s="3"/>
    </row>
    <row r="484" spans="6:6" ht="14.25" customHeight="1" x14ac:dyDescent="0.2">
      <c r="F484" s="3"/>
    </row>
    <row r="485" spans="6:6" ht="14.25" customHeight="1" x14ac:dyDescent="0.2">
      <c r="F485" s="3"/>
    </row>
    <row r="486" spans="6:6" ht="14.25" customHeight="1" x14ac:dyDescent="0.2">
      <c r="F486" s="3"/>
    </row>
    <row r="487" spans="6:6" ht="14.25" customHeight="1" x14ac:dyDescent="0.2">
      <c r="F487" s="3"/>
    </row>
    <row r="488" spans="6:6" ht="14.25" customHeight="1" x14ac:dyDescent="0.2">
      <c r="F488" s="3"/>
    </row>
    <row r="489" spans="6:6" ht="14.25" customHeight="1" x14ac:dyDescent="0.2">
      <c r="F489" s="3"/>
    </row>
    <row r="490" spans="6:6" ht="14.25" customHeight="1" x14ac:dyDescent="0.2">
      <c r="F490" s="3"/>
    </row>
    <row r="491" spans="6:6" ht="14.25" customHeight="1" x14ac:dyDescent="0.2">
      <c r="F491" s="3"/>
    </row>
    <row r="492" spans="6:6" ht="14.25" customHeight="1" x14ac:dyDescent="0.2">
      <c r="F492" s="3"/>
    </row>
    <row r="493" spans="6:6" ht="14.25" customHeight="1" x14ac:dyDescent="0.2">
      <c r="F493" s="3"/>
    </row>
    <row r="494" spans="6:6" ht="14.25" customHeight="1" x14ac:dyDescent="0.2">
      <c r="F494" s="3"/>
    </row>
    <row r="495" spans="6:6" ht="14.25" customHeight="1" x14ac:dyDescent="0.2">
      <c r="F495" s="3"/>
    </row>
    <row r="496" spans="6:6" ht="14.25" customHeight="1" x14ac:dyDescent="0.2">
      <c r="F496" s="3"/>
    </row>
    <row r="497" spans="6:6" ht="14.25" customHeight="1" x14ac:dyDescent="0.2">
      <c r="F497" s="3"/>
    </row>
    <row r="498" spans="6:6" ht="14.25" customHeight="1" x14ac:dyDescent="0.2">
      <c r="F498" s="3"/>
    </row>
    <row r="499" spans="6:6" ht="14.25" customHeight="1" x14ac:dyDescent="0.2">
      <c r="F499" s="3"/>
    </row>
    <row r="500" spans="6:6" ht="14.25" customHeight="1" x14ac:dyDescent="0.2">
      <c r="F500" s="3"/>
    </row>
    <row r="501" spans="6:6" ht="14.25" customHeight="1" x14ac:dyDescent="0.2">
      <c r="F501" s="3"/>
    </row>
    <row r="502" spans="6:6" ht="14.25" customHeight="1" x14ac:dyDescent="0.2">
      <c r="F502" s="3"/>
    </row>
    <row r="503" spans="6:6" ht="14.25" customHeight="1" x14ac:dyDescent="0.2">
      <c r="F503" s="3"/>
    </row>
    <row r="504" spans="6:6" ht="14.25" customHeight="1" x14ac:dyDescent="0.2">
      <c r="F504" s="3"/>
    </row>
    <row r="505" spans="6:6" ht="14.25" customHeight="1" x14ac:dyDescent="0.2">
      <c r="F505" s="3"/>
    </row>
    <row r="506" spans="6:6" ht="14.25" customHeight="1" x14ac:dyDescent="0.2">
      <c r="F506" s="3"/>
    </row>
    <row r="507" spans="6:6" ht="14.25" customHeight="1" x14ac:dyDescent="0.2">
      <c r="F507" s="3"/>
    </row>
    <row r="508" spans="6:6" ht="14.25" customHeight="1" x14ac:dyDescent="0.2">
      <c r="F508" s="3"/>
    </row>
    <row r="509" spans="6:6" ht="14.25" customHeight="1" x14ac:dyDescent="0.2">
      <c r="F509" s="3"/>
    </row>
    <row r="510" spans="6:6" ht="14.25" customHeight="1" x14ac:dyDescent="0.2">
      <c r="F510" s="3"/>
    </row>
    <row r="511" spans="6:6" ht="14.25" customHeight="1" x14ac:dyDescent="0.2">
      <c r="F511" s="3"/>
    </row>
    <row r="512" spans="6:6" ht="14.25" customHeight="1" x14ac:dyDescent="0.2">
      <c r="F512" s="3"/>
    </row>
    <row r="513" spans="6:6" ht="14.25" customHeight="1" x14ac:dyDescent="0.2">
      <c r="F513" s="3"/>
    </row>
    <row r="514" spans="6:6" ht="14.25" customHeight="1" x14ac:dyDescent="0.2">
      <c r="F514" s="3"/>
    </row>
    <row r="515" spans="6:6" ht="14.25" customHeight="1" x14ac:dyDescent="0.2">
      <c r="F515" s="3"/>
    </row>
    <row r="516" spans="6:6" ht="14.25" customHeight="1" x14ac:dyDescent="0.2">
      <c r="F516" s="3"/>
    </row>
    <row r="517" spans="6:6" ht="14.25" customHeight="1" x14ac:dyDescent="0.2">
      <c r="F517" s="3"/>
    </row>
    <row r="518" spans="6:6" ht="14.25" customHeight="1" x14ac:dyDescent="0.2">
      <c r="F518" s="3"/>
    </row>
    <row r="519" spans="6:6" ht="14.25" customHeight="1" x14ac:dyDescent="0.2">
      <c r="F519" s="3"/>
    </row>
    <row r="520" spans="6:6" ht="14.25" customHeight="1" x14ac:dyDescent="0.2">
      <c r="F520" s="3"/>
    </row>
    <row r="521" spans="6:6" ht="14.25" customHeight="1" x14ac:dyDescent="0.2">
      <c r="F521" s="3"/>
    </row>
    <row r="522" spans="6:6" ht="14.25" customHeight="1" x14ac:dyDescent="0.2">
      <c r="F522" s="3"/>
    </row>
    <row r="523" spans="6:6" ht="14.25" customHeight="1" x14ac:dyDescent="0.2">
      <c r="F523" s="3"/>
    </row>
    <row r="524" spans="6:6" ht="14.25" customHeight="1" x14ac:dyDescent="0.2">
      <c r="F524" s="3"/>
    </row>
    <row r="525" spans="6:6" ht="14.25" customHeight="1" x14ac:dyDescent="0.2">
      <c r="F525" s="3"/>
    </row>
    <row r="526" spans="6:6" ht="14.25" customHeight="1" x14ac:dyDescent="0.2">
      <c r="F526" s="3"/>
    </row>
    <row r="527" spans="6:6" ht="14.25" customHeight="1" x14ac:dyDescent="0.2">
      <c r="F527" s="3"/>
    </row>
    <row r="528" spans="6:6" ht="14.25" customHeight="1" x14ac:dyDescent="0.2">
      <c r="F528" s="3"/>
    </row>
    <row r="529" spans="6:6" ht="14.25" customHeight="1" x14ac:dyDescent="0.2">
      <c r="F529" s="3"/>
    </row>
    <row r="530" spans="6:6" ht="14.25" customHeight="1" x14ac:dyDescent="0.2">
      <c r="F530" s="3"/>
    </row>
    <row r="531" spans="6:6" ht="14.25" customHeight="1" x14ac:dyDescent="0.2">
      <c r="F531" s="3"/>
    </row>
    <row r="532" spans="6:6" ht="14.25" customHeight="1" x14ac:dyDescent="0.2">
      <c r="F532" s="3"/>
    </row>
    <row r="533" spans="6:6" ht="14.25" customHeight="1" x14ac:dyDescent="0.2">
      <c r="F533" s="3"/>
    </row>
    <row r="534" spans="6:6" ht="14.25" customHeight="1" x14ac:dyDescent="0.2">
      <c r="F534" s="3"/>
    </row>
    <row r="535" spans="6:6" ht="14.25" customHeight="1" x14ac:dyDescent="0.2">
      <c r="F535" s="3"/>
    </row>
    <row r="536" spans="6:6" ht="14.25" customHeight="1" x14ac:dyDescent="0.2">
      <c r="F536" s="3"/>
    </row>
    <row r="537" spans="6:6" ht="14.25" customHeight="1" x14ac:dyDescent="0.2">
      <c r="F537" s="3"/>
    </row>
    <row r="538" spans="6:6" ht="14.25" customHeight="1" x14ac:dyDescent="0.2">
      <c r="F538" s="3"/>
    </row>
    <row r="539" spans="6:6" ht="14.25" customHeight="1" x14ac:dyDescent="0.2">
      <c r="F539" s="3"/>
    </row>
    <row r="540" spans="6:6" ht="14.25" customHeight="1" x14ac:dyDescent="0.2">
      <c r="F540" s="3"/>
    </row>
    <row r="541" spans="6:6" ht="14.25" customHeight="1" x14ac:dyDescent="0.2">
      <c r="F541" s="3"/>
    </row>
    <row r="542" spans="6:6" ht="14.25" customHeight="1" x14ac:dyDescent="0.2">
      <c r="F542" s="3"/>
    </row>
    <row r="543" spans="6:6" ht="14.25" customHeight="1" x14ac:dyDescent="0.2">
      <c r="F543" s="3"/>
    </row>
    <row r="544" spans="6:6" ht="14.25" customHeight="1" x14ac:dyDescent="0.2">
      <c r="F544" s="3"/>
    </row>
    <row r="545" spans="6:6" ht="14.25" customHeight="1" x14ac:dyDescent="0.2">
      <c r="F545" s="3"/>
    </row>
    <row r="546" spans="6:6" ht="14.25" customHeight="1" x14ac:dyDescent="0.2">
      <c r="F546" s="3"/>
    </row>
    <row r="547" spans="6:6" ht="14.25" customHeight="1" x14ac:dyDescent="0.2">
      <c r="F547" s="3"/>
    </row>
    <row r="548" spans="6:6" ht="14.25" customHeight="1" x14ac:dyDescent="0.2">
      <c r="F548" s="3"/>
    </row>
    <row r="549" spans="6:6" ht="14.25" customHeight="1" x14ac:dyDescent="0.2">
      <c r="F549" s="3"/>
    </row>
    <row r="550" spans="6:6" ht="14.25" customHeight="1" x14ac:dyDescent="0.2">
      <c r="F550" s="3"/>
    </row>
    <row r="551" spans="6:6" ht="14.25" customHeight="1" x14ac:dyDescent="0.2">
      <c r="F551" s="3"/>
    </row>
    <row r="552" spans="6:6" ht="14.25" customHeight="1" x14ac:dyDescent="0.2">
      <c r="F552" s="3"/>
    </row>
    <row r="553" spans="6:6" ht="14.25" customHeight="1" x14ac:dyDescent="0.2">
      <c r="F553" s="3"/>
    </row>
    <row r="554" spans="6:6" ht="14.25" customHeight="1" x14ac:dyDescent="0.2">
      <c r="F554" s="3"/>
    </row>
    <row r="555" spans="6:6" ht="14.25" customHeight="1" x14ac:dyDescent="0.2">
      <c r="F555" s="3"/>
    </row>
    <row r="556" spans="6:6" ht="14.25" customHeight="1" x14ac:dyDescent="0.2">
      <c r="F556" s="3"/>
    </row>
    <row r="557" spans="6:6" ht="14.25" customHeight="1" x14ac:dyDescent="0.2">
      <c r="F557" s="3"/>
    </row>
    <row r="558" spans="6:6" ht="14.25" customHeight="1" x14ac:dyDescent="0.2">
      <c r="F558" s="3"/>
    </row>
    <row r="559" spans="6:6" ht="14.25" customHeight="1" x14ac:dyDescent="0.2">
      <c r="F559" s="3"/>
    </row>
    <row r="560" spans="6:6" ht="14.25" customHeight="1" x14ac:dyDescent="0.2">
      <c r="F560" s="3"/>
    </row>
    <row r="561" spans="6:6" ht="14.25" customHeight="1" x14ac:dyDescent="0.2">
      <c r="F561" s="3"/>
    </row>
    <row r="562" spans="6:6" ht="14.25" customHeight="1" x14ac:dyDescent="0.2">
      <c r="F562" s="3"/>
    </row>
    <row r="563" spans="6:6" ht="14.25" customHeight="1" x14ac:dyDescent="0.2">
      <c r="F563" s="3"/>
    </row>
    <row r="564" spans="6:6" ht="14.25" customHeight="1" x14ac:dyDescent="0.2">
      <c r="F564" s="3"/>
    </row>
    <row r="565" spans="6:6" ht="14.25" customHeight="1" x14ac:dyDescent="0.2">
      <c r="F565" s="3"/>
    </row>
    <row r="566" spans="6:6" ht="14.25" customHeight="1" x14ac:dyDescent="0.2">
      <c r="F566" s="3"/>
    </row>
    <row r="567" spans="6:6" ht="14.25" customHeight="1" x14ac:dyDescent="0.2">
      <c r="F567" s="3"/>
    </row>
    <row r="568" spans="6:6" ht="14.25" customHeight="1" x14ac:dyDescent="0.2">
      <c r="F568" s="3"/>
    </row>
    <row r="569" spans="6:6" ht="14.25" customHeight="1" x14ac:dyDescent="0.2">
      <c r="F569" s="3"/>
    </row>
    <row r="570" spans="6:6" ht="14.25" customHeight="1" x14ac:dyDescent="0.2">
      <c r="F570" s="3"/>
    </row>
    <row r="571" spans="6:6" ht="14.25" customHeight="1" x14ac:dyDescent="0.2">
      <c r="F571" s="3"/>
    </row>
    <row r="572" spans="6:6" ht="14.25" customHeight="1" x14ac:dyDescent="0.2">
      <c r="F572" s="3"/>
    </row>
    <row r="573" spans="6:6" ht="14.25" customHeight="1" x14ac:dyDescent="0.2">
      <c r="F573" s="3"/>
    </row>
    <row r="574" spans="6:6" ht="14.25" customHeight="1" x14ac:dyDescent="0.2">
      <c r="F574" s="3"/>
    </row>
    <row r="575" spans="6:6" ht="14.25" customHeight="1" x14ac:dyDescent="0.2">
      <c r="F575" s="3"/>
    </row>
    <row r="576" spans="6:6" ht="14.25" customHeight="1" x14ac:dyDescent="0.2">
      <c r="F576" s="3"/>
    </row>
    <row r="577" spans="6:6" ht="14.25" customHeight="1" x14ac:dyDescent="0.2">
      <c r="F577" s="3"/>
    </row>
    <row r="578" spans="6:6" ht="14.25" customHeight="1" x14ac:dyDescent="0.2">
      <c r="F578" s="3"/>
    </row>
    <row r="579" spans="6:6" ht="14.25" customHeight="1" x14ac:dyDescent="0.2">
      <c r="F579" s="3"/>
    </row>
    <row r="580" spans="6:6" ht="14.25" customHeight="1" x14ac:dyDescent="0.2">
      <c r="F580" s="3"/>
    </row>
    <row r="581" spans="6:6" ht="14.25" customHeight="1" x14ac:dyDescent="0.2">
      <c r="F581" s="3"/>
    </row>
    <row r="582" spans="6:6" ht="14.25" customHeight="1" x14ac:dyDescent="0.2">
      <c r="F582" s="3"/>
    </row>
    <row r="583" spans="6:6" ht="14.25" customHeight="1" x14ac:dyDescent="0.2">
      <c r="F583" s="3"/>
    </row>
    <row r="584" spans="6:6" ht="14.25" customHeight="1" x14ac:dyDescent="0.2">
      <c r="F584" s="3"/>
    </row>
    <row r="585" spans="6:6" ht="14.25" customHeight="1" x14ac:dyDescent="0.2">
      <c r="F585" s="3"/>
    </row>
    <row r="586" spans="6:6" ht="14.25" customHeight="1" x14ac:dyDescent="0.2">
      <c r="F586" s="3"/>
    </row>
    <row r="587" spans="6:6" ht="14.25" customHeight="1" x14ac:dyDescent="0.2">
      <c r="F587" s="3"/>
    </row>
    <row r="588" spans="6:6" ht="14.25" customHeight="1" x14ac:dyDescent="0.2">
      <c r="F588" s="3"/>
    </row>
    <row r="589" spans="6:6" ht="14.25" customHeight="1" x14ac:dyDescent="0.2">
      <c r="F589" s="3"/>
    </row>
    <row r="590" spans="6:6" ht="14.25" customHeight="1" x14ac:dyDescent="0.2">
      <c r="F590" s="3"/>
    </row>
    <row r="591" spans="6:6" ht="14.25" customHeight="1" x14ac:dyDescent="0.2">
      <c r="F591" s="3"/>
    </row>
    <row r="592" spans="6:6" ht="14.25" customHeight="1" x14ac:dyDescent="0.2">
      <c r="F592" s="3"/>
    </row>
    <row r="593" spans="6:6" ht="14.25" customHeight="1" x14ac:dyDescent="0.2">
      <c r="F593" s="3"/>
    </row>
    <row r="594" spans="6:6" ht="14.25" customHeight="1" x14ac:dyDescent="0.2">
      <c r="F594" s="3"/>
    </row>
    <row r="595" spans="6:6" ht="14.25" customHeight="1" x14ac:dyDescent="0.2">
      <c r="F595" s="3"/>
    </row>
    <row r="596" spans="6:6" ht="14.25" customHeight="1" x14ac:dyDescent="0.2">
      <c r="F596" s="3"/>
    </row>
    <row r="597" spans="6:6" ht="14.25" customHeight="1" x14ac:dyDescent="0.2">
      <c r="F597" s="3"/>
    </row>
    <row r="598" spans="6:6" ht="14.25" customHeight="1" x14ac:dyDescent="0.2">
      <c r="F598" s="3"/>
    </row>
    <row r="599" spans="6:6" ht="14.25" customHeight="1" x14ac:dyDescent="0.2">
      <c r="F599" s="3"/>
    </row>
    <row r="600" spans="6:6" ht="14.25" customHeight="1" x14ac:dyDescent="0.2">
      <c r="F600" s="3"/>
    </row>
    <row r="601" spans="6:6" ht="14.25" customHeight="1" x14ac:dyDescent="0.2">
      <c r="F601" s="3"/>
    </row>
    <row r="602" spans="6:6" ht="14.25" customHeight="1" x14ac:dyDescent="0.2">
      <c r="F602" s="3"/>
    </row>
    <row r="603" spans="6:6" ht="14.25" customHeight="1" x14ac:dyDescent="0.2">
      <c r="F603" s="3"/>
    </row>
    <row r="604" spans="6:6" ht="14.25" customHeight="1" x14ac:dyDescent="0.2">
      <c r="F604" s="3"/>
    </row>
    <row r="605" spans="6:6" ht="14.25" customHeight="1" x14ac:dyDescent="0.2">
      <c r="F605" s="3"/>
    </row>
    <row r="606" spans="6:6" ht="14.25" customHeight="1" x14ac:dyDescent="0.2">
      <c r="F606" s="3"/>
    </row>
    <row r="607" spans="6:6" ht="14.25" customHeight="1" x14ac:dyDescent="0.2">
      <c r="F607" s="3"/>
    </row>
    <row r="608" spans="6:6" ht="14.25" customHeight="1" x14ac:dyDescent="0.2">
      <c r="F608" s="3"/>
    </row>
    <row r="609" spans="6:6" ht="14.25" customHeight="1" x14ac:dyDescent="0.2">
      <c r="F609" s="3"/>
    </row>
    <row r="610" spans="6:6" ht="14.25" customHeight="1" x14ac:dyDescent="0.2">
      <c r="F610" s="3"/>
    </row>
    <row r="611" spans="6:6" ht="14.25" customHeight="1" x14ac:dyDescent="0.2">
      <c r="F611" s="3"/>
    </row>
    <row r="612" spans="6:6" ht="14.25" customHeight="1" x14ac:dyDescent="0.2">
      <c r="F612" s="3"/>
    </row>
    <row r="613" spans="6:6" ht="14.25" customHeight="1" x14ac:dyDescent="0.2">
      <c r="F613" s="3"/>
    </row>
    <row r="614" spans="6:6" ht="14.25" customHeight="1" x14ac:dyDescent="0.2">
      <c r="F614" s="3"/>
    </row>
    <row r="615" spans="6:6" ht="14.25" customHeight="1" x14ac:dyDescent="0.2">
      <c r="F615" s="3"/>
    </row>
    <row r="616" spans="6:6" ht="14.25" customHeight="1" x14ac:dyDescent="0.2">
      <c r="F616" s="3"/>
    </row>
    <row r="617" spans="6:6" ht="14.25" customHeight="1" x14ac:dyDescent="0.2">
      <c r="F617" s="3"/>
    </row>
    <row r="618" spans="6:6" ht="14.25" customHeight="1" x14ac:dyDescent="0.2">
      <c r="F618" s="3"/>
    </row>
    <row r="619" spans="6:6" ht="14.25" customHeight="1" x14ac:dyDescent="0.2">
      <c r="F619" s="3"/>
    </row>
    <row r="620" spans="6:6" ht="14.25" customHeight="1" x14ac:dyDescent="0.2">
      <c r="F620" s="3"/>
    </row>
    <row r="621" spans="6:6" ht="14.25" customHeight="1" x14ac:dyDescent="0.2">
      <c r="F621" s="3"/>
    </row>
    <row r="622" spans="6:6" ht="14.25" customHeight="1" x14ac:dyDescent="0.2">
      <c r="F622" s="3"/>
    </row>
    <row r="623" spans="6:6" ht="14.25" customHeight="1" x14ac:dyDescent="0.2">
      <c r="F623" s="3"/>
    </row>
    <row r="624" spans="6:6" ht="14.25" customHeight="1" x14ac:dyDescent="0.2">
      <c r="F624" s="3"/>
    </row>
    <row r="625" spans="6:6" ht="14.25" customHeight="1" x14ac:dyDescent="0.2">
      <c r="F625" s="3"/>
    </row>
    <row r="626" spans="6:6" ht="14.25" customHeight="1" x14ac:dyDescent="0.2">
      <c r="F626" s="3"/>
    </row>
    <row r="627" spans="6:6" ht="14.25" customHeight="1" x14ac:dyDescent="0.2">
      <c r="F627" s="3"/>
    </row>
    <row r="628" spans="6:6" ht="14.25" customHeight="1" x14ac:dyDescent="0.2">
      <c r="F628" s="3"/>
    </row>
    <row r="629" spans="6:6" ht="14.25" customHeight="1" x14ac:dyDescent="0.2">
      <c r="F629" s="3"/>
    </row>
    <row r="630" spans="6:6" ht="14.25" customHeight="1" x14ac:dyDescent="0.2">
      <c r="F630" s="3"/>
    </row>
    <row r="631" spans="6:6" ht="14.25" customHeight="1" x14ac:dyDescent="0.2">
      <c r="F631" s="3"/>
    </row>
    <row r="632" spans="6:6" ht="14.25" customHeight="1" x14ac:dyDescent="0.2">
      <c r="F632" s="3"/>
    </row>
    <row r="633" spans="6:6" ht="14.25" customHeight="1" x14ac:dyDescent="0.2">
      <c r="F633" s="3"/>
    </row>
    <row r="634" spans="6:6" ht="14.25" customHeight="1" x14ac:dyDescent="0.2">
      <c r="F634" s="3"/>
    </row>
    <row r="635" spans="6:6" ht="14.25" customHeight="1" x14ac:dyDescent="0.2">
      <c r="F635" s="3"/>
    </row>
    <row r="636" spans="6:6" ht="14.25" customHeight="1" x14ac:dyDescent="0.2">
      <c r="F636" s="3"/>
    </row>
    <row r="637" spans="6:6" ht="14.25" customHeight="1" x14ac:dyDescent="0.2">
      <c r="F637" s="3"/>
    </row>
    <row r="638" spans="6:6" ht="14.25" customHeight="1" x14ac:dyDescent="0.2">
      <c r="F638" s="3"/>
    </row>
    <row r="639" spans="6:6" ht="14.25" customHeight="1" x14ac:dyDescent="0.2">
      <c r="F639" s="3"/>
    </row>
    <row r="640" spans="6:6" ht="14.25" customHeight="1" x14ac:dyDescent="0.2">
      <c r="F640" s="3"/>
    </row>
    <row r="641" spans="6:6" ht="14.25" customHeight="1" x14ac:dyDescent="0.2">
      <c r="F641" s="3"/>
    </row>
    <row r="642" spans="6:6" ht="14.25" customHeight="1" x14ac:dyDescent="0.2">
      <c r="F642" s="3"/>
    </row>
    <row r="643" spans="6:6" ht="14.25" customHeight="1" x14ac:dyDescent="0.2">
      <c r="F643" s="3"/>
    </row>
    <row r="644" spans="6:6" ht="14.25" customHeight="1" x14ac:dyDescent="0.2">
      <c r="F644" s="3"/>
    </row>
    <row r="645" spans="6:6" ht="14.25" customHeight="1" x14ac:dyDescent="0.2">
      <c r="F645" s="3"/>
    </row>
    <row r="646" spans="6:6" ht="14.25" customHeight="1" x14ac:dyDescent="0.2">
      <c r="F646" s="3"/>
    </row>
    <row r="647" spans="6:6" ht="14.25" customHeight="1" x14ac:dyDescent="0.2">
      <c r="F647" s="3"/>
    </row>
    <row r="648" spans="6:6" ht="14.25" customHeight="1" x14ac:dyDescent="0.2">
      <c r="F648" s="3"/>
    </row>
    <row r="649" spans="6:6" ht="14.25" customHeight="1" x14ac:dyDescent="0.2">
      <c r="F649" s="3"/>
    </row>
    <row r="650" spans="6:6" ht="14.25" customHeight="1" x14ac:dyDescent="0.2">
      <c r="F650" s="3"/>
    </row>
    <row r="651" spans="6:6" ht="14.25" customHeight="1" x14ac:dyDescent="0.2">
      <c r="F651" s="3"/>
    </row>
    <row r="652" spans="6:6" ht="14.25" customHeight="1" x14ac:dyDescent="0.2">
      <c r="F652" s="3"/>
    </row>
    <row r="653" spans="6:6" ht="14.25" customHeight="1" x14ac:dyDescent="0.2">
      <c r="F653" s="3"/>
    </row>
    <row r="654" spans="6:6" ht="14.25" customHeight="1" x14ac:dyDescent="0.2">
      <c r="F654" s="3"/>
    </row>
    <row r="655" spans="6:6" ht="14.25" customHeight="1" x14ac:dyDescent="0.2">
      <c r="F655" s="3"/>
    </row>
    <row r="656" spans="6:6" ht="14.25" customHeight="1" x14ac:dyDescent="0.2">
      <c r="F656" s="3"/>
    </row>
    <row r="657" spans="6:6" ht="14.25" customHeight="1" x14ac:dyDescent="0.2">
      <c r="F657" s="3"/>
    </row>
    <row r="658" spans="6:6" ht="14.25" customHeight="1" x14ac:dyDescent="0.2">
      <c r="F658" s="3"/>
    </row>
    <row r="659" spans="6:6" ht="14.25" customHeight="1" x14ac:dyDescent="0.2">
      <c r="F659" s="3"/>
    </row>
    <row r="660" spans="6:6" ht="14.25" customHeight="1" x14ac:dyDescent="0.2">
      <c r="F660" s="3"/>
    </row>
    <row r="661" spans="6:6" ht="14.25" customHeight="1" x14ac:dyDescent="0.2">
      <c r="F661" s="3"/>
    </row>
    <row r="662" spans="6:6" ht="14.25" customHeight="1" x14ac:dyDescent="0.2">
      <c r="F662" s="3"/>
    </row>
    <row r="663" spans="6:6" ht="14.25" customHeight="1" x14ac:dyDescent="0.2">
      <c r="F663" s="3"/>
    </row>
    <row r="664" spans="6:6" ht="14.25" customHeight="1" x14ac:dyDescent="0.2">
      <c r="F664" s="3"/>
    </row>
    <row r="665" spans="6:6" ht="14.25" customHeight="1" x14ac:dyDescent="0.2">
      <c r="F665" s="3"/>
    </row>
    <row r="666" spans="6:6" ht="14.25" customHeight="1" x14ac:dyDescent="0.2">
      <c r="F666" s="3"/>
    </row>
    <row r="667" spans="6:6" ht="14.25" customHeight="1" x14ac:dyDescent="0.2">
      <c r="F667" s="3"/>
    </row>
    <row r="668" spans="6:6" ht="14.25" customHeight="1" x14ac:dyDescent="0.2">
      <c r="F668" s="3"/>
    </row>
    <row r="669" spans="6:6" ht="14.25" customHeight="1" x14ac:dyDescent="0.2">
      <c r="F669" s="3"/>
    </row>
    <row r="670" spans="6:6" ht="14.25" customHeight="1" x14ac:dyDescent="0.2">
      <c r="F670" s="3"/>
    </row>
    <row r="671" spans="6:6" ht="14.25" customHeight="1" x14ac:dyDescent="0.2">
      <c r="F671" s="3"/>
    </row>
    <row r="672" spans="6:6" ht="14.25" customHeight="1" x14ac:dyDescent="0.2">
      <c r="F672" s="3"/>
    </row>
    <row r="673" spans="6:6" ht="14.25" customHeight="1" x14ac:dyDescent="0.2">
      <c r="F673" s="3"/>
    </row>
    <row r="674" spans="6:6" ht="14.25" customHeight="1" x14ac:dyDescent="0.2">
      <c r="F674" s="3"/>
    </row>
    <row r="675" spans="6:6" ht="14.25" customHeight="1" x14ac:dyDescent="0.2">
      <c r="F675" s="3"/>
    </row>
    <row r="676" spans="6:6" ht="14.25" customHeight="1" x14ac:dyDescent="0.2">
      <c r="F676" s="3"/>
    </row>
    <row r="677" spans="6:6" ht="14.25" customHeight="1" x14ac:dyDescent="0.2">
      <c r="F677" s="3"/>
    </row>
    <row r="678" spans="6:6" ht="14.25" customHeight="1" x14ac:dyDescent="0.2">
      <c r="F678" s="3"/>
    </row>
    <row r="679" spans="6:6" ht="14.25" customHeight="1" x14ac:dyDescent="0.2">
      <c r="F679" s="3"/>
    </row>
    <row r="680" spans="6:6" ht="14.25" customHeight="1" x14ac:dyDescent="0.2">
      <c r="F680" s="3"/>
    </row>
    <row r="681" spans="6:6" ht="14.25" customHeight="1" x14ac:dyDescent="0.2">
      <c r="F681" s="3"/>
    </row>
    <row r="682" spans="6:6" ht="14.25" customHeight="1" x14ac:dyDescent="0.2">
      <c r="F682" s="3"/>
    </row>
    <row r="683" spans="6:6" ht="14.25" customHeight="1" x14ac:dyDescent="0.2">
      <c r="F683" s="3"/>
    </row>
    <row r="684" spans="6:6" ht="14.25" customHeight="1" x14ac:dyDescent="0.2">
      <c r="F684" s="3"/>
    </row>
    <row r="685" spans="6:6" ht="14.25" customHeight="1" x14ac:dyDescent="0.2">
      <c r="F685" s="3"/>
    </row>
    <row r="686" spans="6:6" ht="14.25" customHeight="1" x14ac:dyDescent="0.2">
      <c r="F686" s="3"/>
    </row>
    <row r="687" spans="6:6" ht="14.25" customHeight="1" x14ac:dyDescent="0.2">
      <c r="F687" s="3"/>
    </row>
    <row r="688" spans="6:6" ht="14.25" customHeight="1" x14ac:dyDescent="0.2">
      <c r="F688" s="3"/>
    </row>
    <row r="689" spans="6:6" ht="14.25" customHeight="1" x14ac:dyDescent="0.2">
      <c r="F689" s="3"/>
    </row>
    <row r="690" spans="6:6" ht="14.25" customHeight="1" x14ac:dyDescent="0.2">
      <c r="F690" s="3"/>
    </row>
    <row r="691" spans="6:6" ht="14.25" customHeight="1" x14ac:dyDescent="0.2">
      <c r="F691" s="3"/>
    </row>
    <row r="692" spans="6:6" ht="14.25" customHeight="1" x14ac:dyDescent="0.2">
      <c r="F692" s="3"/>
    </row>
    <row r="693" spans="6:6" ht="14.25" customHeight="1" x14ac:dyDescent="0.2">
      <c r="F693" s="3"/>
    </row>
    <row r="694" spans="6:6" ht="14.25" customHeight="1" x14ac:dyDescent="0.2">
      <c r="F694" s="3"/>
    </row>
    <row r="695" spans="6:6" ht="14.25" customHeight="1" x14ac:dyDescent="0.2">
      <c r="F695" s="3"/>
    </row>
    <row r="696" spans="6:6" ht="14.25" customHeight="1" x14ac:dyDescent="0.2">
      <c r="F696" s="3"/>
    </row>
    <row r="697" spans="6:6" ht="14.25" customHeight="1" x14ac:dyDescent="0.2">
      <c r="F697" s="3"/>
    </row>
    <row r="698" spans="6:6" ht="14.25" customHeight="1" x14ac:dyDescent="0.2">
      <c r="F698" s="3"/>
    </row>
    <row r="699" spans="6:6" ht="14.25" customHeight="1" x14ac:dyDescent="0.2">
      <c r="F699" s="3"/>
    </row>
    <row r="700" spans="6:6" ht="14.25" customHeight="1" x14ac:dyDescent="0.2">
      <c r="F700" s="3"/>
    </row>
    <row r="701" spans="6:6" ht="14.25" customHeight="1" x14ac:dyDescent="0.2">
      <c r="F701" s="3"/>
    </row>
    <row r="702" spans="6:6" ht="14.25" customHeight="1" x14ac:dyDescent="0.2">
      <c r="F702" s="3"/>
    </row>
    <row r="703" spans="6:6" ht="14.25" customHeight="1" x14ac:dyDescent="0.2">
      <c r="F703" s="3"/>
    </row>
    <row r="704" spans="6:6" ht="14.25" customHeight="1" x14ac:dyDescent="0.2">
      <c r="F704" s="3"/>
    </row>
    <row r="705" spans="6:6" ht="14.25" customHeight="1" x14ac:dyDescent="0.2">
      <c r="F705" s="3"/>
    </row>
    <row r="706" spans="6:6" ht="14.25" customHeight="1" x14ac:dyDescent="0.2">
      <c r="F706" s="3"/>
    </row>
    <row r="707" spans="6:6" ht="14.25" customHeight="1" x14ac:dyDescent="0.2">
      <c r="F707" s="3"/>
    </row>
    <row r="708" spans="6:6" ht="14.25" customHeight="1" x14ac:dyDescent="0.2">
      <c r="F708" s="3"/>
    </row>
    <row r="709" spans="6:6" ht="14.25" customHeight="1" x14ac:dyDescent="0.2">
      <c r="F709" s="3"/>
    </row>
    <row r="710" spans="6:6" ht="14.25" customHeight="1" x14ac:dyDescent="0.2">
      <c r="F710" s="3"/>
    </row>
    <row r="711" spans="6:6" ht="14.25" customHeight="1" x14ac:dyDescent="0.2">
      <c r="F711" s="3"/>
    </row>
    <row r="712" spans="6:6" ht="14.25" customHeight="1" x14ac:dyDescent="0.2">
      <c r="F712" s="3"/>
    </row>
    <row r="713" spans="6:6" ht="14.25" customHeight="1" x14ac:dyDescent="0.2">
      <c r="F713" s="3"/>
    </row>
    <row r="714" spans="6:6" ht="14.25" customHeight="1" x14ac:dyDescent="0.2">
      <c r="F714" s="3"/>
    </row>
    <row r="715" spans="6:6" ht="14.25" customHeight="1" x14ac:dyDescent="0.2">
      <c r="F715" s="3"/>
    </row>
    <row r="716" spans="6:6" ht="14.25" customHeight="1" x14ac:dyDescent="0.2">
      <c r="F716" s="3"/>
    </row>
    <row r="717" spans="6:6" ht="14.25" customHeight="1" x14ac:dyDescent="0.2">
      <c r="F717" s="3"/>
    </row>
    <row r="718" spans="6:6" ht="14.25" customHeight="1" x14ac:dyDescent="0.2">
      <c r="F718" s="3"/>
    </row>
    <row r="719" spans="6:6" ht="14.25" customHeight="1" x14ac:dyDescent="0.2">
      <c r="F719" s="3"/>
    </row>
    <row r="720" spans="6:6" ht="14.25" customHeight="1" x14ac:dyDescent="0.2">
      <c r="F720" s="3"/>
    </row>
    <row r="721" spans="6:6" ht="14.25" customHeight="1" x14ac:dyDescent="0.2">
      <c r="F721" s="3"/>
    </row>
    <row r="722" spans="6:6" ht="14.25" customHeight="1" x14ac:dyDescent="0.2">
      <c r="F722" s="3"/>
    </row>
    <row r="723" spans="6:6" ht="14.25" customHeight="1" x14ac:dyDescent="0.2">
      <c r="F723" s="3"/>
    </row>
    <row r="724" spans="6:6" ht="14.25" customHeight="1" x14ac:dyDescent="0.2">
      <c r="F724" s="3"/>
    </row>
    <row r="725" spans="6:6" ht="14.25" customHeight="1" x14ac:dyDescent="0.2">
      <c r="F725" s="3"/>
    </row>
    <row r="726" spans="6:6" ht="14.25" customHeight="1" x14ac:dyDescent="0.2">
      <c r="F726" s="3"/>
    </row>
    <row r="727" spans="6:6" ht="14.25" customHeight="1" x14ac:dyDescent="0.2">
      <c r="F727" s="3"/>
    </row>
    <row r="728" spans="6:6" ht="14.25" customHeight="1" x14ac:dyDescent="0.2">
      <c r="F728" s="3"/>
    </row>
    <row r="729" spans="6:6" ht="14.25" customHeight="1" x14ac:dyDescent="0.2">
      <c r="F729" s="3"/>
    </row>
    <row r="730" spans="6:6" ht="14.25" customHeight="1" x14ac:dyDescent="0.2">
      <c r="F730" s="3"/>
    </row>
    <row r="731" spans="6:6" ht="14.25" customHeight="1" x14ac:dyDescent="0.2">
      <c r="F731" s="3"/>
    </row>
    <row r="732" spans="6:6" ht="14.25" customHeight="1" x14ac:dyDescent="0.2">
      <c r="F732" s="3"/>
    </row>
    <row r="733" spans="6:6" ht="14.25" customHeight="1" x14ac:dyDescent="0.2">
      <c r="F733" s="3"/>
    </row>
    <row r="734" spans="6:6" ht="14.25" customHeight="1" x14ac:dyDescent="0.2">
      <c r="F734" s="3"/>
    </row>
    <row r="735" spans="6:6" ht="14.25" customHeight="1" x14ac:dyDescent="0.2">
      <c r="F735" s="3"/>
    </row>
    <row r="736" spans="6:6" ht="14.25" customHeight="1" x14ac:dyDescent="0.2">
      <c r="F736" s="3"/>
    </row>
    <row r="737" spans="6:6" ht="14.25" customHeight="1" x14ac:dyDescent="0.2">
      <c r="F737" s="3"/>
    </row>
    <row r="738" spans="6:6" ht="14.25" customHeight="1" x14ac:dyDescent="0.2">
      <c r="F738" s="3"/>
    </row>
    <row r="739" spans="6:6" ht="14.25" customHeight="1" x14ac:dyDescent="0.2">
      <c r="F739" s="3"/>
    </row>
    <row r="740" spans="6:6" ht="14.25" customHeight="1" x14ac:dyDescent="0.2">
      <c r="F740" s="3"/>
    </row>
    <row r="741" spans="6:6" ht="14.25" customHeight="1" x14ac:dyDescent="0.2">
      <c r="F741" s="3"/>
    </row>
    <row r="742" spans="6:6" ht="14.25" customHeight="1" x14ac:dyDescent="0.2">
      <c r="F742" s="3"/>
    </row>
    <row r="743" spans="6:6" ht="14.25" customHeight="1" x14ac:dyDescent="0.2">
      <c r="F743" s="3"/>
    </row>
    <row r="744" spans="6:6" ht="14.25" customHeight="1" x14ac:dyDescent="0.2">
      <c r="F744" s="3"/>
    </row>
    <row r="745" spans="6:6" ht="14.25" customHeight="1" x14ac:dyDescent="0.2">
      <c r="F745" s="3"/>
    </row>
    <row r="746" spans="6:6" ht="14.25" customHeight="1" x14ac:dyDescent="0.2">
      <c r="F746" s="3"/>
    </row>
    <row r="747" spans="6:6" ht="14.25" customHeight="1" x14ac:dyDescent="0.2">
      <c r="F747" s="3"/>
    </row>
    <row r="748" spans="6:6" ht="14.25" customHeight="1" x14ac:dyDescent="0.2">
      <c r="F748" s="3"/>
    </row>
    <row r="749" spans="6:6" ht="14.25" customHeight="1" x14ac:dyDescent="0.2">
      <c r="F749" s="3"/>
    </row>
    <row r="750" spans="6:6" ht="14.25" customHeight="1" x14ac:dyDescent="0.2">
      <c r="F750" s="3"/>
    </row>
    <row r="751" spans="6:6" ht="14.25" customHeight="1" x14ac:dyDescent="0.2">
      <c r="F751" s="3"/>
    </row>
    <row r="752" spans="6:6" ht="14.25" customHeight="1" x14ac:dyDescent="0.2">
      <c r="F752" s="3"/>
    </row>
    <row r="753" spans="6:6" ht="14.25" customHeight="1" x14ac:dyDescent="0.2">
      <c r="F753" s="3"/>
    </row>
    <row r="754" spans="6:6" ht="14.25" customHeight="1" x14ac:dyDescent="0.2">
      <c r="F754" s="3"/>
    </row>
    <row r="755" spans="6:6" ht="14.25" customHeight="1" x14ac:dyDescent="0.2">
      <c r="F755" s="3"/>
    </row>
    <row r="756" spans="6:6" ht="14.25" customHeight="1" x14ac:dyDescent="0.2">
      <c r="F756" s="3"/>
    </row>
    <row r="757" spans="6:6" ht="14.25" customHeight="1" x14ac:dyDescent="0.2">
      <c r="F757" s="3"/>
    </row>
    <row r="758" spans="6:6" ht="14.25" customHeight="1" x14ac:dyDescent="0.2">
      <c r="F758" s="3"/>
    </row>
    <row r="759" spans="6:6" ht="14.25" customHeight="1" x14ac:dyDescent="0.2">
      <c r="F759" s="3"/>
    </row>
    <row r="760" spans="6:6" ht="14.25" customHeight="1" x14ac:dyDescent="0.2">
      <c r="F760" s="3"/>
    </row>
    <row r="761" spans="6:6" ht="14.25" customHeight="1" x14ac:dyDescent="0.2">
      <c r="F761" s="3"/>
    </row>
    <row r="762" spans="6:6" ht="14.25" customHeight="1" x14ac:dyDescent="0.2">
      <c r="F762" s="3"/>
    </row>
    <row r="763" spans="6:6" ht="14.25" customHeight="1" x14ac:dyDescent="0.2">
      <c r="F763" s="3"/>
    </row>
    <row r="764" spans="6:6" ht="14.25" customHeight="1" x14ac:dyDescent="0.2">
      <c r="F764" s="3"/>
    </row>
    <row r="765" spans="6:6" ht="14.25" customHeight="1" x14ac:dyDescent="0.2">
      <c r="F765" s="3"/>
    </row>
    <row r="766" spans="6:6" ht="14.25" customHeight="1" x14ac:dyDescent="0.2">
      <c r="F766" s="3"/>
    </row>
    <row r="767" spans="6:6" ht="14.25" customHeight="1" x14ac:dyDescent="0.2">
      <c r="F767" s="3"/>
    </row>
    <row r="768" spans="6:6" ht="14.25" customHeight="1" x14ac:dyDescent="0.2">
      <c r="F768" s="3"/>
    </row>
    <row r="769" spans="6:6" ht="14.25" customHeight="1" x14ac:dyDescent="0.2">
      <c r="F769" s="3"/>
    </row>
    <row r="770" spans="6:6" ht="14.25" customHeight="1" x14ac:dyDescent="0.2">
      <c r="F770" s="3"/>
    </row>
    <row r="771" spans="6:6" ht="14.25" customHeight="1" x14ac:dyDescent="0.2">
      <c r="F771" s="3"/>
    </row>
    <row r="772" spans="6:6" ht="14.25" customHeight="1" x14ac:dyDescent="0.2">
      <c r="F772" s="3"/>
    </row>
    <row r="773" spans="6:6" ht="14.25" customHeight="1" x14ac:dyDescent="0.2">
      <c r="F773" s="3"/>
    </row>
    <row r="774" spans="6:6" ht="14.25" customHeight="1" x14ac:dyDescent="0.2">
      <c r="F774" s="3"/>
    </row>
    <row r="775" spans="6:6" ht="14.25" customHeight="1" x14ac:dyDescent="0.2">
      <c r="F775" s="3"/>
    </row>
    <row r="776" spans="6:6" ht="14.25" customHeight="1" x14ac:dyDescent="0.2">
      <c r="F776" s="3"/>
    </row>
    <row r="777" spans="6:6" ht="14.25" customHeight="1" x14ac:dyDescent="0.2">
      <c r="F777" s="3"/>
    </row>
    <row r="778" spans="6:6" ht="14.25" customHeight="1" x14ac:dyDescent="0.2">
      <c r="F778" s="3"/>
    </row>
    <row r="779" spans="6:6" ht="14.25" customHeight="1" x14ac:dyDescent="0.2">
      <c r="F779" s="3"/>
    </row>
    <row r="780" spans="6:6" ht="14.25" customHeight="1" x14ac:dyDescent="0.2">
      <c r="F780" s="3"/>
    </row>
    <row r="781" spans="6:6" ht="14.25" customHeight="1" x14ac:dyDescent="0.2">
      <c r="F781" s="3"/>
    </row>
    <row r="782" spans="6:6" ht="14.25" customHeight="1" x14ac:dyDescent="0.2">
      <c r="F782" s="3"/>
    </row>
    <row r="783" spans="6:6" ht="14.25" customHeight="1" x14ac:dyDescent="0.2">
      <c r="F783" s="3"/>
    </row>
    <row r="784" spans="6:6" ht="14.25" customHeight="1" x14ac:dyDescent="0.2">
      <c r="F784" s="3"/>
    </row>
    <row r="785" spans="6:6" ht="14.25" customHeight="1" x14ac:dyDescent="0.2">
      <c r="F785" s="3"/>
    </row>
    <row r="786" spans="6:6" ht="14.25" customHeight="1" x14ac:dyDescent="0.2">
      <c r="F786" s="3"/>
    </row>
    <row r="787" spans="6:6" ht="14.25" customHeight="1" x14ac:dyDescent="0.2">
      <c r="F787" s="3"/>
    </row>
    <row r="788" spans="6:6" ht="14.25" customHeight="1" x14ac:dyDescent="0.2">
      <c r="F788" s="3"/>
    </row>
    <row r="789" spans="6:6" ht="14.25" customHeight="1" x14ac:dyDescent="0.2">
      <c r="F789" s="3"/>
    </row>
    <row r="790" spans="6:6" ht="14.25" customHeight="1" x14ac:dyDescent="0.2">
      <c r="F790" s="3"/>
    </row>
    <row r="791" spans="6:6" ht="14.25" customHeight="1" x14ac:dyDescent="0.2">
      <c r="F791" s="3"/>
    </row>
    <row r="792" spans="6:6" ht="14.25" customHeight="1" x14ac:dyDescent="0.2">
      <c r="F792" s="3"/>
    </row>
    <row r="793" spans="6:6" ht="14.25" customHeight="1" x14ac:dyDescent="0.2">
      <c r="F793" s="3"/>
    </row>
    <row r="794" spans="6:6" ht="14.25" customHeight="1" x14ac:dyDescent="0.2">
      <c r="F794" s="3"/>
    </row>
    <row r="795" spans="6:6" ht="14.25" customHeight="1" x14ac:dyDescent="0.2">
      <c r="F795" s="3"/>
    </row>
    <row r="796" spans="6:6" ht="14.25" customHeight="1" x14ac:dyDescent="0.2">
      <c r="F796" s="3"/>
    </row>
    <row r="797" spans="6:6" ht="14.25" customHeight="1" x14ac:dyDescent="0.2">
      <c r="F797" s="3"/>
    </row>
    <row r="798" spans="6:6" ht="14.25" customHeight="1" x14ac:dyDescent="0.2">
      <c r="F798" s="3"/>
    </row>
    <row r="799" spans="6:6" ht="14.25" customHeight="1" x14ac:dyDescent="0.2">
      <c r="F799" s="3"/>
    </row>
    <row r="800" spans="6:6" ht="14.25" customHeight="1" x14ac:dyDescent="0.2">
      <c r="F800" s="3"/>
    </row>
    <row r="801" spans="6:6" ht="14.25" customHeight="1" x14ac:dyDescent="0.2">
      <c r="F801" s="3"/>
    </row>
    <row r="802" spans="6:6" ht="14.25" customHeight="1" x14ac:dyDescent="0.2">
      <c r="F802" s="3"/>
    </row>
    <row r="803" spans="6:6" ht="14.25" customHeight="1" x14ac:dyDescent="0.2">
      <c r="F803" s="3"/>
    </row>
    <row r="804" spans="6:6" ht="14.25" customHeight="1" x14ac:dyDescent="0.2">
      <c r="F804" s="3"/>
    </row>
    <row r="805" spans="6:6" ht="14.25" customHeight="1" x14ac:dyDescent="0.2">
      <c r="F805" s="3"/>
    </row>
    <row r="806" spans="6:6" ht="14.25" customHeight="1" x14ac:dyDescent="0.2">
      <c r="F806" s="3"/>
    </row>
    <row r="807" spans="6:6" ht="14.25" customHeight="1" x14ac:dyDescent="0.2">
      <c r="F807" s="3"/>
    </row>
    <row r="808" spans="6:6" ht="14.25" customHeight="1" x14ac:dyDescent="0.2">
      <c r="F808" s="3"/>
    </row>
    <row r="809" spans="6:6" ht="14.25" customHeight="1" x14ac:dyDescent="0.2">
      <c r="F809" s="3"/>
    </row>
    <row r="810" spans="6:6" ht="14.25" customHeight="1" x14ac:dyDescent="0.2">
      <c r="F810" s="3"/>
    </row>
    <row r="811" spans="6:6" ht="14.25" customHeight="1" x14ac:dyDescent="0.2">
      <c r="F811" s="3"/>
    </row>
    <row r="812" spans="6:6" ht="14.25" customHeight="1" x14ac:dyDescent="0.2">
      <c r="F812" s="3"/>
    </row>
    <row r="813" spans="6:6" ht="14.25" customHeight="1" x14ac:dyDescent="0.2">
      <c r="F813" s="3"/>
    </row>
    <row r="814" spans="6:6" ht="14.25" customHeight="1" x14ac:dyDescent="0.2">
      <c r="F814" s="3"/>
    </row>
    <row r="815" spans="6:6" ht="14.25" customHeight="1" x14ac:dyDescent="0.2">
      <c r="F815" s="3"/>
    </row>
    <row r="816" spans="6:6" ht="14.25" customHeight="1" x14ac:dyDescent="0.2">
      <c r="F816" s="3"/>
    </row>
    <row r="817" spans="6:6" ht="14.25" customHeight="1" x14ac:dyDescent="0.2">
      <c r="F817" s="3"/>
    </row>
    <row r="818" spans="6:6" ht="14.25" customHeight="1" x14ac:dyDescent="0.2">
      <c r="F818" s="3"/>
    </row>
    <row r="819" spans="6:6" ht="14.25" customHeight="1" x14ac:dyDescent="0.2">
      <c r="F819" s="3"/>
    </row>
    <row r="820" spans="6:6" ht="14.25" customHeight="1" x14ac:dyDescent="0.2">
      <c r="F820" s="3"/>
    </row>
    <row r="821" spans="6:6" ht="14.25" customHeight="1" x14ac:dyDescent="0.2">
      <c r="F821" s="3"/>
    </row>
    <row r="822" spans="6:6" ht="14.25" customHeight="1" x14ac:dyDescent="0.2">
      <c r="F822" s="3"/>
    </row>
    <row r="823" spans="6:6" ht="14.25" customHeight="1" x14ac:dyDescent="0.2">
      <c r="F823" s="3"/>
    </row>
    <row r="824" spans="6:6" ht="14.25" customHeight="1" x14ac:dyDescent="0.2">
      <c r="F824" s="3"/>
    </row>
    <row r="825" spans="6:6" ht="14.25" customHeight="1" x14ac:dyDescent="0.2">
      <c r="F825" s="3"/>
    </row>
    <row r="826" spans="6:6" ht="14.25" customHeight="1" x14ac:dyDescent="0.2">
      <c r="F826" s="3"/>
    </row>
    <row r="827" spans="6:6" ht="14.25" customHeight="1" x14ac:dyDescent="0.2">
      <c r="F827" s="3"/>
    </row>
    <row r="828" spans="6:6" ht="14.25" customHeight="1" x14ac:dyDescent="0.2">
      <c r="F828" s="3"/>
    </row>
    <row r="829" spans="6:6" ht="14.25" customHeight="1" x14ac:dyDescent="0.2">
      <c r="F829" s="3"/>
    </row>
    <row r="830" spans="6:6" ht="14.25" customHeight="1" x14ac:dyDescent="0.2">
      <c r="F830" s="3"/>
    </row>
    <row r="831" spans="6:6" ht="14.25" customHeight="1" x14ac:dyDescent="0.2">
      <c r="F831" s="3"/>
    </row>
    <row r="832" spans="6:6" ht="14.25" customHeight="1" x14ac:dyDescent="0.2">
      <c r="F832" s="3"/>
    </row>
    <row r="833" spans="6:6" ht="14.25" customHeight="1" x14ac:dyDescent="0.2">
      <c r="F833" s="3"/>
    </row>
    <row r="834" spans="6:6" ht="14.25" customHeight="1" x14ac:dyDescent="0.2">
      <c r="F834" s="3"/>
    </row>
    <row r="835" spans="6:6" ht="14.25" customHeight="1" x14ac:dyDescent="0.2">
      <c r="F835" s="3"/>
    </row>
    <row r="836" spans="6:6" ht="14.25" customHeight="1" x14ac:dyDescent="0.2">
      <c r="F836" s="3"/>
    </row>
    <row r="837" spans="6:6" ht="14.25" customHeight="1" x14ac:dyDescent="0.2">
      <c r="F837" s="3"/>
    </row>
    <row r="838" spans="6:6" ht="14.25" customHeight="1" x14ac:dyDescent="0.2">
      <c r="F838" s="3"/>
    </row>
    <row r="839" spans="6:6" ht="14.25" customHeight="1" x14ac:dyDescent="0.2">
      <c r="F839" s="3"/>
    </row>
    <row r="840" spans="6:6" ht="14.25" customHeight="1" x14ac:dyDescent="0.2">
      <c r="F840" s="3"/>
    </row>
    <row r="841" spans="6:6" ht="14.25" customHeight="1" x14ac:dyDescent="0.2">
      <c r="F841" s="3"/>
    </row>
    <row r="842" spans="6:6" ht="14.25" customHeight="1" x14ac:dyDescent="0.2">
      <c r="F842" s="3"/>
    </row>
    <row r="843" spans="6:6" ht="14.25" customHeight="1" x14ac:dyDescent="0.2">
      <c r="F843" s="3"/>
    </row>
    <row r="844" spans="6:6" ht="14.25" customHeight="1" x14ac:dyDescent="0.2">
      <c r="F844" s="3"/>
    </row>
    <row r="845" spans="6:6" ht="14.25" customHeight="1" x14ac:dyDescent="0.2">
      <c r="F845" s="3"/>
    </row>
    <row r="846" spans="6:6" ht="14.25" customHeight="1" x14ac:dyDescent="0.2">
      <c r="F846" s="3"/>
    </row>
    <row r="847" spans="6:6" ht="14.25" customHeight="1" x14ac:dyDescent="0.2">
      <c r="F847" s="3"/>
    </row>
    <row r="848" spans="6:6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2:K297" xr:uid="{00000000-0009-0000-0000-000000000000}">
    <sortState xmlns:xlrd2="http://schemas.microsoft.com/office/spreadsheetml/2017/richdata2" ref="A2:K301">
      <sortCondition ref="A2:A301"/>
    </sortState>
  </autoFilter>
  <mergeCells count="1">
    <mergeCell ref="A1:K1"/>
  </mergeCells>
  <pageMargins left="0.25" right="0.25" top="0.75" bottom="0.75" header="0" footer="0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1"/>
  <sheetViews>
    <sheetView rightToLeft="1" topLeftCell="A19" zoomScale="85" zoomScaleNormal="85" workbookViewId="0">
      <selection activeCell="A45" sqref="A45:XFD45"/>
    </sheetView>
  </sheetViews>
  <sheetFormatPr defaultRowHeight="14.25" x14ac:dyDescent="0.2"/>
  <cols>
    <col min="1" max="1" width="4.375" bestFit="1" customWidth="1"/>
    <col min="2" max="2" width="30.625" customWidth="1"/>
    <col min="3" max="3" width="20.625" customWidth="1"/>
    <col min="4" max="4" width="16.75" customWidth="1"/>
    <col min="5" max="5" width="15.125" customWidth="1"/>
    <col min="6" max="6" width="12.75" customWidth="1"/>
    <col min="7" max="7" width="9.375" customWidth="1"/>
    <col min="8" max="8" width="9" customWidth="1"/>
    <col min="9" max="9" width="8.75" customWidth="1"/>
    <col min="10" max="10" width="9.375" customWidth="1"/>
    <col min="11" max="11" width="10.125" customWidth="1"/>
    <col min="12" max="12" width="10.625" customWidth="1"/>
    <col min="13" max="13" width="9" customWidth="1"/>
    <col min="14" max="14" width="10.5" customWidth="1"/>
    <col min="15" max="15" width="12.25" customWidth="1"/>
    <col min="16" max="16" width="11.375" customWidth="1"/>
    <col min="17" max="18" width="6.5" customWidth="1"/>
    <col min="19" max="19" width="7" customWidth="1"/>
    <col min="20" max="20" width="6.5" customWidth="1"/>
    <col min="21" max="21" width="12.875" customWidth="1"/>
    <col min="22" max="22" width="13.75" bestFit="1" customWidth="1"/>
    <col min="23" max="23" width="8" bestFit="1" customWidth="1"/>
    <col min="24" max="24" width="10.5" style="81" bestFit="1" customWidth="1"/>
    <col min="25" max="25" width="10.625" bestFit="1" customWidth="1"/>
    <col min="26" max="26" width="10.375" customWidth="1"/>
    <col min="27" max="27" width="11.75" hidden="1" customWidth="1"/>
    <col min="28" max="28" width="10.5" hidden="1" customWidth="1"/>
    <col min="29" max="29" width="0.5" hidden="1" customWidth="1"/>
  </cols>
  <sheetData>
    <row r="1" spans="1:29" ht="18" x14ac:dyDescent="0.2">
      <c r="A1" s="91" t="s">
        <v>0</v>
      </c>
      <c r="B1" s="89" t="s">
        <v>1</v>
      </c>
      <c r="C1" s="55"/>
      <c r="D1" s="55"/>
      <c r="E1" s="55"/>
      <c r="F1" s="55"/>
      <c r="G1" s="93" t="s">
        <v>661</v>
      </c>
      <c r="H1" s="94"/>
      <c r="I1" s="94"/>
      <c r="J1" s="95"/>
      <c r="K1" s="96" t="s">
        <v>662</v>
      </c>
      <c r="L1" s="96"/>
      <c r="M1" s="96"/>
      <c r="N1" s="96"/>
      <c r="O1" s="52"/>
      <c r="P1" s="97" t="s">
        <v>663</v>
      </c>
      <c r="Q1" s="97"/>
      <c r="R1" s="97"/>
      <c r="S1" s="97"/>
      <c r="T1" s="97"/>
      <c r="U1" s="63"/>
      <c r="V1" s="98" t="s">
        <v>664</v>
      </c>
      <c r="W1" s="98"/>
      <c r="X1" s="98"/>
      <c r="Y1" s="98"/>
      <c r="Z1" s="74"/>
      <c r="AA1" s="88" t="s">
        <v>665</v>
      </c>
      <c r="AB1" s="88"/>
      <c r="AC1" s="88"/>
    </row>
    <row r="2" spans="1:29" ht="30" x14ac:dyDescent="0.2">
      <c r="A2" s="92"/>
      <c r="B2" s="90"/>
      <c r="C2" s="40" t="s">
        <v>3</v>
      </c>
      <c r="D2" s="39" t="s">
        <v>2</v>
      </c>
      <c r="E2" s="39" t="s">
        <v>666</v>
      </c>
      <c r="F2" s="39" t="s">
        <v>667</v>
      </c>
      <c r="G2" s="41" t="s">
        <v>668</v>
      </c>
      <c r="H2" s="41" t="s">
        <v>669</v>
      </c>
      <c r="I2" s="41" t="s">
        <v>670</v>
      </c>
      <c r="J2" s="41" t="s">
        <v>671</v>
      </c>
      <c r="K2" s="42" t="s">
        <v>672</v>
      </c>
      <c r="L2" s="42" t="s">
        <v>673</v>
      </c>
      <c r="M2" s="42" t="s">
        <v>674</v>
      </c>
      <c r="N2" s="42" t="s">
        <v>675</v>
      </c>
      <c r="O2" s="42" t="s">
        <v>711</v>
      </c>
      <c r="P2" s="62" t="s">
        <v>728</v>
      </c>
      <c r="Q2" s="62" t="s">
        <v>729</v>
      </c>
      <c r="R2" s="62" t="s">
        <v>730</v>
      </c>
      <c r="S2" s="62" t="s">
        <v>731</v>
      </c>
      <c r="T2" s="62" t="s">
        <v>740</v>
      </c>
      <c r="U2" s="62" t="s">
        <v>711</v>
      </c>
      <c r="V2" s="43" t="s">
        <v>677</v>
      </c>
      <c r="W2" s="43" t="s">
        <v>678</v>
      </c>
      <c r="X2" s="78" t="s">
        <v>679</v>
      </c>
      <c r="Y2" s="44" t="s">
        <v>676</v>
      </c>
      <c r="Z2" s="44" t="s">
        <v>711</v>
      </c>
      <c r="AA2" s="45" t="s">
        <v>680</v>
      </c>
      <c r="AB2" s="45" t="s">
        <v>681</v>
      </c>
      <c r="AC2" s="45" t="s">
        <v>682</v>
      </c>
    </row>
    <row r="3" spans="1:29" ht="16.5" customHeight="1" x14ac:dyDescent="0.25">
      <c r="A3" s="46">
        <v>1</v>
      </c>
      <c r="B3" s="65" t="s">
        <v>533</v>
      </c>
      <c r="C3" s="8">
        <v>29805180201278</v>
      </c>
      <c r="D3" s="7" t="s">
        <v>148</v>
      </c>
      <c r="E3" s="8" t="str">
        <f>CONCATENATE(IF(MID(C3,1,1) = "3","20","19"),MID(C3,2,2),"/",MID(C3,4,2),"/",MID(C3,6,2))</f>
        <v>1998/05/18</v>
      </c>
      <c r="F3" s="7" t="s">
        <v>528</v>
      </c>
      <c r="G3" s="47" t="s">
        <v>683</v>
      </c>
      <c r="H3" s="47" t="s">
        <v>683</v>
      </c>
      <c r="I3" s="47" t="s">
        <v>683</v>
      </c>
      <c r="J3" s="47" t="s">
        <v>683</v>
      </c>
      <c r="K3" s="46">
        <v>77</v>
      </c>
      <c r="L3" s="46">
        <v>25</v>
      </c>
      <c r="M3" s="46">
        <v>16</v>
      </c>
      <c r="N3" s="46">
        <f>SUM(K3:M3)</f>
        <v>118</v>
      </c>
      <c r="O3" s="46"/>
      <c r="P3" s="57">
        <v>25</v>
      </c>
      <c r="Q3" s="57">
        <v>25</v>
      </c>
      <c r="R3" s="57">
        <v>15</v>
      </c>
      <c r="S3" s="57">
        <v>18</v>
      </c>
      <c r="T3" s="57">
        <f>SUM(P3:S3)</f>
        <v>83</v>
      </c>
      <c r="U3" s="46"/>
      <c r="V3" s="77">
        <v>25</v>
      </c>
      <c r="W3" s="77">
        <v>25</v>
      </c>
      <c r="X3" s="77">
        <v>25</v>
      </c>
      <c r="Y3" s="46">
        <f>SUM(V3:X3)</f>
        <v>75</v>
      </c>
      <c r="Z3" s="46"/>
      <c r="AA3" s="46">
        <f>SUM(N3,T3,Y3)</f>
        <v>276</v>
      </c>
      <c r="AB3" s="46"/>
      <c r="AC3" s="46"/>
    </row>
    <row r="4" spans="1:29" ht="16.5" customHeight="1" x14ac:dyDescent="0.25">
      <c r="A4" s="46">
        <v>2</v>
      </c>
      <c r="B4" s="65" t="s">
        <v>475</v>
      </c>
      <c r="C4" s="8">
        <v>30802161501054</v>
      </c>
      <c r="D4" s="7" t="s">
        <v>128</v>
      </c>
      <c r="E4" s="8" t="str">
        <f>CONCATENATE(IF(MID(C4,1,1) = "3","20","19"),MID(C4,2,2),"/",MID(C4,4,2),"/",MID(C4,6,2))</f>
        <v>2008/02/16</v>
      </c>
      <c r="F4" s="7" t="s">
        <v>220</v>
      </c>
      <c r="G4" s="47" t="s">
        <v>683</v>
      </c>
      <c r="H4" s="47" t="s">
        <v>683</v>
      </c>
      <c r="I4" s="47" t="s">
        <v>683</v>
      </c>
      <c r="J4" s="47" t="s">
        <v>683</v>
      </c>
      <c r="K4" s="46">
        <v>60</v>
      </c>
      <c r="L4" s="46">
        <v>25</v>
      </c>
      <c r="M4" s="46">
        <v>15</v>
      </c>
      <c r="N4" s="46">
        <f>SUM(K4:M4)</f>
        <v>100</v>
      </c>
      <c r="O4" s="46"/>
      <c r="P4" s="57">
        <v>25</v>
      </c>
      <c r="Q4" s="57">
        <v>25</v>
      </c>
      <c r="R4" s="57">
        <v>15</v>
      </c>
      <c r="S4" s="57">
        <v>18</v>
      </c>
      <c r="T4" s="46">
        <f>SUM(P4:S4)</f>
        <v>83</v>
      </c>
      <c r="U4" s="46"/>
      <c r="V4" s="77">
        <v>25</v>
      </c>
      <c r="W4" s="77">
        <v>25</v>
      </c>
      <c r="X4" s="77">
        <v>25</v>
      </c>
      <c r="Y4" s="46">
        <f>SUM(V4:X4)</f>
        <v>75</v>
      </c>
      <c r="Z4" s="46"/>
      <c r="AA4" s="46">
        <f>SUM(N4,T4,Y4)</f>
        <v>258</v>
      </c>
      <c r="AB4" s="46"/>
      <c r="AC4" s="46"/>
    </row>
    <row r="5" spans="1:29" ht="16.5" customHeight="1" x14ac:dyDescent="0.25">
      <c r="A5" s="46">
        <v>3</v>
      </c>
      <c r="B5" s="65" t="s">
        <v>387</v>
      </c>
      <c r="C5" s="8">
        <v>30707101502997</v>
      </c>
      <c r="D5" s="7" t="s">
        <v>87</v>
      </c>
      <c r="E5" s="8" t="str">
        <f>CONCATENATE(IF(MID(C5,1,1) = "3","20","19"),MID(C5,2,2),"/",MID(C5,4,2),"/",MID(C5,6,2))</f>
        <v>2007/07/10</v>
      </c>
      <c r="F5" s="7" t="s">
        <v>182</v>
      </c>
      <c r="G5" s="47" t="s">
        <v>683</v>
      </c>
      <c r="H5" s="47" t="s">
        <v>683</v>
      </c>
      <c r="I5" s="47" t="s">
        <v>683</v>
      </c>
      <c r="J5" s="47" t="s">
        <v>683</v>
      </c>
      <c r="K5" s="46">
        <v>75</v>
      </c>
      <c r="L5" s="46">
        <v>25</v>
      </c>
      <c r="M5" s="46">
        <v>20</v>
      </c>
      <c r="N5" s="46">
        <f>SUM(K5:M5)</f>
        <v>120</v>
      </c>
      <c r="O5" s="46"/>
      <c r="P5" s="46">
        <v>25</v>
      </c>
      <c r="Q5" s="46">
        <v>25</v>
      </c>
      <c r="R5" s="46">
        <v>15</v>
      </c>
      <c r="S5" s="46">
        <v>15</v>
      </c>
      <c r="T5" s="46">
        <f>SUM(P5:S5)</f>
        <v>80</v>
      </c>
      <c r="U5" s="46"/>
      <c r="V5" s="46">
        <v>38.5</v>
      </c>
      <c r="W5" s="46">
        <v>25</v>
      </c>
      <c r="X5" s="77">
        <v>25</v>
      </c>
      <c r="Y5" s="46">
        <f>SUM(V5:X5)</f>
        <v>88.5</v>
      </c>
      <c r="Z5" s="46"/>
      <c r="AA5" s="46">
        <f>SUM(N5,T5,Y5)</f>
        <v>288.5</v>
      </c>
      <c r="AB5" s="46"/>
      <c r="AC5" s="46"/>
    </row>
    <row r="6" spans="1:29" ht="16.5" customHeight="1" x14ac:dyDescent="0.25">
      <c r="A6" s="46">
        <v>4</v>
      </c>
      <c r="B6" s="65" t="s">
        <v>391</v>
      </c>
      <c r="C6" s="8">
        <v>30501138800907</v>
      </c>
      <c r="D6" s="7" t="s">
        <v>89</v>
      </c>
      <c r="E6" s="8" t="str">
        <f>CONCATENATE(IF(MID(C6,1,1) = "3","20","19"),MID(C6,2,2),"/",MID(C6,4,2),"/",MID(C6,6,2))</f>
        <v>2005/01/13</v>
      </c>
      <c r="F6" s="7" t="s">
        <v>184</v>
      </c>
      <c r="G6" s="47" t="s">
        <v>683</v>
      </c>
      <c r="H6" s="47" t="s">
        <v>683</v>
      </c>
      <c r="I6" s="47" t="s">
        <v>683</v>
      </c>
      <c r="J6" s="47" t="s">
        <v>683</v>
      </c>
      <c r="K6" s="46">
        <v>70</v>
      </c>
      <c r="L6" s="46">
        <v>25</v>
      </c>
      <c r="M6" s="46">
        <v>10</v>
      </c>
      <c r="N6" s="46">
        <f>SUM(K6:M6)</f>
        <v>105</v>
      </c>
      <c r="O6" s="46"/>
      <c r="P6" s="46">
        <v>26</v>
      </c>
      <c r="Q6" s="46">
        <v>25</v>
      </c>
      <c r="R6" s="46">
        <v>15</v>
      </c>
      <c r="S6" s="46">
        <v>18</v>
      </c>
      <c r="T6" s="46">
        <f>SUM(P6:S6)</f>
        <v>84</v>
      </c>
      <c r="U6" s="46"/>
      <c r="V6" s="46">
        <v>33</v>
      </c>
      <c r="W6" s="46">
        <v>25</v>
      </c>
      <c r="X6" s="77">
        <v>25</v>
      </c>
      <c r="Y6" s="46">
        <f>SUM(V6:X6)</f>
        <v>83</v>
      </c>
      <c r="Z6" s="46"/>
      <c r="AA6" s="46">
        <f>SUM(N6,T6,Y6)</f>
        <v>272</v>
      </c>
      <c r="AB6" s="46"/>
      <c r="AC6" s="46"/>
    </row>
    <row r="7" spans="1:29" ht="16.5" customHeight="1" x14ac:dyDescent="0.25">
      <c r="A7" s="46">
        <v>5</v>
      </c>
      <c r="B7" s="65" t="s">
        <v>448</v>
      </c>
      <c r="C7" s="8">
        <v>30807261800662</v>
      </c>
      <c r="D7" s="7" t="s">
        <v>114</v>
      </c>
      <c r="E7" s="8" t="str">
        <f>CONCATENATE(IF(MID(C7,1,1) = "3","20","19"),MID(C7,2,2),"/",MID(C7,4,2),"/",MID(C7,6,2))</f>
        <v>2008/07/26</v>
      </c>
      <c r="F7" s="7" t="s">
        <v>203</v>
      </c>
      <c r="G7" s="47" t="s">
        <v>683</v>
      </c>
      <c r="H7" s="47" t="s">
        <v>683</v>
      </c>
      <c r="I7" s="47" t="s">
        <v>683</v>
      </c>
      <c r="J7" s="47" t="s">
        <v>683</v>
      </c>
      <c r="K7" s="46">
        <v>74</v>
      </c>
      <c r="L7" s="46">
        <v>26</v>
      </c>
      <c r="M7" s="46">
        <v>16</v>
      </c>
      <c r="N7" s="46">
        <f>SUM(K7:M7)</f>
        <v>116</v>
      </c>
      <c r="O7" s="46"/>
      <c r="P7" s="57">
        <v>25.5</v>
      </c>
      <c r="Q7" s="46">
        <v>25</v>
      </c>
      <c r="R7" s="46">
        <v>15</v>
      </c>
      <c r="S7" s="57">
        <v>19</v>
      </c>
      <c r="T7" s="46">
        <f>SUM(P7:S7)</f>
        <v>84.5</v>
      </c>
      <c r="U7" s="46"/>
      <c r="V7" s="46">
        <v>30.5</v>
      </c>
      <c r="W7" s="46">
        <v>25</v>
      </c>
      <c r="X7" s="77">
        <v>25</v>
      </c>
      <c r="Y7" s="46">
        <f>SUM(V7:X7)</f>
        <v>80.5</v>
      </c>
      <c r="Z7" s="46"/>
      <c r="AA7" s="46">
        <f>SUM(N7,T7,Y7)</f>
        <v>281</v>
      </c>
      <c r="AB7" s="49"/>
      <c r="AC7" s="49"/>
    </row>
    <row r="8" spans="1:29" ht="16.5" customHeight="1" x14ac:dyDescent="0.25">
      <c r="A8" s="46">
        <v>6</v>
      </c>
      <c r="B8" s="65" t="s">
        <v>234</v>
      </c>
      <c r="C8" s="8">
        <v>30402031801309</v>
      </c>
      <c r="D8" s="7" t="s">
        <v>29</v>
      </c>
      <c r="E8" s="8" t="str">
        <f>CONCATENATE(IF(MID(C8,1,1) = "3","20","19"),MID(C8,2,2),"/",MID(C8,4,2),"/",MID(C8,6,2))</f>
        <v>2004/02/03</v>
      </c>
      <c r="F8" s="7" t="s">
        <v>184</v>
      </c>
      <c r="G8" s="47" t="s">
        <v>683</v>
      </c>
      <c r="H8" s="47" t="s">
        <v>683</v>
      </c>
      <c r="I8" s="47" t="s">
        <v>683</v>
      </c>
      <c r="J8" s="47" t="s">
        <v>683</v>
      </c>
      <c r="K8" s="46">
        <v>71</v>
      </c>
      <c r="L8" s="46">
        <v>44</v>
      </c>
      <c r="M8" s="46">
        <v>17</v>
      </c>
      <c r="N8" s="46">
        <f>SUM(K8:M8)</f>
        <v>132</v>
      </c>
      <c r="O8" s="46"/>
      <c r="P8" s="46">
        <v>36.5</v>
      </c>
      <c r="Q8" s="46">
        <v>28</v>
      </c>
      <c r="R8" s="46">
        <v>18</v>
      </c>
      <c r="S8" s="46">
        <v>16</v>
      </c>
      <c r="T8" s="46">
        <f>SUM(P8:S8)</f>
        <v>98.5</v>
      </c>
      <c r="U8" s="46"/>
      <c r="V8" s="46">
        <v>35</v>
      </c>
      <c r="W8" s="46">
        <v>25</v>
      </c>
      <c r="X8" s="77">
        <v>25</v>
      </c>
      <c r="Y8" s="46">
        <f>SUM(V8:X8)</f>
        <v>85</v>
      </c>
      <c r="Z8" s="46"/>
      <c r="AA8" s="46">
        <f>SUM(N8,T8,Y8)</f>
        <v>315.5</v>
      </c>
      <c r="AB8" s="46"/>
      <c r="AC8" s="46"/>
    </row>
    <row r="9" spans="1:29" ht="16.5" customHeight="1" x14ac:dyDescent="0.25">
      <c r="A9" s="46">
        <v>7</v>
      </c>
      <c r="B9" s="65" t="s">
        <v>331</v>
      </c>
      <c r="C9" s="8">
        <v>30709051502101</v>
      </c>
      <c r="D9" s="7" t="s">
        <v>64</v>
      </c>
      <c r="E9" s="8" t="str">
        <f>CONCATENATE(IF(MID(C9,1,1) = "3","20","19"),MID(C9,2,2),"/",MID(C9,4,2),"/",MID(C9,6,2))</f>
        <v>2007/09/05</v>
      </c>
      <c r="F9" s="7" t="s">
        <v>182</v>
      </c>
      <c r="G9" s="47" t="s">
        <v>683</v>
      </c>
      <c r="H9" s="47" t="s">
        <v>683</v>
      </c>
      <c r="I9" s="47" t="s">
        <v>683</v>
      </c>
      <c r="J9" s="47" t="s">
        <v>683</v>
      </c>
      <c r="K9" s="46">
        <v>67</v>
      </c>
      <c r="L9" s="46">
        <v>25</v>
      </c>
      <c r="M9" s="46">
        <v>14.5</v>
      </c>
      <c r="N9" s="46">
        <f>SUM(K9:M9)</f>
        <v>106.5</v>
      </c>
      <c r="O9" s="46"/>
      <c r="P9" s="57">
        <v>45</v>
      </c>
      <c r="Q9" s="57">
        <v>26</v>
      </c>
      <c r="R9" s="57">
        <v>15</v>
      </c>
      <c r="S9" s="57">
        <v>25</v>
      </c>
      <c r="T9" s="46">
        <f>SUM(P9:S9)</f>
        <v>111</v>
      </c>
      <c r="U9" s="46"/>
      <c r="V9" s="46">
        <v>43.5</v>
      </c>
      <c r="W9" s="46">
        <v>35</v>
      </c>
      <c r="X9" s="77">
        <v>34.5</v>
      </c>
      <c r="Y9" s="46">
        <f>SUM(V9:X9)</f>
        <v>113</v>
      </c>
      <c r="Z9" s="46"/>
      <c r="AA9" s="46">
        <f>SUM(N9,T9,Y9)</f>
        <v>330.5</v>
      </c>
      <c r="AB9" s="46"/>
      <c r="AC9" s="46"/>
    </row>
    <row r="10" spans="1:29" ht="16.5" customHeight="1" x14ac:dyDescent="0.25">
      <c r="A10" s="46">
        <v>8</v>
      </c>
      <c r="B10" s="65" t="s">
        <v>449</v>
      </c>
      <c r="C10" s="8">
        <v>30207051801243</v>
      </c>
      <c r="D10" s="7" t="s">
        <v>115</v>
      </c>
      <c r="E10" s="8" t="str">
        <f>CONCATENATE(IF(MID(C10,1,1) = "3","20","19"),MID(C10,2,2),"/",MID(C10,4,2),"/",MID(C10,6,2))</f>
        <v>2002/07/05</v>
      </c>
      <c r="F10" s="7" t="s">
        <v>203</v>
      </c>
      <c r="G10" s="47" t="s">
        <v>683</v>
      </c>
      <c r="H10" s="47" t="s">
        <v>683</v>
      </c>
      <c r="I10" s="48"/>
      <c r="J10" s="48"/>
      <c r="K10" s="46">
        <v>84</v>
      </c>
      <c r="L10" s="53"/>
      <c r="M10" s="53"/>
      <c r="N10" s="46">
        <f>SUM(K10:M10)</f>
        <v>84</v>
      </c>
      <c r="O10" s="46"/>
      <c r="P10" s="64"/>
      <c r="Q10" s="64"/>
      <c r="R10" s="64"/>
      <c r="S10" s="64"/>
      <c r="T10" s="46">
        <f>SUM(P10:S10)</f>
        <v>0</v>
      </c>
      <c r="U10" s="46"/>
      <c r="V10" s="53"/>
      <c r="W10" s="53"/>
      <c r="X10" s="79"/>
      <c r="Y10" s="53">
        <f>SUM(V10:X10)</f>
        <v>0</v>
      </c>
      <c r="Z10" s="46"/>
      <c r="AA10" s="46">
        <f>SUM(N10,T10,Y10)</f>
        <v>84</v>
      </c>
      <c r="AB10" s="46"/>
      <c r="AC10" s="46"/>
    </row>
    <row r="11" spans="1:29" ht="16.5" customHeight="1" x14ac:dyDescent="0.25">
      <c r="A11" s="46">
        <v>9</v>
      </c>
      <c r="B11" s="65" t="s">
        <v>697</v>
      </c>
      <c r="C11" s="37">
        <v>30311011801021</v>
      </c>
      <c r="D11" s="7" t="s">
        <v>575</v>
      </c>
      <c r="E11" s="8" t="str">
        <f>CONCATENATE(IF(MID(C11,1,1) = "3","20","19"),MID(C11,2,2),"/",MID(C11,4,2),"/",MID(C11,6,2))</f>
        <v>2003/11/01</v>
      </c>
      <c r="F11" s="7" t="s">
        <v>184</v>
      </c>
      <c r="G11" s="47" t="s">
        <v>683</v>
      </c>
      <c r="H11" s="47" t="s">
        <v>683</v>
      </c>
      <c r="I11" s="48"/>
      <c r="J11" s="48"/>
      <c r="K11" s="53"/>
      <c r="L11" s="53"/>
      <c r="M11" s="53"/>
      <c r="N11" s="46">
        <f>SUM(K11:M11)</f>
        <v>0</v>
      </c>
      <c r="O11" s="46"/>
      <c r="P11" s="64"/>
      <c r="Q11" s="64"/>
      <c r="R11" s="64"/>
      <c r="S11" s="64"/>
      <c r="T11" s="46">
        <f>SUM(P11:S11)</f>
        <v>0</v>
      </c>
      <c r="U11" s="46"/>
      <c r="V11" s="53"/>
      <c r="W11" s="53"/>
      <c r="X11" s="79"/>
      <c r="Y11" s="53">
        <f>SUM(V11:X11)</f>
        <v>0</v>
      </c>
      <c r="Z11" s="46"/>
      <c r="AA11" s="46">
        <f>SUM(N11,T11,Y11)</f>
        <v>0</v>
      </c>
      <c r="AB11" s="46"/>
      <c r="AC11" s="46"/>
    </row>
    <row r="12" spans="1:29" ht="16.5" customHeight="1" x14ac:dyDescent="0.25">
      <c r="A12" s="46">
        <v>10</v>
      </c>
      <c r="B12" s="65" t="s">
        <v>520</v>
      </c>
      <c r="C12" s="8">
        <v>30506158800549</v>
      </c>
      <c r="D12" s="7" t="s">
        <v>145</v>
      </c>
      <c r="E12" s="8" t="str">
        <f>CONCATENATE(IF(MID(C12,1,1) = "3","20","19"),MID(C12,2,2),"/",MID(C12,4,2),"/",MID(C12,6,2))</f>
        <v>2005/06/15</v>
      </c>
      <c r="F12" s="7" t="s">
        <v>184</v>
      </c>
      <c r="G12" s="47" t="s">
        <v>683</v>
      </c>
      <c r="H12" s="47" t="s">
        <v>683</v>
      </c>
      <c r="I12" s="48"/>
      <c r="J12" s="48"/>
      <c r="K12" s="53"/>
      <c r="L12" s="53"/>
      <c r="M12" s="53"/>
      <c r="N12" s="46">
        <f>SUM(K12:M12)</f>
        <v>0</v>
      </c>
      <c r="O12" s="46"/>
      <c r="P12" s="64"/>
      <c r="Q12" s="64"/>
      <c r="R12" s="64"/>
      <c r="S12" s="64"/>
      <c r="T12" s="46">
        <f>SUM(P12:S12)</f>
        <v>0</v>
      </c>
      <c r="U12" s="46"/>
      <c r="V12" s="53"/>
      <c r="W12" s="53"/>
      <c r="X12" s="79"/>
      <c r="Y12" s="53">
        <f>SUM(V12:X12)</f>
        <v>0</v>
      </c>
      <c r="Z12" s="46"/>
      <c r="AA12" s="46">
        <f>SUM(N12,T12,Y12)</f>
        <v>0</v>
      </c>
      <c r="AB12" s="46"/>
      <c r="AC12" s="46"/>
    </row>
    <row r="13" spans="1:29" ht="16.5" customHeight="1" x14ac:dyDescent="0.25">
      <c r="A13" s="46">
        <v>11</v>
      </c>
      <c r="B13" s="65" t="s">
        <v>527</v>
      </c>
      <c r="C13" s="8">
        <v>30207170201424</v>
      </c>
      <c r="D13" s="7" t="s">
        <v>147</v>
      </c>
      <c r="E13" s="8" t="str">
        <f>CONCATENATE(IF(MID(C13,1,1) = "3","20","19"),MID(C13,2,2),"/",MID(C13,4,2),"/",MID(C13,6,2))</f>
        <v>2002/07/17</v>
      </c>
      <c r="F13" s="7" t="s">
        <v>528</v>
      </c>
      <c r="G13" s="47" t="s">
        <v>683</v>
      </c>
      <c r="H13" s="47" t="s">
        <v>683</v>
      </c>
      <c r="I13" s="47" t="s">
        <v>683</v>
      </c>
      <c r="J13" s="48"/>
      <c r="K13" s="46">
        <v>67</v>
      </c>
      <c r="L13" s="46">
        <v>25</v>
      </c>
      <c r="M13" s="46">
        <v>12.5</v>
      </c>
      <c r="N13" s="46">
        <f>SUM(K13:M13)</f>
        <v>104.5</v>
      </c>
      <c r="O13" s="46"/>
      <c r="P13" s="64"/>
      <c r="Q13" s="64"/>
      <c r="R13" s="64"/>
      <c r="S13" s="64"/>
      <c r="T13" s="46">
        <f>SUM(P13:S13)</f>
        <v>0</v>
      </c>
      <c r="U13" s="46"/>
      <c r="V13" s="53"/>
      <c r="W13" s="53"/>
      <c r="X13" s="79"/>
      <c r="Y13" s="53">
        <f>SUM(V13:X13)</f>
        <v>0</v>
      </c>
      <c r="Z13" s="46"/>
      <c r="AA13" s="46">
        <f>SUM(N13,T13,Y13)</f>
        <v>104.5</v>
      </c>
      <c r="AB13" s="46"/>
      <c r="AC13" s="46"/>
    </row>
    <row r="14" spans="1:29" ht="16.5" customHeight="1" x14ac:dyDescent="0.25">
      <c r="A14" s="46">
        <v>12</v>
      </c>
      <c r="B14" s="65" t="s">
        <v>503</v>
      </c>
      <c r="C14" s="8">
        <v>30311101800369</v>
      </c>
      <c r="D14" s="7" t="s">
        <v>139</v>
      </c>
      <c r="E14" s="8" t="str">
        <f>CONCATENATE(IF(MID(C14,1,1) = "3","20","19"),MID(C14,2,2),"/",MID(C14,4,2),"/",MID(C14,6,2))</f>
        <v>2003/11/10</v>
      </c>
      <c r="F14" s="7" t="s">
        <v>184</v>
      </c>
      <c r="G14" s="47" t="s">
        <v>683</v>
      </c>
      <c r="H14" s="47" t="s">
        <v>683</v>
      </c>
      <c r="I14" s="47" t="s">
        <v>683</v>
      </c>
      <c r="J14" s="47" t="s">
        <v>683</v>
      </c>
      <c r="K14" s="46">
        <v>80</v>
      </c>
      <c r="L14" s="46">
        <v>41.5</v>
      </c>
      <c r="M14" s="46">
        <v>25</v>
      </c>
      <c r="N14" s="46">
        <f>SUM(K14:M14)</f>
        <v>146.5</v>
      </c>
      <c r="O14" s="46"/>
      <c r="P14" s="57">
        <v>42.5</v>
      </c>
      <c r="Q14" s="57">
        <v>45</v>
      </c>
      <c r="R14" s="57">
        <v>18</v>
      </c>
      <c r="S14" s="57">
        <v>24</v>
      </c>
      <c r="T14" s="46">
        <f>SUM(P14:S14)</f>
        <v>129.5</v>
      </c>
      <c r="U14" s="46"/>
      <c r="V14" s="46">
        <v>46.5</v>
      </c>
      <c r="W14" s="46">
        <v>47</v>
      </c>
      <c r="X14" s="77">
        <v>39.5</v>
      </c>
      <c r="Y14" s="46">
        <f>SUM(V14:X14)</f>
        <v>133</v>
      </c>
      <c r="Z14" s="46"/>
      <c r="AA14" s="46">
        <f>SUM(N14,T14,Y14)</f>
        <v>409</v>
      </c>
      <c r="AB14" s="46"/>
      <c r="AC14" s="46"/>
    </row>
    <row r="15" spans="1:29" ht="16.5" customHeight="1" x14ac:dyDescent="0.25">
      <c r="A15" s="46">
        <v>13</v>
      </c>
      <c r="B15" s="65" t="s">
        <v>222</v>
      </c>
      <c r="C15" s="8">
        <v>30511171803496</v>
      </c>
      <c r="D15" s="7" t="s">
        <v>25</v>
      </c>
      <c r="E15" s="8" t="str">
        <f>CONCATENATE(IF(MID(C15,1,1) = "3","20","19"),MID(C15,2,2),"/",MID(C15,4,2),"/",MID(C15,6,2))</f>
        <v>2005/11/17</v>
      </c>
      <c r="F15" s="7" t="s">
        <v>431</v>
      </c>
      <c r="G15" s="47" t="s">
        <v>683</v>
      </c>
      <c r="H15" s="48"/>
      <c r="I15" s="48"/>
      <c r="J15" s="48"/>
      <c r="K15" s="53"/>
      <c r="L15" s="53"/>
      <c r="M15" s="53"/>
      <c r="N15" s="46">
        <f>SUM(K15:M15)</f>
        <v>0</v>
      </c>
      <c r="O15" s="46"/>
      <c r="P15" s="64"/>
      <c r="Q15" s="64"/>
      <c r="R15" s="64"/>
      <c r="S15" s="64"/>
      <c r="T15" s="46">
        <f>SUM(P15:S15)</f>
        <v>0</v>
      </c>
      <c r="U15" s="46"/>
      <c r="V15" s="53"/>
      <c r="W15" s="53"/>
      <c r="X15" s="79"/>
      <c r="Y15" s="53">
        <f>SUM(V15:X15)</f>
        <v>0</v>
      </c>
      <c r="Z15" s="46"/>
      <c r="AA15" s="46">
        <f>SUM(N15,T15,Y15)</f>
        <v>0</v>
      </c>
      <c r="AB15" s="46"/>
      <c r="AC15" s="46"/>
    </row>
    <row r="16" spans="1:29" ht="16.5" customHeight="1" x14ac:dyDescent="0.25">
      <c r="A16" s="46">
        <v>14</v>
      </c>
      <c r="B16" s="65" t="s">
        <v>687</v>
      </c>
      <c r="C16" s="37">
        <v>29202081803821</v>
      </c>
      <c r="D16" s="7" t="s">
        <v>569</v>
      </c>
      <c r="E16" s="8" t="str">
        <f>CONCATENATE(IF(MID(C16,1,1) = "3","20","19"),MID(C16,2,2),"/",MID(C16,4,2),"/",MID(C16,6,2))</f>
        <v>1992/02/08</v>
      </c>
      <c r="F16" s="7" t="s">
        <v>182</v>
      </c>
      <c r="G16" s="47" t="s">
        <v>683</v>
      </c>
      <c r="H16" s="47" t="s">
        <v>683</v>
      </c>
      <c r="I16" s="47" t="s">
        <v>683</v>
      </c>
      <c r="J16" s="47" t="s">
        <v>683</v>
      </c>
      <c r="K16" s="46">
        <v>85</v>
      </c>
      <c r="L16" s="46">
        <v>46.5</v>
      </c>
      <c r="M16" s="46">
        <v>23</v>
      </c>
      <c r="N16" s="46">
        <f>SUM(K16:M16)</f>
        <v>154.5</v>
      </c>
      <c r="O16" s="46"/>
      <c r="P16" s="57">
        <v>42</v>
      </c>
      <c r="Q16" s="57">
        <v>27</v>
      </c>
      <c r="R16" s="57">
        <v>24</v>
      </c>
      <c r="S16" s="57">
        <v>26</v>
      </c>
      <c r="T16" s="46">
        <f>SUM(P16:S16)</f>
        <v>119</v>
      </c>
      <c r="U16" s="46"/>
      <c r="V16" s="46">
        <v>47.5</v>
      </c>
      <c r="W16" s="46">
        <v>43</v>
      </c>
      <c r="X16" s="77">
        <v>43</v>
      </c>
      <c r="Y16" s="46">
        <f>SUM(V16:X16)</f>
        <v>133.5</v>
      </c>
      <c r="Z16" s="46"/>
      <c r="AA16" s="46">
        <f>SUM(N16,T16,Y16)</f>
        <v>407</v>
      </c>
      <c r="AB16" s="46"/>
      <c r="AC16" s="46"/>
    </row>
    <row r="17" spans="1:29" ht="16.5" customHeight="1" x14ac:dyDescent="0.25">
      <c r="A17" s="46">
        <v>15</v>
      </c>
      <c r="B17" s="65" t="s">
        <v>332</v>
      </c>
      <c r="C17" s="8">
        <v>29804051501145</v>
      </c>
      <c r="D17" s="7" t="s">
        <v>65</v>
      </c>
      <c r="E17" s="8" t="str">
        <f>CONCATENATE(IF(MID(C17,1,1) = "3","20","19"),MID(C17,2,2),"/",MID(C17,4,2),"/",MID(C17,6,2))</f>
        <v>1998/04/05</v>
      </c>
      <c r="F17" s="7" t="s">
        <v>207</v>
      </c>
      <c r="G17" s="47" t="s">
        <v>683</v>
      </c>
      <c r="H17" s="47" t="s">
        <v>683</v>
      </c>
      <c r="I17" s="47" t="s">
        <v>683</v>
      </c>
      <c r="J17" s="47" t="s">
        <v>683</v>
      </c>
      <c r="K17" s="46">
        <v>84</v>
      </c>
      <c r="L17" s="46">
        <v>46.5</v>
      </c>
      <c r="M17" s="46">
        <v>28</v>
      </c>
      <c r="N17" s="46">
        <f>SUM(K17:M17)</f>
        <v>158.5</v>
      </c>
      <c r="O17" s="46"/>
      <c r="P17" s="57">
        <v>50</v>
      </c>
      <c r="Q17" s="57">
        <v>44</v>
      </c>
      <c r="R17" s="57">
        <v>25</v>
      </c>
      <c r="S17" s="57">
        <v>28</v>
      </c>
      <c r="T17" s="46">
        <f>SUM(P17:S17)</f>
        <v>147</v>
      </c>
      <c r="U17" s="46"/>
      <c r="V17" s="46">
        <v>50</v>
      </c>
      <c r="W17" s="46">
        <v>50</v>
      </c>
      <c r="X17" s="77">
        <v>50</v>
      </c>
      <c r="Y17" s="46">
        <f>SUM(V17:X17)</f>
        <v>150</v>
      </c>
      <c r="Z17" s="56" t="s">
        <v>751</v>
      </c>
      <c r="AA17" s="46">
        <f>SUM(N17,T17,Y17)</f>
        <v>455.5</v>
      </c>
      <c r="AB17" s="46"/>
      <c r="AC17" s="46"/>
    </row>
    <row r="18" spans="1:29" ht="16.5" customHeight="1" x14ac:dyDescent="0.25">
      <c r="A18" s="46">
        <v>16</v>
      </c>
      <c r="B18" s="65" t="s">
        <v>629</v>
      </c>
      <c r="C18" s="37">
        <v>30508151503746</v>
      </c>
      <c r="D18" s="7" t="s">
        <v>555</v>
      </c>
      <c r="E18" s="8" t="str">
        <f>CONCATENATE(IF(MID(C18,1,1) = "3","20","19"),MID(C18,2,2),"/",MID(C18,4,2),"/",MID(C18,6,2))</f>
        <v>2005/08/15</v>
      </c>
      <c r="F18" s="7" t="s">
        <v>182</v>
      </c>
      <c r="G18" s="47" t="s">
        <v>683</v>
      </c>
      <c r="H18" s="47" t="s">
        <v>683</v>
      </c>
      <c r="I18" s="47" t="s">
        <v>683</v>
      </c>
      <c r="J18" s="47" t="s">
        <v>683</v>
      </c>
      <c r="K18" s="46">
        <v>85</v>
      </c>
      <c r="L18" s="46">
        <v>33.5</v>
      </c>
      <c r="M18" s="46">
        <v>14</v>
      </c>
      <c r="N18" s="46">
        <f>SUM(K18:M18)</f>
        <v>132.5</v>
      </c>
      <c r="O18" s="46"/>
      <c r="P18" s="57">
        <v>37.5</v>
      </c>
      <c r="Q18" s="57">
        <v>25</v>
      </c>
      <c r="R18" s="57">
        <v>18</v>
      </c>
      <c r="S18" s="57">
        <v>27</v>
      </c>
      <c r="T18" s="46">
        <f>SUM(P18:S18)</f>
        <v>107.5</v>
      </c>
      <c r="U18" s="46"/>
      <c r="V18" s="46">
        <v>42.5</v>
      </c>
      <c r="W18" s="46">
        <v>35</v>
      </c>
      <c r="X18" s="77">
        <v>27</v>
      </c>
      <c r="Y18" s="46">
        <f>SUM(V18:X18)</f>
        <v>104.5</v>
      </c>
      <c r="Z18" s="46"/>
      <c r="AA18" s="46">
        <f>SUM(N18,T18,Y18)</f>
        <v>344.5</v>
      </c>
      <c r="AB18" s="46"/>
      <c r="AC18" s="46"/>
    </row>
    <row r="19" spans="1:29" ht="16.5" customHeight="1" x14ac:dyDescent="0.25">
      <c r="A19" s="46">
        <v>17</v>
      </c>
      <c r="B19" s="65" t="s">
        <v>510</v>
      </c>
      <c r="C19" s="8">
        <v>28912231802783</v>
      </c>
      <c r="D19" s="7" t="s">
        <v>141</v>
      </c>
      <c r="E19" s="8" t="str">
        <f>CONCATENATE(IF(MID(C19,1,1) = "3","20","19"),MID(C19,2,2),"/",MID(C19,4,2),"/",MID(C19,6,2))</f>
        <v>1989/12/23</v>
      </c>
      <c r="F19" s="7" t="s">
        <v>184</v>
      </c>
      <c r="G19" s="47" t="s">
        <v>683</v>
      </c>
      <c r="H19" s="47" t="s">
        <v>683</v>
      </c>
      <c r="I19" s="47" t="s">
        <v>683</v>
      </c>
      <c r="J19" s="47" t="s">
        <v>683</v>
      </c>
      <c r="K19" s="46">
        <v>72</v>
      </c>
      <c r="L19" s="46">
        <v>26.5</v>
      </c>
      <c r="M19" s="46">
        <v>20</v>
      </c>
      <c r="N19" s="46">
        <f>SUM(K19:M19)</f>
        <v>118.5</v>
      </c>
      <c r="O19" s="46"/>
      <c r="P19" s="57">
        <v>39.5</v>
      </c>
      <c r="Q19" s="57">
        <v>25</v>
      </c>
      <c r="R19" s="57">
        <v>17</v>
      </c>
      <c r="S19" s="57">
        <v>17</v>
      </c>
      <c r="T19" s="46">
        <f>SUM(P19:S19)</f>
        <v>98.5</v>
      </c>
      <c r="U19" s="46"/>
      <c r="V19" s="46">
        <v>36.5</v>
      </c>
      <c r="W19" s="46">
        <v>33</v>
      </c>
      <c r="X19" s="77">
        <v>25</v>
      </c>
      <c r="Y19" s="46">
        <f>SUM(V19:X19)</f>
        <v>94.5</v>
      </c>
      <c r="Z19" s="46"/>
      <c r="AA19" s="46">
        <f>SUM(N19,T19,Y19)</f>
        <v>311.5</v>
      </c>
      <c r="AB19" s="46"/>
      <c r="AC19" s="46"/>
    </row>
    <row r="20" spans="1:29" ht="16.5" customHeight="1" x14ac:dyDescent="0.25">
      <c r="A20" s="46">
        <v>18</v>
      </c>
      <c r="B20" s="65" t="s">
        <v>430</v>
      </c>
      <c r="C20" s="8">
        <v>30710181500788</v>
      </c>
      <c r="D20" s="7" t="s">
        <v>106</v>
      </c>
      <c r="E20" s="8" t="str">
        <f>CONCATENATE(IF(MID(C20,1,1) = "3","20","19"),MID(C20,2,2),"/",MID(C20,4,2),"/",MID(C20,6,2))</f>
        <v>2007/10/18</v>
      </c>
      <c r="F20" s="7" t="s">
        <v>188</v>
      </c>
      <c r="G20" s="47" t="s">
        <v>683</v>
      </c>
      <c r="H20" s="47" t="s">
        <v>683</v>
      </c>
      <c r="I20" s="47" t="s">
        <v>683</v>
      </c>
      <c r="J20" s="47" t="s">
        <v>683</v>
      </c>
      <c r="K20" s="46">
        <v>72</v>
      </c>
      <c r="L20" s="46">
        <v>25</v>
      </c>
      <c r="M20" s="46">
        <v>16</v>
      </c>
      <c r="N20" s="46">
        <f>SUM(K20:M20)</f>
        <v>113</v>
      </c>
      <c r="O20" s="46"/>
      <c r="P20" s="46">
        <v>27</v>
      </c>
      <c r="Q20" s="46">
        <v>25</v>
      </c>
      <c r="R20" s="46">
        <v>17</v>
      </c>
      <c r="S20" s="46">
        <v>21</v>
      </c>
      <c r="T20" s="46">
        <f>SUM(P20:S20)</f>
        <v>90</v>
      </c>
      <c r="U20" s="46"/>
      <c r="V20" s="46">
        <v>38.5</v>
      </c>
      <c r="W20" s="46">
        <v>25</v>
      </c>
      <c r="X20" s="77">
        <v>25</v>
      </c>
      <c r="Y20" s="46">
        <f>SUM(V20:X20)</f>
        <v>88.5</v>
      </c>
      <c r="Z20" s="46"/>
      <c r="AA20" s="46">
        <f>SUM(N20,T20,Y20)</f>
        <v>291.5</v>
      </c>
      <c r="AB20" s="46"/>
      <c r="AC20" s="46"/>
    </row>
    <row r="21" spans="1:29" ht="16.5" customHeight="1" x14ac:dyDescent="0.25">
      <c r="A21" s="46">
        <v>19</v>
      </c>
      <c r="B21" s="65" t="s">
        <v>402</v>
      </c>
      <c r="C21" s="8">
        <v>30603301802308</v>
      </c>
      <c r="D21" s="7" t="s">
        <v>93</v>
      </c>
      <c r="E21" s="8" t="str">
        <f>CONCATENATE(IF(MID(C21,1,1) = "3","20","19"),MID(C21,2,2),"/",MID(C21,4,2),"/",MID(C21,6,2))</f>
        <v>2006/03/30</v>
      </c>
      <c r="F21" s="7" t="s">
        <v>184</v>
      </c>
      <c r="G21" s="47" t="s">
        <v>683</v>
      </c>
      <c r="H21" s="47" t="s">
        <v>683</v>
      </c>
      <c r="I21" s="47" t="s">
        <v>683</v>
      </c>
      <c r="J21" s="47" t="s">
        <v>683</v>
      </c>
      <c r="K21" s="46">
        <v>68</v>
      </c>
      <c r="L21" s="46">
        <v>25</v>
      </c>
      <c r="M21" s="46">
        <v>15</v>
      </c>
      <c r="N21" s="46">
        <f>SUM(K21:M21)</f>
        <v>108</v>
      </c>
      <c r="O21" s="46"/>
      <c r="P21" s="57">
        <v>25</v>
      </c>
      <c r="Q21" s="57">
        <v>25</v>
      </c>
      <c r="R21" s="57">
        <v>15</v>
      </c>
      <c r="S21" s="57">
        <v>18</v>
      </c>
      <c r="T21" s="46">
        <f>SUM(P21:S21)</f>
        <v>83</v>
      </c>
      <c r="U21" s="46"/>
      <c r="V21" s="46">
        <v>25</v>
      </c>
      <c r="W21" s="46">
        <v>25</v>
      </c>
      <c r="X21" s="77">
        <v>25</v>
      </c>
      <c r="Y21" s="46">
        <f>SUM(V21:X21)</f>
        <v>75</v>
      </c>
      <c r="Z21" s="46"/>
      <c r="AA21" s="46">
        <f>SUM(N21,T21,Y21)</f>
        <v>266</v>
      </c>
      <c r="AB21" s="46"/>
      <c r="AC21" s="46"/>
    </row>
    <row r="22" spans="1:29" ht="16.5" customHeight="1" x14ac:dyDescent="0.25">
      <c r="A22" s="46">
        <v>20</v>
      </c>
      <c r="B22" s="65" t="s">
        <v>259</v>
      </c>
      <c r="C22" s="8">
        <v>30709221801265</v>
      </c>
      <c r="D22" s="7" t="s">
        <v>38</v>
      </c>
      <c r="E22" s="8" t="str">
        <f>CONCATENATE(IF(MID(C22,1,1) = "3","20","19"),MID(C22,2,2),"/",MID(C22,4,2),"/",MID(C22,6,2))</f>
        <v>2007/09/22</v>
      </c>
      <c r="F22" s="7" t="s">
        <v>170</v>
      </c>
      <c r="G22" s="47" t="s">
        <v>683</v>
      </c>
      <c r="H22" s="47" t="s">
        <v>683</v>
      </c>
      <c r="I22" s="47" t="s">
        <v>683</v>
      </c>
      <c r="J22" s="47" t="s">
        <v>683</v>
      </c>
      <c r="K22" s="46">
        <v>83</v>
      </c>
      <c r="L22" s="46">
        <v>50</v>
      </c>
      <c r="M22" s="46">
        <v>30</v>
      </c>
      <c r="N22" s="46">
        <f>SUM(K22:M22)</f>
        <v>163</v>
      </c>
      <c r="O22" s="56" t="s">
        <v>723</v>
      </c>
      <c r="P22" s="57">
        <v>44.5</v>
      </c>
      <c r="Q22" s="57">
        <v>47</v>
      </c>
      <c r="R22" s="57">
        <v>20.5</v>
      </c>
      <c r="S22" s="57">
        <v>29</v>
      </c>
      <c r="T22" s="46">
        <f>SUM(P22:S22)</f>
        <v>141</v>
      </c>
      <c r="U22" s="46"/>
      <c r="V22" s="46">
        <v>50</v>
      </c>
      <c r="W22" s="46">
        <v>35.5</v>
      </c>
      <c r="X22" s="77">
        <v>47</v>
      </c>
      <c r="Y22" s="46">
        <f>SUM(V22:X22)</f>
        <v>132.5</v>
      </c>
      <c r="Z22" s="46"/>
      <c r="AA22" s="46">
        <f>SUM(N22,T22,Y22)</f>
        <v>436.5</v>
      </c>
      <c r="AB22" s="46"/>
      <c r="AC22" s="46"/>
    </row>
    <row r="23" spans="1:29" ht="16.5" customHeight="1" x14ac:dyDescent="0.25">
      <c r="A23" s="46">
        <v>21</v>
      </c>
      <c r="B23" s="65" t="s">
        <v>468</v>
      </c>
      <c r="C23" s="8">
        <v>30509191501807</v>
      </c>
      <c r="D23" s="7" t="s">
        <v>124</v>
      </c>
      <c r="E23" s="8" t="str">
        <f>CONCATENATE(IF(MID(C23,1,1) = "3","20","19"),MID(C23,2,2),"/",MID(C23,4,2),"/",MID(C23,6,2))</f>
        <v>2005/09/19</v>
      </c>
      <c r="F23" s="7" t="s">
        <v>182</v>
      </c>
      <c r="G23" s="47" t="s">
        <v>683</v>
      </c>
      <c r="H23" s="48"/>
      <c r="I23" s="48"/>
      <c r="J23" s="48"/>
      <c r="K23" s="53"/>
      <c r="L23" s="53"/>
      <c r="M23" s="53"/>
      <c r="N23" s="46">
        <f>SUM(K23:M23)</f>
        <v>0</v>
      </c>
      <c r="O23" s="46"/>
      <c r="P23" s="64"/>
      <c r="Q23" s="64"/>
      <c r="R23" s="64"/>
      <c r="S23" s="64"/>
      <c r="T23" s="46">
        <f>SUM(P23:S23)</f>
        <v>0</v>
      </c>
      <c r="U23" s="46"/>
      <c r="V23" s="53"/>
      <c r="W23" s="53"/>
      <c r="X23" s="79"/>
      <c r="Y23" s="53">
        <f>SUM(V23:X23)</f>
        <v>0</v>
      </c>
      <c r="Z23" s="46"/>
      <c r="AA23" s="46">
        <f>SUM(N23,T23,Y23)</f>
        <v>0</v>
      </c>
      <c r="AB23" s="46"/>
      <c r="AC23" s="46"/>
    </row>
    <row r="24" spans="1:29" ht="16.5" customHeight="1" x14ac:dyDescent="0.25">
      <c r="A24" s="46">
        <v>22</v>
      </c>
      <c r="B24" s="65" t="s">
        <v>464</v>
      </c>
      <c r="C24" s="8">
        <v>30205131801713</v>
      </c>
      <c r="D24" s="7" t="s">
        <v>122</v>
      </c>
      <c r="E24" s="8" t="str">
        <f>CONCATENATE(IF(MID(C24,1,1) = "3","20","19"),MID(C24,2,2),"/",MID(C24,4,2),"/",MID(C24,6,2))</f>
        <v>2002/05/13</v>
      </c>
      <c r="F24" s="7" t="s">
        <v>214</v>
      </c>
      <c r="G24" s="47" t="s">
        <v>683</v>
      </c>
      <c r="H24" s="48"/>
      <c r="I24" s="48"/>
      <c r="J24" s="48"/>
      <c r="K24" s="53"/>
      <c r="L24" s="53"/>
      <c r="M24" s="53"/>
      <c r="N24" s="46">
        <f>SUM(K24:M24)</f>
        <v>0</v>
      </c>
      <c r="O24" s="46"/>
      <c r="P24" s="64"/>
      <c r="Q24" s="64"/>
      <c r="R24" s="64"/>
      <c r="S24" s="64"/>
      <c r="T24" s="46">
        <f>SUM(P24:S24)</f>
        <v>0</v>
      </c>
      <c r="U24" s="46"/>
      <c r="V24" s="53"/>
      <c r="W24" s="53"/>
      <c r="X24" s="79"/>
      <c r="Y24" s="53">
        <f>SUM(V24:X24)</f>
        <v>0</v>
      </c>
      <c r="Z24" s="46"/>
      <c r="AA24" s="46">
        <f>SUM(N24,T24,Y24)</f>
        <v>0</v>
      </c>
      <c r="AB24" s="46"/>
      <c r="AC24" s="46"/>
    </row>
    <row r="25" spans="1:29" ht="16.5" customHeight="1" x14ac:dyDescent="0.25">
      <c r="A25" s="46">
        <v>23</v>
      </c>
      <c r="B25" s="65" t="s">
        <v>538</v>
      </c>
      <c r="C25" s="8">
        <v>30809251502135</v>
      </c>
      <c r="D25" s="7" t="s">
        <v>150</v>
      </c>
      <c r="E25" s="8" t="str">
        <f>CONCATENATE(IF(MID(C25,1,1) = "3","20","19"),MID(C25,2,2),"/",MID(C25,4,2),"/",MID(C25,6,2))</f>
        <v>2008/09/25</v>
      </c>
      <c r="F25" s="7" t="s">
        <v>182</v>
      </c>
      <c r="G25" s="47" t="s">
        <v>683</v>
      </c>
      <c r="H25" s="47" t="s">
        <v>683</v>
      </c>
      <c r="I25" s="47" t="s">
        <v>683</v>
      </c>
      <c r="J25" s="47" t="s">
        <v>683</v>
      </c>
      <c r="K25" s="46">
        <v>54</v>
      </c>
      <c r="L25" s="46">
        <v>25</v>
      </c>
      <c r="M25" s="46">
        <v>10</v>
      </c>
      <c r="N25" s="46">
        <f>SUM(K25:M25)</f>
        <v>89</v>
      </c>
      <c r="O25" s="46"/>
      <c r="P25" s="57">
        <v>25</v>
      </c>
      <c r="Q25" s="57">
        <v>25</v>
      </c>
      <c r="R25" s="46">
        <v>16</v>
      </c>
      <c r="S25" s="46">
        <v>19</v>
      </c>
      <c r="T25" s="46">
        <f>SUM(P25:S25)</f>
        <v>85</v>
      </c>
      <c r="U25" s="46"/>
      <c r="V25" s="46">
        <v>25</v>
      </c>
      <c r="W25" s="46">
        <v>25</v>
      </c>
      <c r="X25" s="77">
        <v>25</v>
      </c>
      <c r="Y25" s="46">
        <f>SUM(V25:X25)</f>
        <v>75</v>
      </c>
      <c r="Z25" s="46"/>
      <c r="AA25" s="46">
        <f>SUM(N25,T25,Y25)</f>
        <v>249</v>
      </c>
      <c r="AB25" s="46"/>
      <c r="AC25" s="46"/>
    </row>
    <row r="26" spans="1:29" ht="16.5" customHeight="1" x14ac:dyDescent="0.25">
      <c r="A26" s="46">
        <v>24</v>
      </c>
      <c r="B26" s="65" t="s">
        <v>224</v>
      </c>
      <c r="C26" s="8">
        <v>30601281803911</v>
      </c>
      <c r="D26" s="7" t="s">
        <v>26</v>
      </c>
      <c r="E26" s="8" t="str">
        <f>CONCATENATE(IF(MID(C26,1,1) = "3","20","19"),MID(C26,2,2),"/",MID(C26,4,2),"/",MID(C26,6,2))</f>
        <v>2006/01/28</v>
      </c>
      <c r="F26" s="7" t="s">
        <v>170</v>
      </c>
      <c r="G26" s="47" t="s">
        <v>683</v>
      </c>
      <c r="H26" s="48"/>
      <c r="I26" s="48"/>
      <c r="J26" s="48"/>
      <c r="K26" s="53"/>
      <c r="L26" s="53"/>
      <c r="M26" s="53"/>
      <c r="N26" s="46">
        <f>SUM(K26:M26)</f>
        <v>0</v>
      </c>
      <c r="O26" s="46"/>
      <c r="P26" s="64"/>
      <c r="Q26" s="64"/>
      <c r="R26" s="64"/>
      <c r="S26" s="64"/>
      <c r="T26" s="46">
        <f>SUM(P26:S26)</f>
        <v>0</v>
      </c>
      <c r="U26" s="46"/>
      <c r="V26" s="53"/>
      <c r="W26" s="53"/>
      <c r="X26" s="79"/>
      <c r="Y26" s="53">
        <f>SUM(V26:X26)</f>
        <v>0</v>
      </c>
      <c r="Z26" s="46"/>
      <c r="AA26" s="46">
        <f>SUM(N26,T26,Y26)</f>
        <v>0</v>
      </c>
      <c r="AB26" s="46"/>
      <c r="AC26" s="46"/>
    </row>
    <row r="27" spans="1:29" ht="16.5" customHeight="1" x14ac:dyDescent="0.25">
      <c r="A27" s="46">
        <v>25</v>
      </c>
      <c r="B27" s="65" t="s">
        <v>611</v>
      </c>
      <c r="C27" s="37">
        <v>30307101500694</v>
      </c>
      <c r="D27" s="7" t="s">
        <v>548</v>
      </c>
      <c r="E27" s="8" t="str">
        <f>CONCATENATE(IF(MID(C27,1,1) = "3","20","19"),MID(C27,2,2),"/",MID(C27,4,2),"/",MID(C27,6,2))</f>
        <v>2003/07/10</v>
      </c>
      <c r="F27" s="7" t="s">
        <v>182</v>
      </c>
      <c r="G27" s="47" t="s">
        <v>683</v>
      </c>
      <c r="H27" s="47" t="s">
        <v>683</v>
      </c>
      <c r="I27" s="47" t="s">
        <v>683</v>
      </c>
      <c r="J27" s="47" t="s">
        <v>683</v>
      </c>
      <c r="K27" s="46">
        <v>77</v>
      </c>
      <c r="L27" s="46">
        <v>31.5</v>
      </c>
      <c r="M27" s="46">
        <v>23</v>
      </c>
      <c r="N27" s="46">
        <f>SUM(K27:M27)</f>
        <v>131.5</v>
      </c>
      <c r="O27" s="46"/>
      <c r="P27" s="46">
        <v>34</v>
      </c>
      <c r="Q27" s="57">
        <v>25</v>
      </c>
      <c r="R27" s="46">
        <v>22</v>
      </c>
      <c r="S27" s="46">
        <v>19</v>
      </c>
      <c r="T27" s="46">
        <f>SUM(P27:S27)</f>
        <v>100</v>
      </c>
      <c r="U27" s="46"/>
      <c r="V27" s="46">
        <v>27</v>
      </c>
      <c r="W27" s="46">
        <v>25</v>
      </c>
      <c r="X27" s="77">
        <v>25</v>
      </c>
      <c r="Y27" s="46">
        <f>SUM(V27:X27)</f>
        <v>77</v>
      </c>
      <c r="Z27" s="46"/>
      <c r="AA27" s="46">
        <f>SUM(N27,T27,Y27)</f>
        <v>308.5</v>
      </c>
      <c r="AB27" s="46"/>
      <c r="AC27" s="46"/>
    </row>
    <row r="28" spans="1:29" ht="16.5" customHeight="1" x14ac:dyDescent="0.25">
      <c r="A28" s="46">
        <v>26</v>
      </c>
      <c r="B28" s="65" t="s">
        <v>705</v>
      </c>
      <c r="C28" s="37">
        <v>30501081500553</v>
      </c>
      <c r="D28" s="7" t="s">
        <v>582</v>
      </c>
      <c r="E28" s="8"/>
      <c r="F28" s="7" t="s">
        <v>710</v>
      </c>
      <c r="G28" s="47" t="s">
        <v>683</v>
      </c>
      <c r="H28" s="47" t="s">
        <v>683</v>
      </c>
      <c r="I28" s="47" t="s">
        <v>683</v>
      </c>
      <c r="J28" s="47" t="s">
        <v>683</v>
      </c>
      <c r="K28" s="46">
        <v>70</v>
      </c>
      <c r="L28" s="46">
        <v>41</v>
      </c>
      <c r="M28" s="46">
        <v>16.5</v>
      </c>
      <c r="N28" s="46">
        <f>SUM(K28:M28)</f>
        <v>127.5</v>
      </c>
      <c r="O28" s="46"/>
      <c r="P28" s="57">
        <v>40</v>
      </c>
      <c r="Q28" s="57">
        <v>26</v>
      </c>
      <c r="R28" s="57">
        <v>15</v>
      </c>
      <c r="S28" s="57">
        <v>21.5</v>
      </c>
      <c r="T28" s="46">
        <f>SUM(P28:S28)</f>
        <v>102.5</v>
      </c>
      <c r="U28" s="46"/>
      <c r="V28" s="46">
        <v>40</v>
      </c>
      <c r="W28" s="46">
        <v>28.5</v>
      </c>
      <c r="X28" s="77">
        <v>30.5</v>
      </c>
      <c r="Y28" s="46">
        <f>SUM(V28:X28)</f>
        <v>99</v>
      </c>
      <c r="Z28" s="46"/>
      <c r="AA28" s="46">
        <f>SUM(N28,T28,Y28)</f>
        <v>329</v>
      </c>
      <c r="AB28" s="46"/>
      <c r="AC28" s="46"/>
    </row>
    <row r="29" spans="1:29" ht="16.5" customHeight="1" x14ac:dyDescent="0.25">
      <c r="A29" s="46">
        <v>27</v>
      </c>
      <c r="B29" s="65" t="s">
        <v>750</v>
      </c>
      <c r="C29" s="8">
        <v>29803161800419</v>
      </c>
      <c r="D29" s="59" t="s">
        <v>727</v>
      </c>
      <c r="E29" s="60">
        <v>35870</v>
      </c>
      <c r="F29" s="7" t="s">
        <v>284</v>
      </c>
      <c r="G29" s="47" t="s">
        <v>683</v>
      </c>
      <c r="H29" s="61"/>
      <c r="I29" s="61"/>
      <c r="J29" s="61"/>
      <c r="K29" s="57">
        <v>80</v>
      </c>
      <c r="L29" s="57">
        <v>38.5</v>
      </c>
      <c r="M29" s="57">
        <v>20.5</v>
      </c>
      <c r="N29" s="46">
        <f>SUM(K29:M29)</f>
        <v>139</v>
      </c>
      <c r="O29" s="46"/>
      <c r="P29" s="57">
        <v>25.5</v>
      </c>
      <c r="Q29" s="57">
        <v>25</v>
      </c>
      <c r="R29" s="57">
        <v>17</v>
      </c>
      <c r="S29" s="57">
        <v>25</v>
      </c>
      <c r="T29" s="46">
        <f>SUM(P29:S29)</f>
        <v>92.5</v>
      </c>
      <c r="U29" s="46"/>
      <c r="V29" s="53"/>
      <c r="W29" s="53"/>
      <c r="X29" s="79"/>
      <c r="Y29" s="53">
        <f>SUM(V29:X29)</f>
        <v>0</v>
      </c>
      <c r="Z29" s="46"/>
      <c r="AA29" s="46">
        <f>SUM(N29,T29,Y29)</f>
        <v>231.5</v>
      </c>
      <c r="AB29" s="46"/>
      <c r="AC29" s="46"/>
    </row>
    <row r="30" spans="1:29" ht="16.5" customHeight="1" x14ac:dyDescent="0.25">
      <c r="A30" s="46">
        <v>28</v>
      </c>
      <c r="B30" s="65" t="s">
        <v>495</v>
      </c>
      <c r="C30" s="8">
        <v>30710151503154</v>
      </c>
      <c r="D30" s="7" t="s">
        <v>135</v>
      </c>
      <c r="E30" s="8" t="str">
        <f>CONCATENATE(IF(MID(C30,1,1) = "3","20","19"),MID(C30,2,2),"/",MID(C30,4,2),"/",MID(C30,6,2))</f>
        <v>2007/10/15</v>
      </c>
      <c r="F30" s="7" t="s">
        <v>182</v>
      </c>
      <c r="G30" s="47" t="s">
        <v>683</v>
      </c>
      <c r="H30" s="47" t="s">
        <v>683</v>
      </c>
      <c r="I30" s="47" t="s">
        <v>683</v>
      </c>
      <c r="J30" s="47" t="s">
        <v>683</v>
      </c>
      <c r="K30" s="46">
        <v>75</v>
      </c>
      <c r="L30" s="46">
        <v>40.5</v>
      </c>
      <c r="M30" s="46">
        <v>30</v>
      </c>
      <c r="N30" s="46">
        <f>SUM(K30:M30)</f>
        <v>145.5</v>
      </c>
      <c r="O30" s="46"/>
      <c r="P30" s="57">
        <v>29</v>
      </c>
      <c r="Q30" s="57">
        <v>27</v>
      </c>
      <c r="R30" s="57">
        <v>18</v>
      </c>
      <c r="S30" s="57">
        <v>21</v>
      </c>
      <c r="T30" s="46">
        <f>SUM(P30:S30)</f>
        <v>95</v>
      </c>
      <c r="U30" s="46"/>
      <c r="V30" s="46">
        <v>29.5</v>
      </c>
      <c r="W30" s="46">
        <v>25</v>
      </c>
      <c r="X30" s="77">
        <v>26.5</v>
      </c>
      <c r="Y30" s="46">
        <f>SUM(V30:X30)</f>
        <v>81</v>
      </c>
      <c r="Z30" s="46"/>
      <c r="AA30" s="46">
        <f>SUM(N30,T30,Y30)</f>
        <v>321.5</v>
      </c>
      <c r="AB30" s="46"/>
      <c r="AC30" s="46"/>
    </row>
    <row r="31" spans="1:29" ht="16.5" customHeight="1" x14ac:dyDescent="0.25">
      <c r="A31" s="46">
        <v>29</v>
      </c>
      <c r="B31" s="65" t="s">
        <v>434</v>
      </c>
      <c r="C31" s="8">
        <v>30412041500736</v>
      </c>
      <c r="D31" s="7" t="s">
        <v>107</v>
      </c>
      <c r="E31" s="8" t="str">
        <f>CONCATENATE(IF(MID(C31,1,1) = "3","20","19"),MID(C31,2,2),"/",MID(C31,4,2),"/",MID(C31,6,2))</f>
        <v>2004/12/04</v>
      </c>
      <c r="F31" s="7" t="s">
        <v>182</v>
      </c>
      <c r="G31" s="47" t="s">
        <v>683</v>
      </c>
      <c r="H31" s="47" t="s">
        <v>683</v>
      </c>
      <c r="I31" s="47" t="s">
        <v>683</v>
      </c>
      <c r="J31" s="47" t="s">
        <v>683</v>
      </c>
      <c r="K31" s="46">
        <v>57</v>
      </c>
      <c r="L31" s="46">
        <v>25</v>
      </c>
      <c r="M31" s="46">
        <v>14</v>
      </c>
      <c r="N31" s="46">
        <f>SUM(K31:M31)</f>
        <v>96</v>
      </c>
      <c r="O31" s="46"/>
      <c r="P31" s="57">
        <v>25</v>
      </c>
      <c r="Q31" s="57">
        <v>25</v>
      </c>
      <c r="R31" s="57">
        <v>15</v>
      </c>
      <c r="S31" s="57">
        <v>15</v>
      </c>
      <c r="T31" s="46">
        <f>SUM(P31:S31)</f>
        <v>80</v>
      </c>
      <c r="U31" s="46"/>
      <c r="V31" s="46">
        <v>31.5</v>
      </c>
      <c r="W31" s="46">
        <v>25</v>
      </c>
      <c r="X31" s="77">
        <v>25</v>
      </c>
      <c r="Y31" s="46">
        <f>SUM(V31:X31)</f>
        <v>81.5</v>
      </c>
      <c r="Z31" s="46"/>
      <c r="AA31" s="46">
        <f>SUM(N31,T31,Y31)</f>
        <v>257.5</v>
      </c>
      <c r="AB31" s="46"/>
      <c r="AC31" s="46"/>
    </row>
    <row r="32" spans="1:29" ht="16.5" customHeight="1" x14ac:dyDescent="0.25">
      <c r="A32" s="46">
        <v>30</v>
      </c>
      <c r="B32" s="65" t="s">
        <v>525</v>
      </c>
      <c r="C32" s="8">
        <v>29411011508749</v>
      </c>
      <c r="D32" s="7" t="s">
        <v>146</v>
      </c>
      <c r="E32" s="8" t="str">
        <f>CONCATENATE(IF(MID(C32,1,1) = "3","20","19"),MID(C32,2,2),"/",MID(C32,4,2),"/",MID(C32,6,2))</f>
        <v>1994/11/01</v>
      </c>
      <c r="F32" s="7" t="s">
        <v>220</v>
      </c>
      <c r="G32" s="47" t="s">
        <v>683</v>
      </c>
      <c r="H32" s="48"/>
      <c r="I32" s="48"/>
      <c r="J32" s="48"/>
      <c r="K32" s="53"/>
      <c r="L32" s="53"/>
      <c r="M32" s="53"/>
      <c r="N32" s="46">
        <f>SUM(K32:M32)</f>
        <v>0</v>
      </c>
      <c r="O32" s="46"/>
      <c r="P32" s="64"/>
      <c r="Q32" s="64"/>
      <c r="R32" s="64"/>
      <c r="S32" s="64"/>
      <c r="T32" s="46">
        <f>SUM(P32:S32)</f>
        <v>0</v>
      </c>
      <c r="U32" s="46"/>
      <c r="V32" s="53"/>
      <c r="W32" s="53"/>
      <c r="X32" s="79"/>
      <c r="Y32" s="53">
        <f>SUM(V32:X32)</f>
        <v>0</v>
      </c>
      <c r="Z32" s="46"/>
      <c r="AA32" s="46">
        <f>SUM(N32,T32,Y32)</f>
        <v>0</v>
      </c>
      <c r="AB32" s="46"/>
      <c r="AC32" s="46"/>
    </row>
    <row r="33" spans="1:29" ht="16.5" customHeight="1" x14ac:dyDescent="0.25">
      <c r="A33" s="46">
        <v>31</v>
      </c>
      <c r="B33" s="65" t="s">
        <v>194</v>
      </c>
      <c r="C33" s="8">
        <v>29705261500755</v>
      </c>
      <c r="D33" s="7" t="s">
        <v>16</v>
      </c>
      <c r="E33" s="8" t="str">
        <f>CONCATENATE(IF(MID(C33,1,1) = "3","20","19"),MID(C33,2,2),"/",MID(C33,4,2),"/",MID(C33,6,2))</f>
        <v>1997/05/26</v>
      </c>
      <c r="F33" s="7" t="s">
        <v>182</v>
      </c>
      <c r="G33" s="47" t="s">
        <v>683</v>
      </c>
      <c r="H33" s="47" t="s">
        <v>683</v>
      </c>
      <c r="I33" s="47" t="s">
        <v>683</v>
      </c>
      <c r="J33" s="47" t="s">
        <v>683</v>
      </c>
      <c r="K33" s="46">
        <v>77</v>
      </c>
      <c r="L33" s="46">
        <v>45.5</v>
      </c>
      <c r="M33" s="46">
        <v>16.5</v>
      </c>
      <c r="N33" s="46">
        <f>SUM(K33:M33)</f>
        <v>139</v>
      </c>
      <c r="O33" s="46"/>
      <c r="P33" s="57">
        <v>27.5</v>
      </c>
      <c r="Q33" s="57">
        <v>26</v>
      </c>
      <c r="R33" s="57">
        <v>19.5</v>
      </c>
      <c r="S33" s="57">
        <v>27.5</v>
      </c>
      <c r="T33" s="46">
        <f>SUM(P33:S33)</f>
        <v>100.5</v>
      </c>
      <c r="U33" s="46"/>
      <c r="V33" s="46">
        <v>50</v>
      </c>
      <c r="W33" s="46">
        <v>34</v>
      </c>
      <c r="X33" s="77">
        <v>43</v>
      </c>
      <c r="Y33" s="46">
        <f>SUM(V33:X33)</f>
        <v>127</v>
      </c>
      <c r="Z33" s="46"/>
      <c r="AA33" s="46">
        <f>SUM(N33,T33,Y33)</f>
        <v>366.5</v>
      </c>
      <c r="AB33" s="46"/>
      <c r="AC33" s="46"/>
    </row>
    <row r="34" spans="1:29" ht="16.5" customHeight="1" x14ac:dyDescent="0.25">
      <c r="A34" s="46">
        <v>32</v>
      </c>
      <c r="B34" s="65" t="s">
        <v>489</v>
      </c>
      <c r="C34" s="8">
        <v>30809081501449</v>
      </c>
      <c r="D34" s="7" t="s">
        <v>134</v>
      </c>
      <c r="E34" s="8" t="str">
        <f>CONCATENATE(IF(MID(C34,1,1) = "3","20","19"),MID(C34,2,2),"/",MID(C34,4,2),"/",MID(C34,6,2))</f>
        <v>2008/09/08</v>
      </c>
      <c r="F34" s="7" t="s">
        <v>207</v>
      </c>
      <c r="G34" s="47" t="s">
        <v>683</v>
      </c>
      <c r="H34" s="47"/>
      <c r="I34" s="48"/>
      <c r="J34" s="48"/>
      <c r="K34" s="53"/>
      <c r="L34" s="53"/>
      <c r="M34" s="53"/>
      <c r="N34" s="46">
        <f>SUM(K34:M34)</f>
        <v>0</v>
      </c>
      <c r="O34" s="46"/>
      <c r="P34" s="64"/>
      <c r="Q34" s="64"/>
      <c r="R34" s="64"/>
      <c r="S34" s="64"/>
      <c r="T34" s="46">
        <f>SUM(P34:S34)</f>
        <v>0</v>
      </c>
      <c r="U34" s="46"/>
      <c r="V34" s="53"/>
      <c r="W34" s="53"/>
      <c r="X34" s="79"/>
      <c r="Y34" s="53">
        <f>SUM(V34:X34)</f>
        <v>0</v>
      </c>
      <c r="Z34" s="46"/>
      <c r="AA34" s="46">
        <f>SUM(N34,T34,Y34)</f>
        <v>0</v>
      </c>
      <c r="AB34" s="46"/>
      <c r="AC34" s="46"/>
    </row>
    <row r="35" spans="1:29" ht="16.5" customHeight="1" x14ac:dyDescent="0.25">
      <c r="A35" s="46">
        <v>33</v>
      </c>
      <c r="B35" s="65" t="s">
        <v>289</v>
      </c>
      <c r="C35" s="8">
        <v>29301011500667</v>
      </c>
      <c r="D35" s="7" t="s">
        <v>46</v>
      </c>
      <c r="E35" s="8" t="str">
        <f>CONCATENATE(IF(MID(C35,1,1) = "3","20","19"),MID(C35,2,2),"/",MID(C35,4,2),"/",MID(C35,6,2))</f>
        <v>1993/01/01</v>
      </c>
      <c r="F35" s="7" t="s">
        <v>182</v>
      </c>
      <c r="G35" s="47" t="s">
        <v>683</v>
      </c>
      <c r="H35" s="47" t="s">
        <v>683</v>
      </c>
      <c r="I35" s="47" t="s">
        <v>683</v>
      </c>
      <c r="J35" s="47" t="s">
        <v>683</v>
      </c>
      <c r="K35" s="46">
        <v>83</v>
      </c>
      <c r="L35" s="46">
        <v>46.5</v>
      </c>
      <c r="M35" s="46">
        <v>14</v>
      </c>
      <c r="N35" s="46">
        <f>SUM(K35:M35)</f>
        <v>143.5</v>
      </c>
      <c r="O35" s="46"/>
      <c r="P35" s="57">
        <v>36.5</v>
      </c>
      <c r="Q35" s="57">
        <v>28</v>
      </c>
      <c r="R35" s="57">
        <v>18.5</v>
      </c>
      <c r="S35" s="57">
        <v>25.5</v>
      </c>
      <c r="T35" s="46">
        <f>SUM(P35:S35)</f>
        <v>108.5</v>
      </c>
      <c r="U35" s="46"/>
      <c r="V35" s="46">
        <v>48.5</v>
      </c>
      <c r="W35" s="46">
        <v>25</v>
      </c>
      <c r="X35" s="77">
        <v>35</v>
      </c>
      <c r="Y35" s="46">
        <f>SUM(V35:X35)</f>
        <v>108.5</v>
      </c>
      <c r="Z35" s="46"/>
      <c r="AA35" s="46">
        <f>SUM(N35,T35,Y35)</f>
        <v>360.5</v>
      </c>
      <c r="AB35" s="46"/>
      <c r="AC35" s="46"/>
    </row>
    <row r="36" spans="1:29" ht="16.5" customHeight="1" x14ac:dyDescent="0.25">
      <c r="A36" s="46">
        <v>34</v>
      </c>
      <c r="B36" s="65" t="s">
        <v>634</v>
      </c>
      <c r="C36" s="37">
        <v>29402011506968</v>
      </c>
      <c r="D36" s="7" t="s">
        <v>557</v>
      </c>
      <c r="E36" s="8" t="str">
        <f>CONCATENATE(IF(MID(C36,1,1) = "3","20","19"),MID(C36,2,2),"/",MID(C36,4,2),"/",MID(C36,6,2))</f>
        <v>1994/02/01</v>
      </c>
      <c r="F36" s="7" t="s">
        <v>182</v>
      </c>
      <c r="G36" s="47" t="s">
        <v>683</v>
      </c>
      <c r="H36" s="47" t="s">
        <v>683</v>
      </c>
      <c r="I36" s="47" t="s">
        <v>683</v>
      </c>
      <c r="J36" s="47" t="s">
        <v>683</v>
      </c>
      <c r="K36" s="46">
        <v>72</v>
      </c>
      <c r="L36" s="46">
        <v>34</v>
      </c>
      <c r="M36" s="46">
        <v>16.5</v>
      </c>
      <c r="N36" s="46">
        <f>SUM(K36:M36)</f>
        <v>122.5</v>
      </c>
      <c r="O36" s="46"/>
      <c r="P36" s="57">
        <v>25</v>
      </c>
      <c r="Q36" s="57">
        <v>25</v>
      </c>
      <c r="R36" s="57">
        <v>19.5</v>
      </c>
      <c r="S36" s="57">
        <v>18</v>
      </c>
      <c r="T36" s="46">
        <f>SUM(P36:S36)</f>
        <v>87.5</v>
      </c>
      <c r="U36" s="46"/>
      <c r="V36" s="46">
        <v>30</v>
      </c>
      <c r="W36" s="46">
        <v>25</v>
      </c>
      <c r="X36" s="77">
        <v>25</v>
      </c>
      <c r="Y36" s="46">
        <f>SUM(V36:X36)</f>
        <v>80</v>
      </c>
      <c r="Z36" s="46"/>
      <c r="AA36" s="46">
        <f>SUM(N36,T36,Y36)</f>
        <v>290</v>
      </c>
      <c r="AB36" s="49"/>
      <c r="AC36" s="49"/>
    </row>
    <row r="37" spans="1:29" ht="16.5" customHeight="1" x14ac:dyDescent="0.25">
      <c r="A37" s="46">
        <v>35</v>
      </c>
      <c r="B37" s="65" t="s">
        <v>186</v>
      </c>
      <c r="C37" s="8">
        <v>30502241802809</v>
      </c>
      <c r="D37" s="7" t="s">
        <v>14</v>
      </c>
      <c r="E37" s="8" t="str">
        <f>CONCATENATE(IF(MID(C37,1,1) = "3","20","19"),MID(C37,2,2),"/",MID(C37,4,2),"/",MID(C37,6,2))</f>
        <v>2005/02/24</v>
      </c>
      <c r="F37" s="7" t="s">
        <v>184</v>
      </c>
      <c r="G37" s="47" t="s">
        <v>683</v>
      </c>
      <c r="H37" s="47" t="s">
        <v>683</v>
      </c>
      <c r="I37" s="48"/>
      <c r="J37" s="48"/>
      <c r="K37" s="46">
        <v>79</v>
      </c>
      <c r="L37" s="53"/>
      <c r="M37" s="53"/>
      <c r="N37" s="46">
        <f>SUM(K37:M37)</f>
        <v>79</v>
      </c>
      <c r="O37" s="46"/>
      <c r="P37" s="64"/>
      <c r="Q37" s="64"/>
      <c r="R37" s="64"/>
      <c r="S37" s="64"/>
      <c r="T37" s="46">
        <f>SUM(P37:S37)</f>
        <v>0</v>
      </c>
      <c r="U37" s="46"/>
      <c r="V37" s="53"/>
      <c r="W37" s="53"/>
      <c r="X37" s="79"/>
      <c r="Y37" s="53">
        <f>SUM(V37:X37)</f>
        <v>0</v>
      </c>
      <c r="Z37" s="46"/>
      <c r="AA37" s="46">
        <f>SUM(N37,T37,Y37)</f>
        <v>79</v>
      </c>
      <c r="AB37" s="46"/>
      <c r="AC37" s="46"/>
    </row>
    <row r="38" spans="1:29" ht="16.5" customHeight="1" x14ac:dyDescent="0.25">
      <c r="A38" s="46">
        <v>36</v>
      </c>
      <c r="B38" s="65" t="s">
        <v>335</v>
      </c>
      <c r="C38" s="8">
        <v>29806011507186</v>
      </c>
      <c r="D38" s="7" t="s">
        <v>66</v>
      </c>
      <c r="E38" s="8" t="str">
        <f>CONCATENATE(IF(MID(C38,1,1) = "3","20","19"),MID(C38,2,2),"/",MID(C38,4,2),"/",MID(C38,6,2))</f>
        <v>1998/06/01</v>
      </c>
      <c r="F38" s="7" t="s">
        <v>207</v>
      </c>
      <c r="G38" s="47" t="s">
        <v>683</v>
      </c>
      <c r="H38" s="47" t="s">
        <v>683</v>
      </c>
      <c r="I38" s="47" t="s">
        <v>683</v>
      </c>
      <c r="J38" s="47" t="s">
        <v>683</v>
      </c>
      <c r="K38" s="46">
        <v>83</v>
      </c>
      <c r="L38" s="46">
        <v>46.5</v>
      </c>
      <c r="M38" s="46">
        <v>30</v>
      </c>
      <c r="N38" s="46">
        <f>SUM(K38:M38)</f>
        <v>159.5</v>
      </c>
      <c r="O38" s="46"/>
      <c r="P38" s="57">
        <v>50</v>
      </c>
      <c r="Q38" s="57">
        <v>48</v>
      </c>
      <c r="R38" s="57">
        <v>24</v>
      </c>
      <c r="S38" s="57">
        <v>29</v>
      </c>
      <c r="T38" s="46">
        <f>SUM(P38:S38)</f>
        <v>151</v>
      </c>
      <c r="U38" s="46"/>
      <c r="V38" s="46">
        <v>50</v>
      </c>
      <c r="W38" s="46">
        <v>46</v>
      </c>
      <c r="X38" s="77">
        <v>48</v>
      </c>
      <c r="Y38" s="46">
        <f>SUM(V38:X38)</f>
        <v>144</v>
      </c>
      <c r="Z38" s="46"/>
      <c r="AA38" s="46">
        <f>SUM(N38,T38,Y38)</f>
        <v>454.5</v>
      </c>
      <c r="AB38" s="46"/>
      <c r="AC38" s="46"/>
    </row>
    <row r="39" spans="1:29" ht="16.5" customHeight="1" x14ac:dyDescent="0.25">
      <c r="A39" s="46">
        <v>37</v>
      </c>
      <c r="B39" s="65" t="s">
        <v>204</v>
      </c>
      <c r="C39" s="8">
        <v>30310061801468</v>
      </c>
      <c r="D39" s="7" t="s">
        <v>19</v>
      </c>
      <c r="E39" s="8" t="str">
        <f>CONCATENATE(IF(MID(C39,1,1) = "3","20","19"),MID(C39,2,2),"/",MID(C39,4,2),"/",MID(C39,6,2))</f>
        <v>2003/10/06</v>
      </c>
      <c r="F39" s="7" t="s">
        <v>203</v>
      </c>
      <c r="G39" s="47" t="s">
        <v>683</v>
      </c>
      <c r="H39" s="47" t="s">
        <v>683</v>
      </c>
      <c r="I39" s="47" t="s">
        <v>683</v>
      </c>
      <c r="J39" s="47" t="s">
        <v>683</v>
      </c>
      <c r="K39" s="46">
        <v>85</v>
      </c>
      <c r="L39" s="46">
        <v>50</v>
      </c>
      <c r="M39" s="46">
        <v>30</v>
      </c>
      <c r="N39" s="46">
        <f>SUM(K39:M39)</f>
        <v>165</v>
      </c>
      <c r="O39" s="56" t="s">
        <v>718</v>
      </c>
      <c r="P39" s="57">
        <v>50</v>
      </c>
      <c r="Q39" s="57">
        <v>47</v>
      </c>
      <c r="R39" s="57">
        <v>25.5</v>
      </c>
      <c r="S39" s="57">
        <v>28</v>
      </c>
      <c r="T39" s="46">
        <f>SUM(P39:S39)</f>
        <v>150.5</v>
      </c>
      <c r="U39" s="46"/>
      <c r="V39" s="46">
        <v>50</v>
      </c>
      <c r="W39" s="46">
        <v>46</v>
      </c>
      <c r="X39" s="77">
        <v>50</v>
      </c>
      <c r="Y39" s="46">
        <f>SUM(V39:X39)</f>
        <v>146</v>
      </c>
      <c r="Z39" s="46"/>
      <c r="AA39" s="46">
        <f>SUM(N39,T39,Y39)</f>
        <v>461.5</v>
      </c>
      <c r="AB39" s="46"/>
      <c r="AC39" s="46"/>
    </row>
    <row r="40" spans="1:29" ht="16.5" customHeight="1" x14ac:dyDescent="0.25">
      <c r="A40" s="46">
        <v>38</v>
      </c>
      <c r="B40" s="65" t="s">
        <v>488</v>
      </c>
      <c r="C40" s="8">
        <v>30508011500909</v>
      </c>
      <c r="D40" s="7" t="s">
        <v>133</v>
      </c>
      <c r="E40" s="8" t="str">
        <f>CONCATENATE(IF(MID(C40,1,1) = "3","20","19"),MID(C40,2,2),"/",MID(C40,4,2),"/",MID(C40,6,2))</f>
        <v>2005/08/01</v>
      </c>
      <c r="F40" s="7" t="s">
        <v>188</v>
      </c>
      <c r="G40" s="47" t="s">
        <v>683</v>
      </c>
      <c r="H40" s="47" t="s">
        <v>683</v>
      </c>
      <c r="I40" s="47" t="s">
        <v>683</v>
      </c>
      <c r="J40" s="47" t="s">
        <v>683</v>
      </c>
      <c r="K40" s="46">
        <v>81</v>
      </c>
      <c r="L40" s="46">
        <v>50</v>
      </c>
      <c r="M40" s="46">
        <v>20</v>
      </c>
      <c r="N40" s="46">
        <f>SUM(K40:M40)</f>
        <v>151</v>
      </c>
      <c r="O40" s="46"/>
      <c r="P40" s="57">
        <v>50</v>
      </c>
      <c r="Q40" s="57">
        <v>50</v>
      </c>
      <c r="R40" s="57">
        <v>20.5</v>
      </c>
      <c r="S40" s="57">
        <v>28.5</v>
      </c>
      <c r="T40" s="46">
        <f>SUM(P40:S40)</f>
        <v>149</v>
      </c>
      <c r="U40" s="46"/>
      <c r="V40" s="46">
        <v>50</v>
      </c>
      <c r="W40" s="75">
        <v>50</v>
      </c>
      <c r="X40" s="80">
        <v>50</v>
      </c>
      <c r="Y40" s="46">
        <f>SUM(V40:X40)</f>
        <v>150</v>
      </c>
      <c r="Z40" s="56" t="s">
        <v>753</v>
      </c>
      <c r="AA40" s="46">
        <f>SUM(N40,T40,Y40)</f>
        <v>450</v>
      </c>
      <c r="AB40" s="46"/>
      <c r="AC40" s="46"/>
    </row>
    <row r="41" spans="1:29" ht="16.5" customHeight="1" x14ac:dyDescent="0.25">
      <c r="A41" s="46">
        <v>39</v>
      </c>
      <c r="B41" s="65" t="s">
        <v>243</v>
      </c>
      <c r="C41" s="8">
        <v>29009291502225</v>
      </c>
      <c r="D41" s="7" t="s">
        <v>32</v>
      </c>
      <c r="E41" s="8" t="str">
        <f>CONCATENATE(IF(MID(C41,1,1) = "3","20","19"),MID(C41,2,2),"/",MID(C41,4,2),"/",MID(C41,6,2))</f>
        <v>1990/09/29</v>
      </c>
      <c r="F41" s="7" t="s">
        <v>157</v>
      </c>
      <c r="G41" s="47" t="s">
        <v>683</v>
      </c>
      <c r="H41" s="47" t="s">
        <v>683</v>
      </c>
      <c r="I41" s="47" t="s">
        <v>683</v>
      </c>
      <c r="J41" s="47" t="s">
        <v>683</v>
      </c>
      <c r="K41" s="46">
        <v>77</v>
      </c>
      <c r="L41" s="46">
        <v>45</v>
      </c>
      <c r="M41" s="46">
        <v>21</v>
      </c>
      <c r="N41" s="46">
        <f>SUM(K41:M41)</f>
        <v>143</v>
      </c>
      <c r="O41" s="46"/>
      <c r="P41" s="57">
        <v>34.5</v>
      </c>
      <c r="Q41" s="57">
        <v>27</v>
      </c>
      <c r="R41" s="57">
        <v>25</v>
      </c>
      <c r="S41" s="57">
        <v>28</v>
      </c>
      <c r="T41" s="46">
        <f>SUM(P41:S41)</f>
        <v>114.5</v>
      </c>
      <c r="U41" s="46"/>
      <c r="V41" s="46">
        <v>43.5</v>
      </c>
      <c r="W41" s="75">
        <v>25</v>
      </c>
      <c r="X41" s="77">
        <v>36.5</v>
      </c>
      <c r="Y41" s="46">
        <f>SUM(V41:X41)</f>
        <v>105</v>
      </c>
      <c r="Z41" s="46"/>
      <c r="AA41" s="46">
        <f>SUM(N41,T41,Y41)</f>
        <v>362.5</v>
      </c>
      <c r="AB41" s="46"/>
      <c r="AC41" s="46"/>
    </row>
    <row r="42" spans="1:29" ht="16.5" customHeight="1" x14ac:dyDescent="0.25">
      <c r="A42" s="46">
        <v>40</v>
      </c>
      <c r="B42" s="65" t="s">
        <v>407</v>
      </c>
      <c r="C42" s="8">
        <v>30807071502304</v>
      </c>
      <c r="D42" s="7" t="s">
        <v>96</v>
      </c>
      <c r="E42" s="8" t="str">
        <f>CONCATENATE(IF(MID(C42,1,1) = "3","20","19"),MID(C42,2,2),"/",MID(C42,4,2),"/",MID(C42,6,2))</f>
        <v>2008/07/07</v>
      </c>
      <c r="F42" s="7" t="s">
        <v>182</v>
      </c>
      <c r="G42" s="47" t="s">
        <v>683</v>
      </c>
      <c r="H42" s="47" t="s">
        <v>683</v>
      </c>
      <c r="I42" s="47" t="s">
        <v>683</v>
      </c>
      <c r="J42" s="47" t="s">
        <v>683</v>
      </c>
      <c r="K42" s="46">
        <v>87</v>
      </c>
      <c r="L42" s="46">
        <v>46.5</v>
      </c>
      <c r="M42" s="46">
        <v>30</v>
      </c>
      <c r="N42" s="46">
        <f>SUM(K42:M42)</f>
        <v>163.5</v>
      </c>
      <c r="O42" s="56" t="s">
        <v>721</v>
      </c>
      <c r="P42" s="57">
        <v>47.5</v>
      </c>
      <c r="Q42" s="57">
        <v>48</v>
      </c>
      <c r="R42" s="57">
        <v>16</v>
      </c>
      <c r="S42" s="57">
        <v>30</v>
      </c>
      <c r="T42" s="46">
        <f>SUM(P42:S42)</f>
        <v>141.5</v>
      </c>
      <c r="U42" s="46"/>
      <c r="V42" s="46">
        <v>50</v>
      </c>
      <c r="W42" s="46">
        <v>46</v>
      </c>
      <c r="X42" s="77">
        <v>48</v>
      </c>
      <c r="Y42" s="46">
        <f>SUM(V42:X42)</f>
        <v>144</v>
      </c>
      <c r="Z42" s="46"/>
      <c r="AA42" s="46">
        <f>SUM(N42,T42,Y42)</f>
        <v>449</v>
      </c>
      <c r="AB42" s="46"/>
      <c r="AC42" s="46"/>
    </row>
    <row r="43" spans="1:29" ht="16.5" customHeight="1" x14ac:dyDescent="0.25">
      <c r="A43" s="46">
        <v>41</v>
      </c>
      <c r="B43" s="65" t="s">
        <v>258</v>
      </c>
      <c r="C43" s="8">
        <v>30003171800645</v>
      </c>
      <c r="D43" s="7" t="s">
        <v>37</v>
      </c>
      <c r="E43" s="8" t="str">
        <f>CONCATENATE(IF(MID(C43,1,1) = "3","20","19"),MID(C43,2,2),"/",MID(C43,4,2),"/",MID(C43,6,2))</f>
        <v>2000/03/17</v>
      </c>
      <c r="F43" s="7" t="s">
        <v>170</v>
      </c>
      <c r="G43" s="47" t="s">
        <v>683</v>
      </c>
      <c r="H43" s="47" t="s">
        <v>683</v>
      </c>
      <c r="I43" s="47" t="s">
        <v>683</v>
      </c>
      <c r="J43" s="47" t="s">
        <v>683</v>
      </c>
      <c r="K43" s="46">
        <v>85</v>
      </c>
      <c r="L43" s="46">
        <v>50</v>
      </c>
      <c r="M43" s="46">
        <v>30</v>
      </c>
      <c r="N43" s="46">
        <f>SUM(K43:M43)</f>
        <v>165</v>
      </c>
      <c r="O43" s="56" t="s">
        <v>719</v>
      </c>
      <c r="P43" s="57">
        <v>45</v>
      </c>
      <c r="Q43" s="57">
        <v>48</v>
      </c>
      <c r="R43" s="57">
        <v>21</v>
      </c>
      <c r="S43" s="57">
        <v>24</v>
      </c>
      <c r="T43" s="46">
        <f>SUM(P43:S43)</f>
        <v>138</v>
      </c>
      <c r="U43" s="46"/>
      <c r="V43" s="46">
        <v>49.5</v>
      </c>
      <c r="W43" s="46">
        <v>50</v>
      </c>
      <c r="X43" s="77">
        <v>41</v>
      </c>
      <c r="Y43" s="46">
        <f>SUM(V43:X43)</f>
        <v>140.5</v>
      </c>
      <c r="Z43" s="46"/>
      <c r="AA43" s="46">
        <f>SUM(N43,T43,Y43)</f>
        <v>443.5</v>
      </c>
      <c r="AB43" s="46"/>
      <c r="AC43" s="46"/>
    </row>
    <row r="44" spans="1:29" ht="16.5" customHeight="1" x14ac:dyDescent="0.25">
      <c r="A44" s="46">
        <v>1</v>
      </c>
      <c r="B44" s="66" t="s">
        <v>706</v>
      </c>
      <c r="C44" s="37">
        <v>30809261501242</v>
      </c>
      <c r="D44" s="7" t="s">
        <v>584</v>
      </c>
      <c r="E44" s="8"/>
      <c r="F44" s="51" t="s">
        <v>182</v>
      </c>
      <c r="G44" s="47" t="s">
        <v>683</v>
      </c>
      <c r="H44" s="47" t="s">
        <v>683</v>
      </c>
      <c r="I44" s="47" t="s">
        <v>683</v>
      </c>
      <c r="J44" s="47" t="s">
        <v>683</v>
      </c>
      <c r="K44" s="46">
        <v>72</v>
      </c>
      <c r="L44" s="46">
        <v>39</v>
      </c>
      <c r="M44" s="46">
        <v>23</v>
      </c>
      <c r="N44" s="46">
        <f>SUM(K44:M44)</f>
        <v>134</v>
      </c>
      <c r="O44" s="46"/>
      <c r="P44" s="57">
        <v>25</v>
      </c>
      <c r="Q44" s="57">
        <v>25</v>
      </c>
      <c r="R44" s="57">
        <v>15</v>
      </c>
      <c r="S44" s="57">
        <v>23</v>
      </c>
      <c r="T44" s="46">
        <f>SUM(P44:S44)</f>
        <v>88</v>
      </c>
      <c r="U44" s="46"/>
      <c r="V44" s="46">
        <v>45.5</v>
      </c>
      <c r="W44" s="46">
        <v>29</v>
      </c>
      <c r="X44" s="82">
        <v>16</v>
      </c>
      <c r="Y44" s="46">
        <f>SUM(V44:X44)</f>
        <v>90.5</v>
      </c>
      <c r="Z44" s="82" t="s">
        <v>755</v>
      </c>
      <c r="AA44" s="46">
        <f>SUM(N44,T44,Y44)</f>
        <v>312.5</v>
      </c>
      <c r="AB44" s="46"/>
      <c r="AC44" s="46"/>
    </row>
    <row r="45" spans="1:29" ht="16.5" customHeight="1" x14ac:dyDescent="0.25">
      <c r="A45" s="46">
        <v>43</v>
      </c>
      <c r="B45" s="65" t="s">
        <v>600</v>
      </c>
      <c r="C45" s="8">
        <v>30311051801628</v>
      </c>
      <c r="D45" s="7" t="s">
        <v>113</v>
      </c>
      <c r="E45" s="8" t="str">
        <f>CONCATENATE(IF(MID(C45,1,1) = "3","20","19"),MID(C45,2,2),"/",MID(C45,4,2),"/",MID(C45,6,2))</f>
        <v>2003/11/05</v>
      </c>
      <c r="F45" s="7" t="s">
        <v>203</v>
      </c>
      <c r="G45" s="47" t="s">
        <v>683</v>
      </c>
      <c r="H45" s="47" t="s">
        <v>683</v>
      </c>
      <c r="I45" s="47" t="s">
        <v>683</v>
      </c>
      <c r="J45" s="47" t="s">
        <v>683</v>
      </c>
      <c r="K45" s="46">
        <v>77</v>
      </c>
      <c r="L45" s="46">
        <v>43</v>
      </c>
      <c r="M45" s="46">
        <v>30</v>
      </c>
      <c r="N45" s="46">
        <f>SUM(K45:M45)</f>
        <v>150</v>
      </c>
      <c r="O45" s="46"/>
      <c r="P45" s="57">
        <v>40.5</v>
      </c>
      <c r="Q45" s="57">
        <v>42</v>
      </c>
      <c r="R45" s="57">
        <v>17</v>
      </c>
      <c r="S45" s="57">
        <v>25</v>
      </c>
      <c r="T45" s="46">
        <f>SUM(P45:S45)</f>
        <v>124.5</v>
      </c>
      <c r="U45" s="46"/>
      <c r="V45" s="104">
        <v>47</v>
      </c>
      <c r="W45" s="104">
        <v>35</v>
      </c>
      <c r="X45" s="105">
        <v>46</v>
      </c>
      <c r="Y45" s="104">
        <f>SUM(V45:X45)</f>
        <v>128</v>
      </c>
      <c r="Z45" s="46"/>
      <c r="AA45" s="46">
        <f>SUM(N45,T45,Y45)</f>
        <v>402.5</v>
      </c>
      <c r="AB45" s="46"/>
      <c r="AC45" s="46"/>
    </row>
    <row r="46" spans="1:29" ht="16.5" customHeight="1" x14ac:dyDescent="0.25">
      <c r="A46" s="46">
        <v>44</v>
      </c>
      <c r="B46" s="65" t="s">
        <v>379</v>
      </c>
      <c r="C46" s="8">
        <v>30202011500567</v>
      </c>
      <c r="D46" s="7" t="s">
        <v>83</v>
      </c>
      <c r="E46" s="8" t="str">
        <f>CONCATENATE(IF(MID(C46,1,1) = "3","20","19"),MID(C46,2,2),"/",MID(C46,4,2),"/",MID(C46,6,2))</f>
        <v>2002/02/01</v>
      </c>
      <c r="F46" s="7" t="s">
        <v>207</v>
      </c>
      <c r="G46" s="47" t="s">
        <v>683</v>
      </c>
      <c r="H46" s="47" t="s">
        <v>683</v>
      </c>
      <c r="I46" s="47" t="s">
        <v>683</v>
      </c>
      <c r="J46" s="47" t="s">
        <v>683</v>
      </c>
      <c r="K46" s="46">
        <v>73</v>
      </c>
      <c r="L46" s="46">
        <v>45.5</v>
      </c>
      <c r="M46" s="46">
        <v>17</v>
      </c>
      <c r="N46" s="46">
        <f>SUM(K46:M46)</f>
        <v>135.5</v>
      </c>
      <c r="O46" s="46"/>
      <c r="P46" s="57">
        <v>34.5</v>
      </c>
      <c r="Q46" s="57">
        <v>35</v>
      </c>
      <c r="R46" s="57">
        <v>18.5</v>
      </c>
      <c r="S46" s="57">
        <v>28</v>
      </c>
      <c r="T46" s="46">
        <f>SUM(P46:S46)</f>
        <v>116</v>
      </c>
      <c r="U46" s="46"/>
      <c r="V46" s="46">
        <v>39.5</v>
      </c>
      <c r="W46" s="46">
        <v>26</v>
      </c>
      <c r="X46" s="77">
        <v>32.5</v>
      </c>
      <c r="Y46" s="46">
        <f>SUM(V46:X46)</f>
        <v>98</v>
      </c>
      <c r="Z46" s="46"/>
      <c r="AA46" s="46">
        <f>SUM(N46,T46,Y46)</f>
        <v>349.5</v>
      </c>
      <c r="AB46" s="46"/>
      <c r="AC46" s="46"/>
    </row>
    <row r="47" spans="1:29" ht="16.5" customHeight="1" x14ac:dyDescent="0.25">
      <c r="A47" s="46">
        <v>45</v>
      </c>
      <c r="B47" s="65" t="s">
        <v>356</v>
      </c>
      <c r="C47" s="8">
        <v>30312131802125</v>
      </c>
      <c r="D47" s="7" t="s">
        <v>75</v>
      </c>
      <c r="E47" s="8" t="str">
        <f>CONCATENATE(IF(MID(C47,1,1) = "3","20","19"),MID(C47,2,2),"/",MID(C47,4,2),"/",MID(C47,6,2))</f>
        <v>2003/12/13</v>
      </c>
      <c r="F47" s="7" t="s">
        <v>170</v>
      </c>
      <c r="G47" s="47" t="s">
        <v>683</v>
      </c>
      <c r="H47" s="47" t="s">
        <v>683</v>
      </c>
      <c r="I47" s="47" t="s">
        <v>683</v>
      </c>
      <c r="J47" s="47" t="s">
        <v>683</v>
      </c>
      <c r="K47" s="46">
        <v>85</v>
      </c>
      <c r="L47" s="46">
        <v>41.5</v>
      </c>
      <c r="M47" s="46">
        <v>25</v>
      </c>
      <c r="N47" s="46">
        <f>SUM(K47:M47)</f>
        <v>151.5</v>
      </c>
      <c r="O47" s="46"/>
      <c r="P47" s="57">
        <v>45.5</v>
      </c>
      <c r="Q47" s="57">
        <v>48</v>
      </c>
      <c r="R47" s="57">
        <v>25</v>
      </c>
      <c r="S47" s="57">
        <v>29</v>
      </c>
      <c r="T47" s="46">
        <f>SUM(P47:S47)</f>
        <v>147.5</v>
      </c>
      <c r="U47" s="46"/>
      <c r="V47" s="53"/>
      <c r="W47" s="53"/>
      <c r="X47" s="79"/>
      <c r="Y47" s="53">
        <f>SUM(V47:X47)</f>
        <v>0</v>
      </c>
      <c r="Z47" s="46"/>
      <c r="AA47" s="46">
        <f>SUM(N47,T47,Y47)</f>
        <v>299</v>
      </c>
      <c r="AB47" s="46"/>
      <c r="AC47" s="46"/>
    </row>
    <row r="48" spans="1:29" ht="16.5" customHeight="1" x14ac:dyDescent="0.25">
      <c r="A48" s="46">
        <v>46</v>
      </c>
      <c r="B48" s="65" t="s">
        <v>279</v>
      </c>
      <c r="C48" s="8">
        <v>29802011510386</v>
      </c>
      <c r="D48" s="7" t="s">
        <v>42</v>
      </c>
      <c r="E48" s="8" t="str">
        <f>CONCATENATE(IF(MID(C48,1,1) = "3","20","19"),MID(C48,2,2),"/",MID(C48,4,2),"/",MID(C48,6,2))</f>
        <v>1998/02/01</v>
      </c>
      <c r="F48" s="7" t="s">
        <v>182</v>
      </c>
      <c r="G48" s="47" t="s">
        <v>683</v>
      </c>
      <c r="H48" s="47" t="s">
        <v>683</v>
      </c>
      <c r="I48" s="47" t="s">
        <v>683</v>
      </c>
      <c r="J48" s="47" t="s">
        <v>683</v>
      </c>
      <c r="K48" s="46">
        <v>82</v>
      </c>
      <c r="L48" s="46">
        <v>46</v>
      </c>
      <c r="M48" s="46">
        <v>20</v>
      </c>
      <c r="N48" s="46">
        <f>SUM(K48:M48)</f>
        <v>148</v>
      </c>
      <c r="O48" s="46"/>
      <c r="P48" s="57">
        <v>31.5</v>
      </c>
      <c r="Q48" s="57">
        <v>25</v>
      </c>
      <c r="R48" s="57">
        <v>16</v>
      </c>
      <c r="S48" s="57">
        <v>26.5</v>
      </c>
      <c r="T48" s="46">
        <f>SUM(P48:S48)</f>
        <v>99</v>
      </c>
      <c r="U48" s="46"/>
      <c r="V48" s="46">
        <v>41</v>
      </c>
      <c r="W48" s="46">
        <v>44</v>
      </c>
      <c r="X48" s="77">
        <v>39</v>
      </c>
      <c r="Y48" s="46">
        <f>SUM(V48:X48)</f>
        <v>124</v>
      </c>
      <c r="Z48" s="46"/>
      <c r="AA48" s="46">
        <f>SUM(N48,T48,Y48)</f>
        <v>371</v>
      </c>
      <c r="AB48" s="46"/>
      <c r="AC48" s="46"/>
    </row>
    <row r="49" spans="1:29" ht="16.5" customHeight="1" x14ac:dyDescent="0.25">
      <c r="A49" s="46">
        <v>47</v>
      </c>
      <c r="B49" s="65" t="s">
        <v>618</v>
      </c>
      <c r="C49" s="37">
        <v>30503031804007</v>
      </c>
      <c r="D49" s="7" t="s">
        <v>551</v>
      </c>
      <c r="E49" s="8" t="str">
        <f>CONCATENATE(IF(MID(C49,1,1) = "3","20","19"),MID(C49,2,2),"/",MID(C49,4,2),"/",MID(C49,6,2))</f>
        <v>2005/03/03</v>
      </c>
      <c r="F49" s="7" t="s">
        <v>284</v>
      </c>
      <c r="G49" s="47" t="s">
        <v>683</v>
      </c>
      <c r="H49" s="47" t="s">
        <v>683</v>
      </c>
      <c r="I49" s="47" t="s">
        <v>683</v>
      </c>
      <c r="J49" s="47" t="s">
        <v>683</v>
      </c>
      <c r="K49" s="46">
        <v>73</v>
      </c>
      <c r="L49" s="46">
        <v>37</v>
      </c>
      <c r="M49" s="46">
        <v>19</v>
      </c>
      <c r="N49" s="46">
        <f>SUM(K49:M49)</f>
        <v>129</v>
      </c>
      <c r="O49" s="46"/>
      <c r="P49" s="57">
        <v>37.5</v>
      </c>
      <c r="Q49" s="57">
        <v>33</v>
      </c>
      <c r="R49" s="57">
        <v>15</v>
      </c>
      <c r="S49" s="57">
        <v>23.5</v>
      </c>
      <c r="T49" s="46">
        <f>SUM(P49:S49)</f>
        <v>109</v>
      </c>
      <c r="U49" s="46"/>
      <c r="V49" s="46">
        <v>46.5</v>
      </c>
      <c r="W49" s="46">
        <v>31.5</v>
      </c>
      <c r="X49" s="77">
        <v>28.5</v>
      </c>
      <c r="Y49" s="46">
        <f>SUM(V49:X49)</f>
        <v>106.5</v>
      </c>
      <c r="Z49" s="46"/>
      <c r="AA49" s="46">
        <f>SUM(N49,T49,Y49)</f>
        <v>344.5</v>
      </c>
      <c r="AB49" s="46"/>
      <c r="AC49" s="46"/>
    </row>
    <row r="50" spans="1:29" ht="16.5" customHeight="1" x14ac:dyDescent="0.25">
      <c r="A50" s="46">
        <v>48</v>
      </c>
      <c r="B50" s="65" t="s">
        <v>306</v>
      </c>
      <c r="C50" s="8">
        <v>30710101502041</v>
      </c>
      <c r="D50" s="7" t="s">
        <v>53</v>
      </c>
      <c r="E50" s="8" t="str">
        <f>CONCATENATE(IF(MID(C50,1,1) = "3","20","19"),MID(C50,2,2),"/",MID(C50,4,2),"/",MID(C50,6,2))</f>
        <v>2007/10/10</v>
      </c>
      <c r="F50" s="7" t="s">
        <v>182</v>
      </c>
      <c r="G50" s="47" t="s">
        <v>683</v>
      </c>
      <c r="H50" s="47" t="s">
        <v>683</v>
      </c>
      <c r="I50" s="47" t="s">
        <v>683</v>
      </c>
      <c r="J50" s="47" t="s">
        <v>683</v>
      </c>
      <c r="K50" s="46">
        <v>84</v>
      </c>
      <c r="L50" s="46">
        <v>39</v>
      </c>
      <c r="M50" s="46">
        <v>18</v>
      </c>
      <c r="N50" s="46">
        <f>SUM(K50:M50)</f>
        <v>141</v>
      </c>
      <c r="O50" s="46"/>
      <c r="P50" s="57">
        <v>34</v>
      </c>
      <c r="Q50" s="57">
        <v>38</v>
      </c>
      <c r="R50" s="57">
        <v>16</v>
      </c>
      <c r="S50" s="57">
        <v>23.5</v>
      </c>
      <c r="T50" s="46">
        <f>SUM(P50:S50)</f>
        <v>111.5</v>
      </c>
      <c r="U50" s="46"/>
      <c r="V50" s="46">
        <v>45.5</v>
      </c>
      <c r="W50" s="46">
        <v>29.5</v>
      </c>
      <c r="X50" s="77">
        <v>33.5</v>
      </c>
      <c r="Y50" s="46">
        <f>SUM(V50:X50)</f>
        <v>108.5</v>
      </c>
      <c r="Z50" s="46"/>
      <c r="AA50" s="46">
        <f>SUM(N50,T50,Y50)</f>
        <v>361</v>
      </c>
      <c r="AB50" s="46"/>
      <c r="AC50" s="46"/>
    </row>
    <row r="51" spans="1:29" ht="16.5" customHeight="1" x14ac:dyDescent="0.25">
      <c r="A51" s="46">
        <v>49</v>
      </c>
      <c r="B51" s="65" t="s">
        <v>518</v>
      </c>
      <c r="C51" s="8">
        <v>30806111500788</v>
      </c>
      <c r="D51" s="7" t="s">
        <v>144</v>
      </c>
      <c r="E51" s="8" t="str">
        <f>CONCATENATE(IF(MID(C51,1,1) = "3","20","19"),MID(C51,2,2),"/",MID(C51,4,2),"/",MID(C51,6,2))</f>
        <v>2008/06/11</v>
      </c>
      <c r="F51" s="7" t="s">
        <v>207</v>
      </c>
      <c r="G51" s="47" t="s">
        <v>683</v>
      </c>
      <c r="H51" s="47" t="s">
        <v>683</v>
      </c>
      <c r="I51" s="47" t="s">
        <v>683</v>
      </c>
      <c r="J51" s="47" t="s">
        <v>683</v>
      </c>
      <c r="K51" s="46">
        <v>73</v>
      </c>
      <c r="L51" s="46">
        <v>25</v>
      </c>
      <c r="M51" s="46">
        <v>10</v>
      </c>
      <c r="N51" s="46">
        <f>SUM(K51:M51)</f>
        <v>108</v>
      </c>
      <c r="O51" s="46"/>
      <c r="P51" s="57">
        <v>25</v>
      </c>
      <c r="Q51" s="57">
        <v>25</v>
      </c>
      <c r="R51" s="57">
        <v>16</v>
      </c>
      <c r="S51" s="57">
        <v>19</v>
      </c>
      <c r="T51" s="46">
        <f>SUM(P51:S51)</f>
        <v>85</v>
      </c>
      <c r="U51" s="46"/>
      <c r="V51" s="46">
        <v>31</v>
      </c>
      <c r="W51" s="46">
        <v>25</v>
      </c>
      <c r="X51" s="77">
        <v>25</v>
      </c>
      <c r="Y51" s="46">
        <f>SUM(V51:X51)</f>
        <v>81</v>
      </c>
      <c r="Z51" s="46"/>
      <c r="AA51" s="46">
        <f>SUM(N51,T51,Y51)</f>
        <v>274</v>
      </c>
      <c r="AB51" s="46"/>
      <c r="AC51" s="46"/>
    </row>
    <row r="52" spans="1:29" ht="16.5" customHeight="1" x14ac:dyDescent="0.25">
      <c r="A52" s="46">
        <v>50</v>
      </c>
      <c r="B52" s="65" t="s">
        <v>627</v>
      </c>
      <c r="C52" s="37">
        <v>30307231803125</v>
      </c>
      <c r="D52" s="7" t="s">
        <v>554</v>
      </c>
      <c r="E52" s="8" t="str">
        <f>CONCATENATE(IF(MID(C52,1,1) = "3","20","19"),MID(C52,2,2),"/",MID(C52,4,2),"/",MID(C52,6,2))</f>
        <v>2003/07/23</v>
      </c>
      <c r="F52" s="7" t="s">
        <v>170</v>
      </c>
      <c r="G52" s="47" t="s">
        <v>683</v>
      </c>
      <c r="H52" s="47" t="s">
        <v>683</v>
      </c>
      <c r="I52" s="47" t="s">
        <v>683</v>
      </c>
      <c r="J52" s="47" t="s">
        <v>683</v>
      </c>
      <c r="K52" s="46">
        <v>86</v>
      </c>
      <c r="L52" s="46">
        <v>46.5</v>
      </c>
      <c r="M52" s="46">
        <v>30</v>
      </c>
      <c r="N52" s="46">
        <f>SUM(K52:M52)</f>
        <v>162.5</v>
      </c>
      <c r="O52" s="56" t="s">
        <v>724</v>
      </c>
      <c r="P52" s="57">
        <v>50</v>
      </c>
      <c r="Q52" s="57">
        <v>50</v>
      </c>
      <c r="R52" s="57">
        <v>30</v>
      </c>
      <c r="S52" s="57">
        <v>30</v>
      </c>
      <c r="T52" s="46">
        <f>SUM(P52:S52)</f>
        <v>160</v>
      </c>
      <c r="U52" s="56" t="s">
        <v>732</v>
      </c>
      <c r="V52" s="46">
        <v>50</v>
      </c>
      <c r="W52" s="46">
        <v>50</v>
      </c>
      <c r="X52" s="77">
        <v>38</v>
      </c>
      <c r="Y52" s="46">
        <f>SUM(V52:X52)</f>
        <v>138</v>
      </c>
      <c r="Z52" s="46"/>
      <c r="AA52" s="46">
        <f>SUM(N52,T52,Y52)</f>
        <v>460.5</v>
      </c>
      <c r="AB52" s="46"/>
      <c r="AC52" s="46"/>
    </row>
    <row r="53" spans="1:29" ht="16.5" customHeight="1" x14ac:dyDescent="0.25">
      <c r="A53" s="46">
        <v>51</v>
      </c>
      <c r="B53" s="65" t="s">
        <v>390</v>
      </c>
      <c r="C53" s="8">
        <v>30810241500868</v>
      </c>
      <c r="D53" s="7" t="s">
        <v>88</v>
      </c>
      <c r="E53" s="8" t="str">
        <f>CONCATENATE(IF(MID(C53,1,1) = "3","20","19"),MID(C53,2,2),"/",MID(C53,4,2),"/",MID(C53,6,2))</f>
        <v>2008/10/24</v>
      </c>
      <c r="F53" s="7" t="s">
        <v>182</v>
      </c>
      <c r="G53" s="47" t="s">
        <v>683</v>
      </c>
      <c r="H53" s="47" t="s">
        <v>683</v>
      </c>
      <c r="I53" s="47" t="s">
        <v>683</v>
      </c>
      <c r="J53" s="47" t="s">
        <v>683</v>
      </c>
      <c r="K53" s="46">
        <v>68</v>
      </c>
      <c r="L53" s="46">
        <v>25</v>
      </c>
      <c r="M53" s="46">
        <v>10</v>
      </c>
      <c r="N53" s="46">
        <f>SUM(K53:M53)</f>
        <v>103</v>
      </c>
      <c r="O53" s="46"/>
      <c r="P53" s="57">
        <v>25</v>
      </c>
      <c r="Q53" s="57">
        <v>25</v>
      </c>
      <c r="R53" s="57">
        <v>15</v>
      </c>
      <c r="S53" s="57">
        <v>16</v>
      </c>
      <c r="T53" s="46">
        <f>SUM(P53:S53)</f>
        <v>81</v>
      </c>
      <c r="U53" s="73"/>
      <c r="V53" s="46">
        <v>25</v>
      </c>
      <c r="W53" s="46">
        <v>25</v>
      </c>
      <c r="X53" s="46">
        <v>25</v>
      </c>
      <c r="Y53" s="46">
        <f>SUM(V53:X53)</f>
        <v>75</v>
      </c>
      <c r="Z53" s="46"/>
      <c r="AA53" s="46">
        <f>SUM(N53,T53,Y53)</f>
        <v>259</v>
      </c>
      <c r="AB53" s="46"/>
      <c r="AC53" s="46"/>
    </row>
    <row r="54" spans="1:29" ht="16.5" customHeight="1" x14ac:dyDescent="0.25">
      <c r="A54" s="46">
        <v>52</v>
      </c>
      <c r="B54" s="65" t="s">
        <v>252</v>
      </c>
      <c r="C54" s="8">
        <v>30701011534301</v>
      </c>
      <c r="D54" s="7" t="s">
        <v>35</v>
      </c>
      <c r="E54" s="8" t="str">
        <f>CONCATENATE(IF(MID(C54,1,1) = "3","20","19"),MID(C54,2,2),"/",MID(C54,4,2),"/",MID(C54,6,2))</f>
        <v>2007/01/01</v>
      </c>
      <c r="F54" s="7" t="s">
        <v>182</v>
      </c>
      <c r="G54" s="47" t="s">
        <v>683</v>
      </c>
      <c r="H54" s="47" t="s">
        <v>683</v>
      </c>
      <c r="I54" s="47" t="s">
        <v>683</v>
      </c>
      <c r="J54" s="48"/>
      <c r="K54" s="46">
        <v>72</v>
      </c>
      <c r="L54" s="46">
        <v>31.5</v>
      </c>
      <c r="M54" s="46">
        <v>12</v>
      </c>
      <c r="N54" s="46">
        <f>SUM(K54:M54)</f>
        <v>115.5</v>
      </c>
      <c r="O54" s="46"/>
      <c r="P54" s="64"/>
      <c r="Q54" s="64"/>
      <c r="R54" s="64"/>
      <c r="S54" s="64"/>
      <c r="T54" s="46">
        <f>SUM(P54:S54)</f>
        <v>0</v>
      </c>
      <c r="U54" s="46"/>
      <c r="V54" s="53"/>
      <c r="W54" s="53"/>
      <c r="X54" s="79"/>
      <c r="Y54" s="53">
        <f>SUM(V54:X54)</f>
        <v>0</v>
      </c>
      <c r="Z54" s="46"/>
      <c r="AA54" s="46">
        <f>SUM(N54,T54,Y54)</f>
        <v>115.5</v>
      </c>
      <c r="AB54" s="46"/>
      <c r="AC54" s="46"/>
    </row>
    <row r="55" spans="1:29" ht="16.5" customHeight="1" x14ac:dyDescent="0.25">
      <c r="A55" s="46">
        <v>53</v>
      </c>
      <c r="B55" s="65" t="s">
        <v>598</v>
      </c>
      <c r="C55" s="9">
        <v>30801301500685</v>
      </c>
      <c r="D55" s="7" t="s">
        <v>155</v>
      </c>
      <c r="E55" s="8" t="str">
        <f>CONCATENATE(IF(MID(C55,1,1) = "3","20","19"),MID(C55,2,2),"/",MID(C55,4,2),"/",MID(C55,6,2))</f>
        <v>2008/01/30</v>
      </c>
      <c r="F55" s="6" t="s">
        <v>182</v>
      </c>
      <c r="G55" s="47" t="s">
        <v>683</v>
      </c>
      <c r="H55" s="47" t="s">
        <v>683</v>
      </c>
      <c r="I55" s="47" t="s">
        <v>683</v>
      </c>
      <c r="J55" s="47" t="s">
        <v>683</v>
      </c>
      <c r="K55" s="46">
        <v>77</v>
      </c>
      <c r="L55" s="46">
        <v>42.5</v>
      </c>
      <c r="M55" s="46">
        <v>25</v>
      </c>
      <c r="N55" s="46">
        <f>SUM(K55:M55)</f>
        <v>144.5</v>
      </c>
      <c r="O55" s="46"/>
      <c r="P55" s="57">
        <v>49.5</v>
      </c>
      <c r="Q55" s="57">
        <v>36</v>
      </c>
      <c r="R55" s="57">
        <v>25</v>
      </c>
      <c r="S55" s="57">
        <v>24.5</v>
      </c>
      <c r="T55" s="46">
        <f>SUM(P55:S55)</f>
        <v>135</v>
      </c>
      <c r="U55" s="46"/>
      <c r="V55" s="46">
        <v>50</v>
      </c>
      <c r="W55" s="46">
        <v>45</v>
      </c>
      <c r="X55" s="77">
        <v>28</v>
      </c>
      <c r="Y55" s="46">
        <f>SUM(V55:X55)</f>
        <v>123</v>
      </c>
      <c r="Z55" s="46"/>
      <c r="AA55" s="46">
        <f>SUM(N55,T55,Y55)</f>
        <v>402.5</v>
      </c>
      <c r="AB55" s="46"/>
      <c r="AC55" s="46"/>
    </row>
    <row r="56" spans="1:29" ht="16.5" customHeight="1" x14ac:dyDescent="0.25">
      <c r="A56" s="46">
        <v>54</v>
      </c>
      <c r="B56" s="65" t="s">
        <v>544</v>
      </c>
      <c r="C56" s="8">
        <v>30503211503544</v>
      </c>
      <c r="D56" s="7" t="s">
        <v>153</v>
      </c>
      <c r="E56" s="8" t="str">
        <f>CONCATENATE(IF(MID(C56,1,1) = "3","20","19"),MID(C56,2,2),"/",MID(C56,4,2),"/",MID(C56,6,2))</f>
        <v>2005/03/21</v>
      </c>
      <c r="F56" s="7" t="s">
        <v>182</v>
      </c>
      <c r="G56" s="47" t="s">
        <v>683</v>
      </c>
      <c r="H56" s="47" t="s">
        <v>683</v>
      </c>
      <c r="I56" s="47" t="s">
        <v>683</v>
      </c>
      <c r="J56" s="47" t="s">
        <v>683</v>
      </c>
      <c r="K56" s="46">
        <v>81</v>
      </c>
      <c r="L56" s="46">
        <v>42</v>
      </c>
      <c r="M56" s="46">
        <v>28</v>
      </c>
      <c r="N56" s="46">
        <f>SUM(K56:M56)</f>
        <v>151</v>
      </c>
      <c r="O56" s="46"/>
      <c r="P56" s="57">
        <v>48</v>
      </c>
      <c r="Q56" s="57">
        <v>28</v>
      </c>
      <c r="R56" s="57">
        <v>15</v>
      </c>
      <c r="S56" s="57">
        <v>26</v>
      </c>
      <c r="T56" s="46">
        <f>SUM(P56:S56)</f>
        <v>117</v>
      </c>
      <c r="U56" s="46"/>
      <c r="V56" s="46">
        <v>42.5</v>
      </c>
      <c r="W56" s="46">
        <v>35</v>
      </c>
      <c r="X56" s="77">
        <v>38</v>
      </c>
      <c r="Y56" s="46">
        <f>SUM(V56:X56)</f>
        <v>115.5</v>
      </c>
      <c r="Z56" s="46"/>
      <c r="AA56" s="46">
        <f>SUM(N56,T56,Y56)</f>
        <v>383.5</v>
      </c>
      <c r="AB56" s="49"/>
      <c r="AC56" s="49"/>
    </row>
    <row r="57" spans="1:29" ht="16.5" customHeight="1" x14ac:dyDescent="0.25">
      <c r="A57" s="46">
        <v>55</v>
      </c>
      <c r="B57" s="65" t="s">
        <v>695</v>
      </c>
      <c r="C57" s="37">
        <v>30601011502588</v>
      </c>
      <c r="D57" s="7" t="s">
        <v>573</v>
      </c>
      <c r="E57" s="8" t="str">
        <f>CONCATENATE(IF(MID(C57,1,1) = "3","20","19"),MID(C57,2,2),"/",MID(C57,4,2),"/",MID(C57,6,2))</f>
        <v>2006/01/01</v>
      </c>
      <c r="F57" s="7" t="s">
        <v>188</v>
      </c>
      <c r="G57" s="47" t="s">
        <v>683</v>
      </c>
      <c r="H57" s="47" t="s">
        <v>683</v>
      </c>
      <c r="I57" s="47" t="s">
        <v>683</v>
      </c>
      <c r="J57" s="47" t="s">
        <v>683</v>
      </c>
      <c r="K57" s="46">
        <v>78</v>
      </c>
      <c r="L57" s="46">
        <v>36.5</v>
      </c>
      <c r="M57" s="46">
        <v>16</v>
      </c>
      <c r="N57" s="46">
        <f>SUM(K57:M57)</f>
        <v>130.5</v>
      </c>
      <c r="O57" s="46"/>
      <c r="P57" s="57">
        <v>33.5</v>
      </c>
      <c r="Q57" s="57">
        <v>25</v>
      </c>
      <c r="R57" s="57">
        <v>21.5</v>
      </c>
      <c r="S57" s="57">
        <v>24</v>
      </c>
      <c r="T57" s="46">
        <f>SUM(P57:S57)</f>
        <v>104</v>
      </c>
      <c r="U57" s="46"/>
      <c r="V57" s="46">
        <v>39.5</v>
      </c>
      <c r="W57" s="46">
        <v>38.5</v>
      </c>
      <c r="X57" s="77">
        <v>25</v>
      </c>
      <c r="Y57" s="46">
        <f>SUM(V57:X57)</f>
        <v>103</v>
      </c>
      <c r="Z57" s="46"/>
      <c r="AA57" s="46">
        <f>SUM(N57,T57,Y57)</f>
        <v>337.5</v>
      </c>
      <c r="AB57" s="46"/>
      <c r="AC57" s="46"/>
    </row>
    <row r="58" spans="1:29" ht="16.5" customHeight="1" x14ac:dyDescent="0.25">
      <c r="A58" s="46">
        <v>56</v>
      </c>
      <c r="B58" s="65" t="s">
        <v>403</v>
      </c>
      <c r="C58" s="8">
        <v>30401061501044</v>
      </c>
      <c r="D58" s="7" t="s">
        <v>94</v>
      </c>
      <c r="E58" s="8" t="str">
        <f>CONCATENATE(IF(MID(C58,1,1) = "3","20","19"),MID(C58,2,2),"/",MID(C58,4,2),"/",MID(C58,6,2))</f>
        <v>2004/01/06</v>
      </c>
      <c r="F58" s="7" t="s">
        <v>182</v>
      </c>
      <c r="G58" s="47" t="s">
        <v>683</v>
      </c>
      <c r="H58" s="47" t="s">
        <v>683</v>
      </c>
      <c r="I58" s="47" t="s">
        <v>683</v>
      </c>
      <c r="J58" s="47" t="s">
        <v>683</v>
      </c>
      <c r="K58" s="46">
        <v>81</v>
      </c>
      <c r="L58" s="46">
        <v>26</v>
      </c>
      <c r="M58" s="46">
        <v>19</v>
      </c>
      <c r="N58" s="46">
        <f>SUM(K58:M58)</f>
        <v>126</v>
      </c>
      <c r="O58" s="46"/>
      <c r="P58" s="57">
        <v>25</v>
      </c>
      <c r="Q58" s="57">
        <v>25</v>
      </c>
      <c r="R58" s="57">
        <v>15</v>
      </c>
      <c r="S58" s="57">
        <v>21</v>
      </c>
      <c r="T58" s="46">
        <f>SUM(P58:S58)</f>
        <v>86</v>
      </c>
      <c r="U58" s="46"/>
      <c r="V58" s="46">
        <v>32.5</v>
      </c>
      <c r="W58" s="46">
        <v>25</v>
      </c>
      <c r="X58" s="77">
        <v>25</v>
      </c>
      <c r="Y58" s="46">
        <f>SUM(V58:X58)</f>
        <v>82.5</v>
      </c>
      <c r="Z58" s="46"/>
      <c r="AA58" s="46">
        <f>SUM(N58,T58,Y58)</f>
        <v>294.5</v>
      </c>
      <c r="AB58" s="49"/>
      <c r="AC58" s="49"/>
    </row>
    <row r="59" spans="1:29" ht="16.5" customHeight="1" x14ac:dyDescent="0.25">
      <c r="A59" s="46">
        <v>57</v>
      </c>
      <c r="B59" s="65" t="s">
        <v>704</v>
      </c>
      <c r="C59" s="37">
        <v>30509011811501</v>
      </c>
      <c r="D59" s="7" t="s">
        <v>581</v>
      </c>
      <c r="E59" s="8"/>
      <c r="F59" s="7" t="s">
        <v>709</v>
      </c>
      <c r="G59" s="47" t="s">
        <v>683</v>
      </c>
      <c r="H59" s="47" t="s">
        <v>683</v>
      </c>
      <c r="I59" s="47" t="s">
        <v>683</v>
      </c>
      <c r="J59" s="47" t="s">
        <v>683</v>
      </c>
      <c r="K59" s="46">
        <v>77</v>
      </c>
      <c r="L59" s="46">
        <v>50</v>
      </c>
      <c r="M59" s="46">
        <v>30</v>
      </c>
      <c r="N59" s="46">
        <f>SUM(K59:M59)</f>
        <v>157</v>
      </c>
      <c r="O59" s="46"/>
      <c r="P59" s="57">
        <v>50</v>
      </c>
      <c r="Q59" s="57">
        <v>50</v>
      </c>
      <c r="R59" s="57">
        <v>25.5</v>
      </c>
      <c r="S59" s="57">
        <v>30</v>
      </c>
      <c r="T59" s="46">
        <f>SUM(P59:S59)</f>
        <v>155.5</v>
      </c>
      <c r="U59" s="56" t="s">
        <v>735</v>
      </c>
      <c r="V59" s="46">
        <v>50</v>
      </c>
      <c r="W59" s="46">
        <v>47</v>
      </c>
      <c r="X59" s="77">
        <v>50</v>
      </c>
      <c r="Y59" s="46">
        <f>SUM(V59:X59)</f>
        <v>147</v>
      </c>
      <c r="Z59" s="46"/>
      <c r="AA59" s="46">
        <f>SUM(N59,T59,Y59)</f>
        <v>459.5</v>
      </c>
      <c r="AB59" s="46"/>
      <c r="AC59" s="46"/>
    </row>
    <row r="60" spans="1:29" ht="16.5" customHeight="1" x14ac:dyDescent="0.25">
      <c r="A60" s="46">
        <v>58</v>
      </c>
      <c r="B60" s="65" t="s">
        <v>339</v>
      </c>
      <c r="C60" s="8">
        <v>30805051501783</v>
      </c>
      <c r="D60" s="7" t="s">
        <v>68</v>
      </c>
      <c r="E60" s="8" t="str">
        <f>CONCATENATE(IF(MID(C60,1,1) = "3","20","19"),MID(C60,2,2),"/",MID(C60,4,2),"/",MID(C60,6,2))</f>
        <v>2008/05/05</v>
      </c>
      <c r="F60" s="7" t="s">
        <v>182</v>
      </c>
      <c r="G60" s="47" t="s">
        <v>683</v>
      </c>
      <c r="H60" s="47" t="s">
        <v>683</v>
      </c>
      <c r="I60" s="47" t="s">
        <v>683</v>
      </c>
      <c r="J60" s="47" t="s">
        <v>683</v>
      </c>
      <c r="K60" s="46">
        <v>75</v>
      </c>
      <c r="L60" s="46">
        <v>36.5</v>
      </c>
      <c r="M60" s="46">
        <v>12</v>
      </c>
      <c r="N60" s="46">
        <f>SUM(K60:M60)</f>
        <v>123.5</v>
      </c>
      <c r="O60" s="46"/>
      <c r="P60" s="57">
        <v>39.5</v>
      </c>
      <c r="Q60" s="57">
        <v>34</v>
      </c>
      <c r="R60" s="57">
        <v>15</v>
      </c>
      <c r="S60" s="57">
        <v>23</v>
      </c>
      <c r="T60" s="46">
        <f>SUM(P60:S60)</f>
        <v>111.5</v>
      </c>
      <c r="U60" s="46"/>
      <c r="V60" s="46">
        <v>45</v>
      </c>
      <c r="W60" s="46">
        <v>32.5</v>
      </c>
      <c r="X60" s="77">
        <v>34.5</v>
      </c>
      <c r="Y60" s="46">
        <f>SUM(V60:X60)</f>
        <v>112</v>
      </c>
      <c r="Z60" s="46"/>
      <c r="AA60" s="46">
        <f>SUM(N60,T60,Y60)</f>
        <v>347</v>
      </c>
      <c r="AB60" s="46"/>
      <c r="AC60" s="46"/>
    </row>
    <row r="61" spans="1:29" ht="16.5" customHeight="1" x14ac:dyDescent="0.25">
      <c r="A61" s="46">
        <v>59</v>
      </c>
      <c r="B61" s="65" t="s">
        <v>690</v>
      </c>
      <c r="C61" s="8">
        <v>30605171500773</v>
      </c>
      <c r="D61" s="7" t="s">
        <v>45</v>
      </c>
      <c r="E61" s="8" t="str">
        <f>CONCATENATE(IF(MID(C61,1,1) = "3","20","19"),MID(C61,2,2),"/",MID(C61,4,2),"/",MID(C61,6,2))</f>
        <v>2006/05/17</v>
      </c>
      <c r="F61" s="7" t="s">
        <v>188</v>
      </c>
      <c r="G61" s="47" t="s">
        <v>683</v>
      </c>
      <c r="H61" s="47" t="s">
        <v>683</v>
      </c>
      <c r="I61" s="47" t="s">
        <v>683</v>
      </c>
      <c r="J61" s="47" t="s">
        <v>683</v>
      </c>
      <c r="K61" s="46">
        <v>53</v>
      </c>
      <c r="L61" s="46">
        <v>25</v>
      </c>
      <c r="M61" s="46">
        <v>10</v>
      </c>
      <c r="N61" s="46">
        <f>SUM(K61:M61)</f>
        <v>88</v>
      </c>
      <c r="O61" s="46"/>
      <c r="P61" s="57">
        <v>27.5</v>
      </c>
      <c r="Q61" s="57">
        <v>25</v>
      </c>
      <c r="R61" s="57">
        <v>15</v>
      </c>
      <c r="S61" s="57">
        <v>19</v>
      </c>
      <c r="T61" s="46">
        <f>SUM(P61:S61)</f>
        <v>86.5</v>
      </c>
      <c r="U61" s="46"/>
      <c r="V61" s="46">
        <v>32</v>
      </c>
      <c r="W61" s="46">
        <v>25</v>
      </c>
      <c r="X61" s="77">
        <v>25</v>
      </c>
      <c r="Y61" s="46">
        <f>SUM(V61:X61)</f>
        <v>82</v>
      </c>
      <c r="Z61" s="46"/>
      <c r="AA61" s="46">
        <f>SUM(N61,T61,Y61)</f>
        <v>256.5</v>
      </c>
      <c r="AB61" s="46"/>
      <c r="AC61" s="46"/>
    </row>
    <row r="62" spans="1:29" ht="16.5" customHeight="1" x14ac:dyDescent="0.25">
      <c r="A62" s="46">
        <v>60</v>
      </c>
      <c r="B62" s="65" t="s">
        <v>419</v>
      </c>
      <c r="C62" s="8">
        <v>30807131803309</v>
      </c>
      <c r="D62" s="7" t="s">
        <v>101</v>
      </c>
      <c r="E62" s="8" t="str">
        <f>CONCATENATE(IF(MID(C62,1,1) = "3","20","19"),MID(C62,2,2),"/",MID(C62,4,2),"/",MID(C62,6,2))</f>
        <v>2008/07/13</v>
      </c>
      <c r="F62" s="7" t="s">
        <v>184</v>
      </c>
      <c r="G62" s="47" t="s">
        <v>683</v>
      </c>
      <c r="H62" s="47" t="s">
        <v>683</v>
      </c>
      <c r="I62" s="47" t="s">
        <v>683</v>
      </c>
      <c r="J62" s="47" t="s">
        <v>683</v>
      </c>
      <c r="K62" s="46">
        <v>69</v>
      </c>
      <c r="L62" s="46">
        <v>25</v>
      </c>
      <c r="M62" s="46">
        <v>14</v>
      </c>
      <c r="N62" s="46">
        <f>SUM(K62:M62)</f>
        <v>108</v>
      </c>
      <c r="O62" s="46"/>
      <c r="P62" s="57">
        <v>33</v>
      </c>
      <c r="Q62" s="57">
        <v>25</v>
      </c>
      <c r="R62" s="57">
        <v>15</v>
      </c>
      <c r="S62" s="57">
        <v>19</v>
      </c>
      <c r="T62" s="46">
        <f>SUM(P62:S62)</f>
        <v>92</v>
      </c>
      <c r="U62" s="46"/>
      <c r="V62" s="46">
        <v>36</v>
      </c>
      <c r="W62" s="46">
        <v>25</v>
      </c>
      <c r="X62" s="77">
        <v>25</v>
      </c>
      <c r="Y62" s="46">
        <f>SUM(V62:X62)</f>
        <v>86</v>
      </c>
      <c r="Z62" s="46"/>
      <c r="AA62" s="46">
        <f>SUM(N62,T62,Y62)</f>
        <v>286</v>
      </c>
      <c r="AB62" s="49"/>
      <c r="AC62" s="49"/>
    </row>
    <row r="63" spans="1:29" ht="16.5" customHeight="1" x14ac:dyDescent="0.25">
      <c r="A63" s="46">
        <v>61</v>
      </c>
      <c r="B63" s="65" t="s">
        <v>318</v>
      </c>
      <c r="C63" s="8">
        <v>30803261500337</v>
      </c>
      <c r="D63" s="7" t="s">
        <v>58</v>
      </c>
      <c r="E63" s="8" t="str">
        <f>CONCATENATE(IF(MID(C63,1,1) = "3","20","19"),MID(C63,2,2),"/",MID(C63,4,2),"/",MID(C63,6,2))</f>
        <v>2008/03/26</v>
      </c>
      <c r="F63" s="7" t="s">
        <v>182</v>
      </c>
      <c r="G63" s="47" t="s">
        <v>683</v>
      </c>
      <c r="H63" s="47" t="s">
        <v>683</v>
      </c>
      <c r="I63" s="47" t="s">
        <v>683</v>
      </c>
      <c r="J63" s="47" t="s">
        <v>683</v>
      </c>
      <c r="K63" s="46">
        <v>60</v>
      </c>
      <c r="L63" s="46">
        <v>46.5</v>
      </c>
      <c r="M63" s="46">
        <v>30</v>
      </c>
      <c r="N63" s="46">
        <f>SUM(K63:M63)</f>
        <v>136.5</v>
      </c>
      <c r="O63" s="46"/>
      <c r="P63" s="57">
        <v>45</v>
      </c>
      <c r="Q63" s="57">
        <v>48</v>
      </c>
      <c r="R63" s="57">
        <v>15</v>
      </c>
      <c r="S63" s="57">
        <v>27</v>
      </c>
      <c r="T63" s="46">
        <f>SUM(P63:S63)</f>
        <v>135</v>
      </c>
      <c r="U63" s="46"/>
      <c r="V63" s="46">
        <v>48</v>
      </c>
      <c r="W63" s="46">
        <v>27</v>
      </c>
      <c r="X63" s="77">
        <v>40</v>
      </c>
      <c r="Y63" s="46">
        <f>SUM(V63:X63)</f>
        <v>115</v>
      </c>
      <c r="Z63" s="46"/>
      <c r="AA63" s="46">
        <f>SUM(N63,T63,Y63)</f>
        <v>386.5</v>
      </c>
      <c r="AB63" s="46"/>
      <c r="AC63" s="46"/>
    </row>
    <row r="64" spans="1:29" ht="16.5" customHeight="1" x14ac:dyDescent="0.25">
      <c r="A64" s="46">
        <v>62</v>
      </c>
      <c r="B64" s="65" t="s">
        <v>479</v>
      </c>
      <c r="C64" s="8">
        <v>30711221502025</v>
      </c>
      <c r="D64" s="7" t="s">
        <v>130</v>
      </c>
      <c r="E64" s="8" t="str">
        <f>CONCATENATE(IF(MID(C64,1,1) = "3","20","19"),MID(C64,2,2),"/",MID(C64,4,2),"/",MID(C64,6,2))</f>
        <v>2007/11/22</v>
      </c>
      <c r="F64" s="7" t="s">
        <v>182</v>
      </c>
      <c r="G64" s="47" t="s">
        <v>683</v>
      </c>
      <c r="H64" s="47" t="s">
        <v>683</v>
      </c>
      <c r="I64" s="47" t="s">
        <v>683</v>
      </c>
      <c r="J64" s="47" t="s">
        <v>683</v>
      </c>
      <c r="K64" s="46">
        <v>67</v>
      </c>
      <c r="L64" s="46">
        <v>25</v>
      </c>
      <c r="M64" s="46">
        <v>10</v>
      </c>
      <c r="N64" s="46">
        <f>SUM(K64:M64)</f>
        <v>102</v>
      </c>
      <c r="O64" s="46"/>
      <c r="P64" s="57">
        <v>25</v>
      </c>
      <c r="Q64" s="57">
        <v>25</v>
      </c>
      <c r="R64" s="57">
        <v>16</v>
      </c>
      <c r="S64" s="57">
        <v>22</v>
      </c>
      <c r="T64" s="46">
        <f>SUM(P64:S64)</f>
        <v>88</v>
      </c>
      <c r="U64" s="46"/>
      <c r="V64" s="46">
        <v>31</v>
      </c>
      <c r="W64" s="46">
        <v>25</v>
      </c>
      <c r="X64" s="77">
        <v>25</v>
      </c>
      <c r="Y64" s="46">
        <f>SUM(V64:X64)</f>
        <v>81</v>
      </c>
      <c r="Z64" s="46"/>
      <c r="AA64" s="46">
        <f>SUM(N64,T64,Y64)</f>
        <v>271</v>
      </c>
      <c r="AB64" s="46"/>
      <c r="AC64" s="46"/>
    </row>
    <row r="65" spans="1:29" ht="16.5" customHeight="1" x14ac:dyDescent="0.25">
      <c r="A65" s="46">
        <v>63</v>
      </c>
      <c r="B65" s="65" t="s">
        <v>266</v>
      </c>
      <c r="C65" s="8">
        <v>30102111800083</v>
      </c>
      <c r="D65" s="7" t="s">
        <v>39</v>
      </c>
      <c r="E65" s="8" t="str">
        <f>CONCATENATE(IF(MID(C65,1,1) = "3","20","19"),MID(C65,2,2),"/",MID(C65,4,2),"/",MID(C65,6,2))</f>
        <v>2001/02/11</v>
      </c>
      <c r="F65" s="7" t="s">
        <v>170</v>
      </c>
      <c r="G65" s="47" t="s">
        <v>683</v>
      </c>
      <c r="H65" s="47" t="s">
        <v>683</v>
      </c>
      <c r="I65" s="47" t="s">
        <v>683</v>
      </c>
      <c r="J65" s="47" t="s">
        <v>683</v>
      </c>
      <c r="K65" s="46">
        <v>84</v>
      </c>
      <c r="L65" s="46">
        <v>38</v>
      </c>
      <c r="M65" s="46">
        <v>21</v>
      </c>
      <c r="N65" s="46">
        <f>SUM(K65:M65)</f>
        <v>143</v>
      </c>
      <c r="O65" s="46"/>
      <c r="P65" s="57">
        <v>46.5</v>
      </c>
      <c r="Q65" s="57">
        <v>36</v>
      </c>
      <c r="R65" s="57">
        <v>17</v>
      </c>
      <c r="S65" s="57">
        <v>28</v>
      </c>
      <c r="T65" s="46">
        <f>SUM(P65:S65)</f>
        <v>127.5</v>
      </c>
      <c r="U65" s="46"/>
      <c r="V65" s="46">
        <v>50</v>
      </c>
      <c r="W65" s="46">
        <v>29</v>
      </c>
      <c r="X65" s="77">
        <v>40.5</v>
      </c>
      <c r="Y65" s="46">
        <f>SUM(V65:X65)</f>
        <v>119.5</v>
      </c>
      <c r="Z65" s="46"/>
      <c r="AA65" s="46">
        <f>SUM(N65,T65,Y65)</f>
        <v>390</v>
      </c>
      <c r="AB65" s="46"/>
      <c r="AC65" s="46"/>
    </row>
    <row r="66" spans="1:29" ht="16.5" customHeight="1" x14ac:dyDescent="0.25">
      <c r="A66" s="46">
        <v>64</v>
      </c>
      <c r="B66" s="65" t="s">
        <v>708</v>
      </c>
      <c r="C66" s="37">
        <v>30308021501386</v>
      </c>
      <c r="D66" s="7" t="s">
        <v>586</v>
      </c>
      <c r="E66" s="8"/>
      <c r="F66" s="7" t="s">
        <v>182</v>
      </c>
      <c r="G66" s="47" t="s">
        <v>683</v>
      </c>
      <c r="H66" s="47" t="s">
        <v>683</v>
      </c>
      <c r="I66" s="47" t="s">
        <v>683</v>
      </c>
      <c r="J66" s="47" t="s">
        <v>683</v>
      </c>
      <c r="K66" s="46">
        <v>79</v>
      </c>
      <c r="L66" s="46">
        <v>40</v>
      </c>
      <c r="M66" s="46">
        <v>12</v>
      </c>
      <c r="N66" s="46">
        <f>SUM(K66:M66)</f>
        <v>131</v>
      </c>
      <c r="O66" s="46"/>
      <c r="P66" s="57">
        <v>31.5</v>
      </c>
      <c r="Q66" s="57">
        <v>37</v>
      </c>
      <c r="R66" s="57">
        <v>18</v>
      </c>
      <c r="S66" s="57">
        <v>21</v>
      </c>
      <c r="T66" s="46">
        <f>SUM(P66:S66)</f>
        <v>107.5</v>
      </c>
      <c r="U66" s="46"/>
      <c r="V66" s="46">
        <v>46.5</v>
      </c>
      <c r="W66" s="46">
        <v>27</v>
      </c>
      <c r="X66" s="77">
        <v>25</v>
      </c>
      <c r="Y66" s="46">
        <f>SUM(V66:X66)</f>
        <v>98.5</v>
      </c>
      <c r="Z66" s="46"/>
      <c r="AA66" s="46">
        <f>SUM(N66,T66,Y66)</f>
        <v>337</v>
      </c>
      <c r="AB66" s="46"/>
      <c r="AC66" s="46"/>
    </row>
    <row r="67" spans="1:29" ht="16.5" customHeight="1" x14ac:dyDescent="0.25">
      <c r="A67" s="46">
        <v>65</v>
      </c>
      <c r="B67" s="65" t="s">
        <v>477</v>
      </c>
      <c r="C67" s="8">
        <v>30712171800123</v>
      </c>
      <c r="D67" s="7" t="s">
        <v>129</v>
      </c>
      <c r="E67" s="8" t="str">
        <f>CONCATENATE(IF(MID(C67,1,1) = "3","20","19"),MID(C67,2,2),"/",MID(C67,4,2),"/",MID(C67,6,2))</f>
        <v>2007/12/17</v>
      </c>
      <c r="F67" s="7" t="s">
        <v>184</v>
      </c>
      <c r="G67" s="47" t="s">
        <v>683</v>
      </c>
      <c r="H67" s="47" t="s">
        <v>683</v>
      </c>
      <c r="I67" s="47" t="s">
        <v>683</v>
      </c>
      <c r="J67" s="47" t="s">
        <v>683</v>
      </c>
      <c r="K67" s="46">
        <v>79</v>
      </c>
      <c r="L67" s="46">
        <v>38</v>
      </c>
      <c r="M67" s="46">
        <v>12</v>
      </c>
      <c r="N67" s="46">
        <f>SUM(K67:M67)</f>
        <v>129</v>
      </c>
      <c r="O67" s="46"/>
      <c r="P67" s="57">
        <v>34.5</v>
      </c>
      <c r="Q67" s="57">
        <v>25</v>
      </c>
      <c r="R67" s="57">
        <v>15</v>
      </c>
      <c r="S67" s="57">
        <v>23</v>
      </c>
      <c r="T67" s="46">
        <f>SUM(P67:S67)</f>
        <v>97.5</v>
      </c>
      <c r="U67" s="46"/>
      <c r="V67" s="46">
        <v>39</v>
      </c>
      <c r="W67" s="46">
        <v>31</v>
      </c>
      <c r="X67" s="77">
        <v>25</v>
      </c>
      <c r="Y67" s="46">
        <f>SUM(V67:X67)</f>
        <v>95</v>
      </c>
      <c r="Z67" s="46"/>
      <c r="AA67" s="46">
        <f>SUM(N67,T67,Y67)</f>
        <v>321.5</v>
      </c>
      <c r="AB67" s="46"/>
      <c r="AC67" s="46"/>
    </row>
    <row r="68" spans="1:29" ht="16.5" customHeight="1" x14ac:dyDescent="0.25">
      <c r="A68" s="46">
        <v>66</v>
      </c>
      <c r="B68" s="65" t="s">
        <v>319</v>
      </c>
      <c r="C68" s="8">
        <v>30606251500169</v>
      </c>
      <c r="D68" s="7" t="s">
        <v>59</v>
      </c>
      <c r="E68" s="8" t="str">
        <f>CONCATENATE(IF(MID(C68,1,1) = "3","20","19"),MID(C68,2,2),"/",MID(C68,4,2),"/",MID(C68,6,2))</f>
        <v>2006/06/25</v>
      </c>
      <c r="F68" s="7" t="s">
        <v>182</v>
      </c>
      <c r="G68" s="47" t="s">
        <v>683</v>
      </c>
      <c r="H68" s="47" t="s">
        <v>683</v>
      </c>
      <c r="I68" s="47" t="s">
        <v>683</v>
      </c>
      <c r="J68" s="48"/>
      <c r="K68" s="46">
        <v>77</v>
      </c>
      <c r="L68" s="46">
        <v>41.5</v>
      </c>
      <c r="M68" s="46">
        <v>25.5</v>
      </c>
      <c r="N68" s="46">
        <f>SUM(K68:M68)</f>
        <v>144</v>
      </c>
      <c r="O68" s="46"/>
      <c r="P68" s="64"/>
      <c r="Q68" s="64"/>
      <c r="R68" s="64"/>
      <c r="S68" s="64"/>
      <c r="T68" s="46">
        <f>SUM(P68:S68)</f>
        <v>0</v>
      </c>
      <c r="U68" s="46"/>
      <c r="V68" s="53"/>
      <c r="W68" s="53"/>
      <c r="X68" s="79"/>
      <c r="Y68" s="53">
        <f>SUM(V68:X68)</f>
        <v>0</v>
      </c>
      <c r="Z68" s="46"/>
      <c r="AA68" s="46">
        <f>SUM(N68,T68,Y68)</f>
        <v>144</v>
      </c>
      <c r="AB68" s="46"/>
      <c r="AC68" s="46"/>
    </row>
    <row r="69" spans="1:29" ht="16.5" customHeight="1" x14ac:dyDescent="0.25">
      <c r="A69" s="46">
        <v>67</v>
      </c>
      <c r="B69" s="65" t="s">
        <v>485</v>
      </c>
      <c r="C69" s="8">
        <v>29711091501344</v>
      </c>
      <c r="D69" s="7" t="s">
        <v>132</v>
      </c>
      <c r="E69" s="8" t="str">
        <f>CONCATENATE(IF(MID(C69,1,1) = "3","20","19"),MID(C69,2,2),"/",MID(C69,4,2),"/",MID(C69,6,2))</f>
        <v>1997/11/09</v>
      </c>
      <c r="F69" s="7" t="s">
        <v>182</v>
      </c>
      <c r="G69" s="47" t="s">
        <v>683</v>
      </c>
      <c r="H69" s="47" t="s">
        <v>683</v>
      </c>
      <c r="I69" s="47" t="s">
        <v>683</v>
      </c>
      <c r="J69" s="47" t="s">
        <v>683</v>
      </c>
      <c r="K69" s="46">
        <v>76</v>
      </c>
      <c r="L69" s="46">
        <v>35.5</v>
      </c>
      <c r="M69" s="46">
        <v>18</v>
      </c>
      <c r="N69" s="46">
        <f>SUM(K69:M69)</f>
        <v>129.5</v>
      </c>
      <c r="O69" s="46"/>
      <c r="P69" s="57">
        <v>38.5</v>
      </c>
      <c r="Q69" s="57">
        <v>25</v>
      </c>
      <c r="R69" s="57">
        <v>19</v>
      </c>
      <c r="S69" s="57">
        <v>23</v>
      </c>
      <c r="T69" s="46">
        <f>SUM(P69:S69)</f>
        <v>105.5</v>
      </c>
      <c r="U69" s="46"/>
      <c r="V69" s="46">
        <v>32</v>
      </c>
      <c r="W69" s="46">
        <v>31</v>
      </c>
      <c r="X69" s="77">
        <v>32</v>
      </c>
      <c r="Y69" s="46">
        <f>SUM(V69:X69)</f>
        <v>95</v>
      </c>
      <c r="Z69" s="46"/>
      <c r="AA69" s="46">
        <f>SUM(N69,T69,Y69)</f>
        <v>330</v>
      </c>
      <c r="AB69" s="46"/>
      <c r="AC69" s="46"/>
    </row>
    <row r="70" spans="1:29" ht="16.5" customHeight="1" x14ac:dyDescent="0.25">
      <c r="A70" s="46">
        <v>68</v>
      </c>
      <c r="B70" s="65" t="s">
        <v>688</v>
      </c>
      <c r="C70" s="8">
        <v>30707181803224</v>
      </c>
      <c r="D70" s="7" t="s">
        <v>44</v>
      </c>
      <c r="E70" s="8" t="str">
        <f>CONCATENATE(IF(MID(C70,1,1) = "3","20","19"),MID(C70,2,2),"/",MID(C70,4,2),"/",MID(C70,6,2))</f>
        <v>2007/07/18</v>
      </c>
      <c r="F70" s="7" t="s">
        <v>284</v>
      </c>
      <c r="G70" s="47" t="s">
        <v>683</v>
      </c>
      <c r="H70" s="47" t="s">
        <v>683</v>
      </c>
      <c r="I70" s="47" t="s">
        <v>683</v>
      </c>
      <c r="J70" s="47" t="s">
        <v>683</v>
      </c>
      <c r="K70" s="46">
        <v>79</v>
      </c>
      <c r="L70" s="46">
        <v>43</v>
      </c>
      <c r="M70" s="46">
        <v>21</v>
      </c>
      <c r="N70" s="46">
        <f>SUM(K70:M70)</f>
        <v>143</v>
      </c>
      <c r="O70" s="46"/>
      <c r="P70" s="57">
        <v>39.5</v>
      </c>
      <c r="Q70" s="57">
        <v>25</v>
      </c>
      <c r="R70" s="57">
        <v>18</v>
      </c>
      <c r="S70" s="57">
        <v>17</v>
      </c>
      <c r="T70" s="46">
        <f>SUM(P70:S70)</f>
        <v>99.5</v>
      </c>
      <c r="U70" s="46"/>
      <c r="V70" s="46">
        <v>43</v>
      </c>
      <c r="W70" s="46">
        <v>44</v>
      </c>
      <c r="X70" s="77">
        <v>42.5</v>
      </c>
      <c r="Y70" s="46">
        <f>SUM(V70:X70)</f>
        <v>129.5</v>
      </c>
      <c r="Z70" s="46"/>
      <c r="AA70" s="46">
        <f>SUM(N70,T70,Y70)</f>
        <v>372</v>
      </c>
      <c r="AB70" s="46"/>
      <c r="AC70" s="46"/>
    </row>
    <row r="71" spans="1:29" ht="16.5" customHeight="1" x14ac:dyDescent="0.25">
      <c r="A71" s="46">
        <v>69</v>
      </c>
      <c r="B71" s="65" t="s">
        <v>353</v>
      </c>
      <c r="C71" s="8">
        <v>30808101801928</v>
      </c>
      <c r="D71" s="7" t="s">
        <v>73</v>
      </c>
      <c r="E71" s="8" t="str">
        <f>CONCATENATE(IF(MID(C71,1,1) = "3","20","19"),MID(C71,2,2),"/",MID(C71,4,2),"/",MID(C71,6,2))</f>
        <v>2008/08/10</v>
      </c>
      <c r="F71" s="7" t="s">
        <v>184</v>
      </c>
      <c r="G71" s="47" t="s">
        <v>683</v>
      </c>
      <c r="H71" s="48"/>
      <c r="I71" s="48"/>
      <c r="J71" s="48"/>
      <c r="K71" s="53"/>
      <c r="L71" s="53"/>
      <c r="M71" s="53"/>
      <c r="N71" s="46">
        <f>SUM(K71:M71)</f>
        <v>0</v>
      </c>
      <c r="O71" s="46"/>
      <c r="P71" s="64"/>
      <c r="Q71" s="64"/>
      <c r="R71" s="64"/>
      <c r="S71" s="64"/>
      <c r="T71" s="46">
        <f>SUM(P71:S71)</f>
        <v>0</v>
      </c>
      <c r="U71" s="46"/>
      <c r="V71" s="53"/>
      <c r="W71" s="53"/>
      <c r="X71" s="79"/>
      <c r="Y71" s="53">
        <f>SUM(V71:X71)</f>
        <v>0</v>
      </c>
      <c r="Z71" s="46"/>
      <c r="AA71" s="46">
        <f>SUM(N71,T71,Y71)</f>
        <v>0</v>
      </c>
      <c r="AB71" s="46"/>
      <c r="AC71" s="46"/>
    </row>
    <row r="72" spans="1:29" ht="16.5" customHeight="1" x14ac:dyDescent="0.25">
      <c r="A72" s="46">
        <v>70</v>
      </c>
      <c r="B72" s="65" t="s">
        <v>400</v>
      </c>
      <c r="C72" s="8">
        <v>30809131501569</v>
      </c>
      <c r="D72" s="7" t="s">
        <v>92</v>
      </c>
      <c r="E72" s="8" t="str">
        <f>CONCATENATE(IF(MID(C72,1,1) = "3","20","19"),MID(C72,2,2),"/",MID(C72,4,2),"/",MID(C72,6,2))</f>
        <v>2008/09/13</v>
      </c>
      <c r="F72" s="7" t="s">
        <v>182</v>
      </c>
      <c r="G72" s="47" t="s">
        <v>683</v>
      </c>
      <c r="H72" s="47" t="s">
        <v>683</v>
      </c>
      <c r="I72" s="47" t="s">
        <v>683</v>
      </c>
      <c r="J72" s="47" t="s">
        <v>683</v>
      </c>
      <c r="K72" s="46">
        <v>75</v>
      </c>
      <c r="L72" s="46">
        <v>25</v>
      </c>
      <c r="M72" s="46">
        <v>18</v>
      </c>
      <c r="N72" s="46">
        <f>SUM(K72:M72)</f>
        <v>118</v>
      </c>
      <c r="O72" s="46"/>
      <c r="P72" s="57">
        <v>41</v>
      </c>
      <c r="Q72" s="57">
        <v>25</v>
      </c>
      <c r="R72" s="57">
        <v>20</v>
      </c>
      <c r="S72" s="57">
        <v>18</v>
      </c>
      <c r="T72" s="46">
        <f>SUM(P72:S72)</f>
        <v>104</v>
      </c>
      <c r="U72" s="46"/>
      <c r="V72" s="46">
        <v>30.5</v>
      </c>
      <c r="W72" s="46">
        <v>25</v>
      </c>
      <c r="X72" s="77">
        <v>25</v>
      </c>
      <c r="Y72" s="46">
        <f>SUM(V72:X72)</f>
        <v>80.5</v>
      </c>
      <c r="Z72" s="46"/>
      <c r="AA72" s="46">
        <f>SUM(N72,T72,Y72)</f>
        <v>302.5</v>
      </c>
      <c r="AB72" s="46"/>
      <c r="AC72" s="46"/>
    </row>
    <row r="73" spans="1:29" ht="16.5" customHeight="1" x14ac:dyDescent="0.25">
      <c r="A73" s="46">
        <v>71</v>
      </c>
      <c r="B73" s="65" t="s">
        <v>268</v>
      </c>
      <c r="C73" s="8">
        <v>30409120203649</v>
      </c>
      <c r="D73" s="7" t="s">
        <v>40</v>
      </c>
      <c r="E73" s="8" t="str">
        <f>CONCATENATE(IF(MID(C73,1,1) = "3","20","19"),MID(C73,2,2),"/",MID(C73,4,2),"/",MID(C73,6,2))</f>
        <v>2004/09/12</v>
      </c>
      <c r="F73" s="7" t="s">
        <v>269</v>
      </c>
      <c r="G73" s="47" t="s">
        <v>683</v>
      </c>
      <c r="H73" s="47" t="s">
        <v>683</v>
      </c>
      <c r="I73" s="47" t="s">
        <v>683</v>
      </c>
      <c r="J73" s="47" t="s">
        <v>683</v>
      </c>
      <c r="K73" s="46">
        <v>86</v>
      </c>
      <c r="L73" s="46">
        <v>30.5</v>
      </c>
      <c r="M73" s="46">
        <v>25</v>
      </c>
      <c r="N73" s="46">
        <f>SUM(K73:M73)</f>
        <v>141.5</v>
      </c>
      <c r="O73" s="46"/>
      <c r="P73" s="57">
        <v>38</v>
      </c>
      <c r="Q73" s="57">
        <v>34</v>
      </c>
      <c r="R73" s="57">
        <v>20.5</v>
      </c>
      <c r="S73" s="57">
        <v>21</v>
      </c>
      <c r="T73" s="46">
        <f>SUM(P73:S73)</f>
        <v>113.5</v>
      </c>
      <c r="U73" s="46"/>
      <c r="V73" s="46">
        <v>46</v>
      </c>
      <c r="W73" s="46">
        <v>35.5</v>
      </c>
      <c r="X73" s="77">
        <v>36.5</v>
      </c>
      <c r="Y73" s="46">
        <f>SUM(V73:X73)</f>
        <v>118</v>
      </c>
      <c r="Z73" s="46"/>
      <c r="AA73" s="46">
        <f>SUM(N73,T73,Y73)</f>
        <v>373</v>
      </c>
      <c r="AB73" s="46"/>
      <c r="AC73" s="46"/>
    </row>
    <row r="74" spans="1:29" ht="16.5" customHeight="1" x14ac:dyDescent="0.25">
      <c r="A74" s="46">
        <v>72</v>
      </c>
      <c r="B74" s="65" t="s">
        <v>703</v>
      </c>
      <c r="C74" s="37">
        <v>30501041500623</v>
      </c>
      <c r="D74" s="7" t="s">
        <v>580</v>
      </c>
      <c r="E74" s="8"/>
      <c r="F74" s="7" t="s">
        <v>182</v>
      </c>
      <c r="G74" s="47" t="s">
        <v>683</v>
      </c>
      <c r="H74" s="47" t="s">
        <v>683</v>
      </c>
      <c r="I74" s="47" t="s">
        <v>683</v>
      </c>
      <c r="J74" s="47" t="s">
        <v>683</v>
      </c>
      <c r="K74" s="46">
        <v>66</v>
      </c>
      <c r="L74" s="46">
        <v>25</v>
      </c>
      <c r="M74" s="46">
        <v>10</v>
      </c>
      <c r="N74" s="46">
        <f>SUM(K74:M74)</f>
        <v>101</v>
      </c>
      <c r="O74" s="46"/>
      <c r="P74" s="57">
        <v>25</v>
      </c>
      <c r="Q74" s="57">
        <v>25</v>
      </c>
      <c r="R74" s="57">
        <v>15</v>
      </c>
      <c r="S74" s="57">
        <v>15</v>
      </c>
      <c r="T74" s="46">
        <f>SUM(P74:S74)</f>
        <v>80</v>
      </c>
      <c r="U74" s="46"/>
      <c r="V74" s="46">
        <v>25</v>
      </c>
      <c r="W74" s="46">
        <v>25</v>
      </c>
      <c r="X74" s="77">
        <v>25</v>
      </c>
      <c r="Y74" s="46">
        <f>SUM(V74:X74)</f>
        <v>75</v>
      </c>
      <c r="Z74" s="46"/>
      <c r="AA74" s="46">
        <f>SUM(N74,T74,Y74)</f>
        <v>256</v>
      </c>
      <c r="AB74" s="46"/>
      <c r="AC74" s="46"/>
    </row>
    <row r="75" spans="1:29" ht="16.5" customHeight="1" x14ac:dyDescent="0.25">
      <c r="A75" s="46">
        <v>73</v>
      </c>
      <c r="B75" s="65" t="s">
        <v>304</v>
      </c>
      <c r="C75" s="8">
        <v>30801011509085</v>
      </c>
      <c r="D75" s="7" t="s">
        <v>52</v>
      </c>
      <c r="E75" s="8" t="str">
        <f>CONCATENATE(IF(MID(C75,1,1) = "3","20","19"),MID(C75,2,2),"/",MID(C75,4,2),"/",MID(C75,6,2))</f>
        <v>2008/01/01</v>
      </c>
      <c r="F75" s="7" t="s">
        <v>182</v>
      </c>
      <c r="G75" s="47" t="s">
        <v>683</v>
      </c>
      <c r="H75" s="48"/>
      <c r="I75" s="48"/>
      <c r="J75" s="48"/>
      <c r="K75" s="53"/>
      <c r="L75" s="53"/>
      <c r="M75" s="53"/>
      <c r="N75" s="46">
        <f>SUM(K75:M75)</f>
        <v>0</v>
      </c>
      <c r="O75" s="46"/>
      <c r="P75" s="64"/>
      <c r="Q75" s="64"/>
      <c r="R75" s="64"/>
      <c r="S75" s="64"/>
      <c r="T75" s="46">
        <f>SUM(P75:S75)</f>
        <v>0</v>
      </c>
      <c r="U75" s="46"/>
      <c r="V75" s="53"/>
      <c r="W75" s="53"/>
      <c r="X75" s="79"/>
      <c r="Y75" s="53">
        <f>SUM(V75:X75)</f>
        <v>0</v>
      </c>
      <c r="Z75" s="46"/>
      <c r="AA75" s="46">
        <f>SUM(N75,T75,Y75)</f>
        <v>0</v>
      </c>
      <c r="AB75" s="46"/>
      <c r="AC75" s="46"/>
    </row>
    <row r="76" spans="1:29" ht="16.5" customHeight="1" x14ac:dyDescent="0.25">
      <c r="A76" s="46">
        <v>74</v>
      </c>
      <c r="B76" s="65" t="s">
        <v>351</v>
      </c>
      <c r="C76" s="8">
        <v>30510011536177</v>
      </c>
      <c r="D76" s="7" t="s">
        <v>72</v>
      </c>
      <c r="E76" s="8" t="str">
        <f>CONCATENATE(IF(MID(C76,1,1) = "3","20","19"),MID(C76,2,2),"/",MID(C76,4,2),"/",MID(C76,6,2))</f>
        <v>2005/10/01</v>
      </c>
      <c r="F76" s="7" t="s">
        <v>182</v>
      </c>
      <c r="G76" s="47" t="s">
        <v>683</v>
      </c>
      <c r="H76" s="47" t="s">
        <v>683</v>
      </c>
      <c r="I76" s="47" t="s">
        <v>683</v>
      </c>
      <c r="J76" s="47" t="s">
        <v>683</v>
      </c>
      <c r="K76" s="46">
        <v>78</v>
      </c>
      <c r="L76" s="46">
        <v>46.5</v>
      </c>
      <c r="M76" s="46">
        <v>23</v>
      </c>
      <c r="N76" s="46">
        <f>SUM(K76:M76)</f>
        <v>147.5</v>
      </c>
      <c r="O76" s="46"/>
      <c r="P76" s="57">
        <v>32</v>
      </c>
      <c r="Q76" s="57">
        <v>31</v>
      </c>
      <c r="R76" s="57">
        <v>16.5</v>
      </c>
      <c r="S76" s="57">
        <v>24.5</v>
      </c>
      <c r="T76" s="46">
        <f>SUM(P76:S76)</f>
        <v>104</v>
      </c>
      <c r="U76" s="46"/>
      <c r="V76" s="46">
        <v>39.5</v>
      </c>
      <c r="W76" s="46">
        <v>33</v>
      </c>
      <c r="X76" s="77">
        <v>35</v>
      </c>
      <c r="Y76" s="46">
        <f>SUM(V76:X76)</f>
        <v>107.5</v>
      </c>
      <c r="Z76" s="46"/>
      <c r="AA76" s="46">
        <f>SUM(N76,T76,Y76)</f>
        <v>359</v>
      </c>
      <c r="AB76" s="46"/>
      <c r="AC76" s="46"/>
    </row>
    <row r="77" spans="1:29" ht="16.5" customHeight="1" x14ac:dyDescent="0.25">
      <c r="A77" s="46">
        <v>75</v>
      </c>
      <c r="B77" s="65" t="s">
        <v>516</v>
      </c>
      <c r="C77" s="8">
        <v>30810011517079</v>
      </c>
      <c r="D77" s="7" t="s">
        <v>143</v>
      </c>
      <c r="E77" s="8" t="str">
        <f>CONCATENATE(IF(MID(C77,1,1) = "3","20","19"),MID(C77,2,2),"/",MID(C77,4,2),"/",MID(C77,6,2))</f>
        <v>2008/10/01</v>
      </c>
      <c r="F77" s="7" t="s">
        <v>182</v>
      </c>
      <c r="G77" s="47" t="s">
        <v>683</v>
      </c>
      <c r="H77" s="47" t="s">
        <v>683</v>
      </c>
      <c r="I77" s="47" t="s">
        <v>683</v>
      </c>
      <c r="J77" s="47" t="s">
        <v>683</v>
      </c>
      <c r="K77" s="46">
        <v>80</v>
      </c>
      <c r="L77" s="46">
        <v>45</v>
      </c>
      <c r="M77" s="46">
        <v>30</v>
      </c>
      <c r="N77" s="46">
        <f>SUM(K77:M77)</f>
        <v>155</v>
      </c>
      <c r="O77" s="46"/>
      <c r="P77" s="57">
        <v>50</v>
      </c>
      <c r="Q77" s="57">
        <v>42</v>
      </c>
      <c r="R77" s="57">
        <v>22</v>
      </c>
      <c r="S77" s="57">
        <v>28</v>
      </c>
      <c r="T77" s="46">
        <f>SUM(P77:S77)</f>
        <v>142</v>
      </c>
      <c r="U77" s="46"/>
      <c r="V77" s="46">
        <v>50</v>
      </c>
      <c r="W77" s="46">
        <v>29.5</v>
      </c>
      <c r="X77" s="77">
        <v>44</v>
      </c>
      <c r="Y77" s="46">
        <f>SUM(V77:X77)</f>
        <v>123.5</v>
      </c>
      <c r="Z77" s="46"/>
      <c r="AA77" s="46">
        <f>SUM(N77,T77,Y77)</f>
        <v>420.5</v>
      </c>
      <c r="AB77" s="46"/>
      <c r="AC77" s="46"/>
    </row>
    <row r="78" spans="1:29" ht="16.5" customHeight="1" x14ac:dyDescent="0.25">
      <c r="A78" s="46">
        <v>76</v>
      </c>
      <c r="B78" s="65" t="s">
        <v>638</v>
      </c>
      <c r="C78" s="37">
        <v>30609011500101</v>
      </c>
      <c r="D78" s="7" t="s">
        <v>558</v>
      </c>
      <c r="E78" s="8" t="str">
        <f>CONCATENATE(IF(MID(C78,1,1) = "3","20","19"),MID(C78,2,2),"/",MID(C78,4,2),"/",MID(C78,6,2))</f>
        <v>2006/09/01</v>
      </c>
      <c r="F78" s="7" t="s">
        <v>182</v>
      </c>
      <c r="G78" s="47" t="s">
        <v>683</v>
      </c>
      <c r="H78" s="47" t="s">
        <v>683</v>
      </c>
      <c r="I78" s="47" t="s">
        <v>683</v>
      </c>
      <c r="J78" s="47" t="s">
        <v>683</v>
      </c>
      <c r="K78" s="46">
        <v>77</v>
      </c>
      <c r="L78" s="46">
        <v>44.5</v>
      </c>
      <c r="M78" s="46">
        <v>23</v>
      </c>
      <c r="N78" s="46">
        <f>SUM(K78:M78)</f>
        <v>144.5</v>
      </c>
      <c r="O78" s="46"/>
      <c r="P78" s="57">
        <v>34</v>
      </c>
      <c r="Q78" s="57">
        <v>25</v>
      </c>
      <c r="R78" s="57">
        <v>19</v>
      </c>
      <c r="S78" s="57">
        <v>22</v>
      </c>
      <c r="T78" s="46">
        <f>SUM(P78:S78)</f>
        <v>100</v>
      </c>
      <c r="U78" s="46"/>
      <c r="V78" s="46">
        <v>25</v>
      </c>
      <c r="W78" s="46">
        <v>25</v>
      </c>
      <c r="X78" s="46">
        <v>25</v>
      </c>
      <c r="Y78" s="46">
        <f>SUM(V78:X78)</f>
        <v>75</v>
      </c>
      <c r="Z78" s="46"/>
      <c r="AA78" s="46">
        <f>SUM(N78,T78,Y78)</f>
        <v>319.5</v>
      </c>
      <c r="AB78" s="46"/>
      <c r="AC78" s="46"/>
    </row>
    <row r="79" spans="1:29" ht="16.5" customHeight="1" x14ac:dyDescent="0.25">
      <c r="A79" s="46">
        <v>77</v>
      </c>
      <c r="B79" s="65" t="s">
        <v>689</v>
      </c>
      <c r="C79" s="8">
        <v>30803031802407</v>
      </c>
      <c r="D79" s="7" t="s">
        <v>126</v>
      </c>
      <c r="E79" s="8" t="str">
        <f>CONCATENATE(IF(MID(C79,1,1) = "3","20","19"),MID(C79,2,2),"/",MID(C79,4,2),"/",MID(C79,6,2))</f>
        <v>2008/03/03</v>
      </c>
      <c r="F79" s="7" t="s">
        <v>184</v>
      </c>
      <c r="G79" s="47" t="s">
        <v>683</v>
      </c>
      <c r="H79" s="48"/>
      <c r="I79" s="48"/>
      <c r="J79" s="48"/>
      <c r="K79" s="53"/>
      <c r="L79" s="53"/>
      <c r="M79" s="53"/>
      <c r="N79" s="46">
        <f>SUM(K79:M79)</f>
        <v>0</v>
      </c>
      <c r="O79" s="46"/>
      <c r="P79" s="64"/>
      <c r="Q79" s="64"/>
      <c r="R79" s="64"/>
      <c r="S79" s="64"/>
      <c r="T79" s="46">
        <f>SUM(P79:S79)</f>
        <v>0</v>
      </c>
      <c r="U79" s="46"/>
      <c r="V79" s="53"/>
      <c r="W79" s="53"/>
      <c r="X79" s="79"/>
      <c r="Y79" s="53">
        <f>SUM(V79:X79)</f>
        <v>0</v>
      </c>
      <c r="Z79" s="46"/>
      <c r="AA79" s="46">
        <f>SUM(N79,T79,Y79)</f>
        <v>0</v>
      </c>
      <c r="AB79" s="46"/>
      <c r="AC79" s="46"/>
    </row>
    <row r="80" spans="1:29" ht="16.5" customHeight="1" x14ac:dyDescent="0.25">
      <c r="A80" s="46">
        <v>78</v>
      </c>
      <c r="B80" s="65" t="s">
        <v>699</v>
      </c>
      <c r="C80" s="37">
        <v>30809011509787</v>
      </c>
      <c r="D80" s="7" t="s">
        <v>577</v>
      </c>
      <c r="E80" s="8" t="str">
        <f>CONCATENATE(IF(MID(C80,1,1) = "3","20","19"),MID(C80,2,2),"/",MID(C80,4,2),"/",MID(C80,6,2))</f>
        <v>2008/09/01</v>
      </c>
      <c r="F80" s="7" t="s">
        <v>182</v>
      </c>
      <c r="G80" s="47" t="s">
        <v>683</v>
      </c>
      <c r="H80" s="47" t="s">
        <v>683</v>
      </c>
      <c r="I80" s="47" t="s">
        <v>683</v>
      </c>
      <c r="J80" s="47" t="s">
        <v>683</v>
      </c>
      <c r="K80" s="46">
        <v>67</v>
      </c>
      <c r="L80" s="46">
        <v>35.5</v>
      </c>
      <c r="M80" s="46">
        <v>18</v>
      </c>
      <c r="N80" s="46">
        <f>SUM(K80:M80)</f>
        <v>120.5</v>
      </c>
      <c r="O80" s="46"/>
      <c r="P80" s="57">
        <v>45.5</v>
      </c>
      <c r="Q80" s="57">
        <v>48</v>
      </c>
      <c r="R80" s="57">
        <v>24</v>
      </c>
      <c r="S80" s="57">
        <v>18.5</v>
      </c>
      <c r="T80" s="46">
        <f>SUM(P80:S80)</f>
        <v>136</v>
      </c>
      <c r="U80" s="46"/>
      <c r="V80" s="46">
        <v>40</v>
      </c>
      <c r="W80" s="46">
        <v>37</v>
      </c>
      <c r="X80" s="77">
        <v>37</v>
      </c>
      <c r="Y80" s="46">
        <f>SUM(V80:X80)</f>
        <v>114</v>
      </c>
      <c r="Z80" s="46"/>
      <c r="AA80" s="46">
        <f>SUM(N80,T80,Y80)</f>
        <v>370.5</v>
      </c>
      <c r="AB80" s="46"/>
      <c r="AC80" s="46"/>
    </row>
    <row r="81" spans="1:29" ht="16.5" customHeight="1" x14ac:dyDescent="0.25">
      <c r="A81" s="46">
        <v>79</v>
      </c>
      <c r="B81" s="65" t="s">
        <v>291</v>
      </c>
      <c r="C81" s="8">
        <v>30301111501003</v>
      </c>
      <c r="D81" s="7" t="s">
        <v>47</v>
      </c>
      <c r="E81" s="8" t="str">
        <f>CONCATENATE(IF(MID(C81,1,1) = "3","20","19"),MID(C81,2,2),"/",MID(C81,4,2),"/",MID(C81,6,2))</f>
        <v>2003/01/11</v>
      </c>
      <c r="F81" s="7" t="s">
        <v>182</v>
      </c>
      <c r="G81" s="47" t="s">
        <v>683</v>
      </c>
      <c r="H81" s="48"/>
      <c r="I81" s="48"/>
      <c r="J81" s="48"/>
      <c r="K81" s="53"/>
      <c r="L81" s="53"/>
      <c r="M81" s="53"/>
      <c r="N81" s="46">
        <f>SUM(K81:M81)</f>
        <v>0</v>
      </c>
      <c r="O81" s="46"/>
      <c r="P81" s="64"/>
      <c r="Q81" s="64"/>
      <c r="R81" s="64"/>
      <c r="S81" s="64"/>
      <c r="T81" s="46">
        <f>SUM(P81:S81)</f>
        <v>0</v>
      </c>
      <c r="U81" s="46"/>
      <c r="V81" s="53"/>
      <c r="W81" s="53"/>
      <c r="X81" s="79"/>
      <c r="Y81" s="53">
        <f>SUM(V81:X81)</f>
        <v>0</v>
      </c>
      <c r="Z81" s="46"/>
      <c r="AA81" s="46">
        <f>SUM(N81,T81,Y81)</f>
        <v>0</v>
      </c>
      <c r="AB81" s="46"/>
      <c r="AC81" s="46"/>
    </row>
    <row r="82" spans="1:29" ht="16.5" customHeight="1" x14ac:dyDescent="0.25">
      <c r="A82" s="46">
        <v>80</v>
      </c>
      <c r="B82" s="65" t="s">
        <v>365</v>
      </c>
      <c r="C82" s="8">
        <v>30307031900258</v>
      </c>
      <c r="D82" s="7" t="s">
        <v>78</v>
      </c>
      <c r="E82" s="8" t="str">
        <f>CONCATENATE(IF(MID(C82,1,1) = "3","20","19"),MID(C82,2,2),"/",MID(C82,4,2),"/",MID(C82,6,2))</f>
        <v>2003/07/03</v>
      </c>
      <c r="F82" s="7" t="s">
        <v>170</v>
      </c>
      <c r="G82" s="47" t="s">
        <v>683</v>
      </c>
      <c r="H82" s="47" t="s">
        <v>683</v>
      </c>
      <c r="I82" s="48"/>
      <c r="J82" s="48"/>
      <c r="K82" s="53"/>
      <c r="L82" s="53"/>
      <c r="M82" s="53"/>
      <c r="N82" s="46">
        <f>SUM(K82:M82)</f>
        <v>0</v>
      </c>
      <c r="O82" s="46"/>
      <c r="P82" s="64"/>
      <c r="Q82" s="64"/>
      <c r="R82" s="64"/>
      <c r="S82" s="64"/>
      <c r="T82" s="46">
        <f>SUM(P82:S82)</f>
        <v>0</v>
      </c>
      <c r="U82" s="46"/>
      <c r="V82" s="53"/>
      <c r="W82" s="53"/>
      <c r="X82" s="79"/>
      <c r="Y82" s="53">
        <f>SUM(V82:X82)</f>
        <v>0</v>
      </c>
      <c r="Z82" s="46"/>
      <c r="AA82" s="46">
        <f>SUM(N82,T82,Y82)</f>
        <v>0</v>
      </c>
      <c r="AB82" s="46"/>
      <c r="AC82" s="46"/>
    </row>
    <row r="83" spans="1:29" ht="16.5" customHeight="1" x14ac:dyDescent="0.25">
      <c r="A83" s="46">
        <v>81</v>
      </c>
      <c r="B83" s="65" t="s">
        <v>344</v>
      </c>
      <c r="C83" s="8">
        <v>30511251500974</v>
      </c>
      <c r="D83" s="7" t="s">
        <v>70</v>
      </c>
      <c r="E83" s="8" t="str">
        <f>CONCATENATE(IF(MID(C83,1,1) = "3","20","19"),MID(C83,2,2),"/",MID(C83,4,2),"/",MID(C83,6,2))</f>
        <v>2005/11/25</v>
      </c>
      <c r="F83" s="7" t="s">
        <v>188</v>
      </c>
      <c r="G83" s="47" t="s">
        <v>683</v>
      </c>
      <c r="H83" s="47" t="s">
        <v>683</v>
      </c>
      <c r="I83" s="48"/>
      <c r="J83" s="48"/>
      <c r="K83" s="46">
        <v>65</v>
      </c>
      <c r="L83" s="46">
        <v>25</v>
      </c>
      <c r="M83" s="46">
        <v>19</v>
      </c>
      <c r="N83" s="46">
        <f>SUM(K83:M83)</f>
        <v>109</v>
      </c>
      <c r="O83" s="46"/>
      <c r="P83" s="64"/>
      <c r="Q83" s="64"/>
      <c r="R83" s="64"/>
      <c r="S83" s="64"/>
      <c r="T83" s="46">
        <f>SUM(P83:S83)</f>
        <v>0</v>
      </c>
      <c r="U83" s="46"/>
      <c r="V83" s="53"/>
      <c r="W83" s="53"/>
      <c r="X83" s="79"/>
      <c r="Y83" s="53">
        <f>SUM(V83:X83)</f>
        <v>0</v>
      </c>
      <c r="Z83" s="46"/>
      <c r="AA83" s="46">
        <f>SUM(N83,T83,Y83)</f>
        <v>109</v>
      </c>
      <c r="AB83" s="46"/>
      <c r="AC83" s="46"/>
    </row>
    <row r="84" spans="1:29" ht="16.5" customHeight="1" x14ac:dyDescent="0.25">
      <c r="A84" s="46">
        <v>82</v>
      </c>
      <c r="B84" s="65" t="s">
        <v>413</v>
      </c>
      <c r="C84" s="8">
        <v>29809011520041</v>
      </c>
      <c r="D84" s="7" t="s">
        <v>63</v>
      </c>
      <c r="E84" s="8" t="str">
        <f>CONCATENATE(IF(MID(C84,1,1) = "3","20","19"),MID(C84,2,2),"/",MID(C84,4,2),"/",MID(C84,6,2))</f>
        <v>1998/09/01</v>
      </c>
      <c r="F84" s="7" t="s">
        <v>188</v>
      </c>
      <c r="G84" s="47" t="s">
        <v>683</v>
      </c>
      <c r="H84" s="47" t="s">
        <v>683</v>
      </c>
      <c r="I84" s="47" t="s">
        <v>683</v>
      </c>
      <c r="J84" s="47" t="s">
        <v>683</v>
      </c>
      <c r="K84" s="46">
        <v>77</v>
      </c>
      <c r="L84" s="46">
        <v>25</v>
      </c>
      <c r="M84" s="46">
        <v>16</v>
      </c>
      <c r="N84" s="46">
        <f>SUM(K84:M84)</f>
        <v>118</v>
      </c>
      <c r="O84" s="46"/>
      <c r="P84" s="57">
        <v>31</v>
      </c>
      <c r="Q84" s="57">
        <v>25</v>
      </c>
      <c r="R84" s="57">
        <v>18</v>
      </c>
      <c r="S84" s="57">
        <v>23</v>
      </c>
      <c r="T84" s="46">
        <f>SUM(P84:S84)</f>
        <v>97</v>
      </c>
      <c r="U84" s="46"/>
      <c r="V84" s="46">
        <v>39</v>
      </c>
      <c r="W84" s="46">
        <v>25</v>
      </c>
      <c r="X84" s="77">
        <v>25</v>
      </c>
      <c r="Y84" s="46">
        <f>SUM(V84:X84)</f>
        <v>89</v>
      </c>
      <c r="Z84" s="46"/>
      <c r="AA84" s="46">
        <f>SUM(N84,T84,Y84)</f>
        <v>304</v>
      </c>
      <c r="AB84" s="46"/>
      <c r="AC84" s="46"/>
    </row>
    <row r="85" spans="1:29" ht="16.5" customHeight="1" x14ac:dyDescent="0.25">
      <c r="A85" s="46">
        <v>83</v>
      </c>
      <c r="B85" s="65" t="s">
        <v>381</v>
      </c>
      <c r="C85" s="8">
        <v>30710151800744</v>
      </c>
      <c r="D85" s="7" t="s">
        <v>84</v>
      </c>
      <c r="E85" s="8" t="str">
        <f>CONCATENATE(IF(MID(C85,1,1) = "3","20","19"),MID(C85,2,2),"/",MID(C85,4,2),"/",MID(C85,6,2))</f>
        <v>2007/10/15</v>
      </c>
      <c r="F85" s="7" t="s">
        <v>284</v>
      </c>
      <c r="G85" s="47" t="s">
        <v>683</v>
      </c>
      <c r="H85" s="47" t="s">
        <v>683</v>
      </c>
      <c r="I85" s="47" t="s">
        <v>683</v>
      </c>
      <c r="J85" s="47" t="s">
        <v>683</v>
      </c>
      <c r="K85" s="46">
        <v>72</v>
      </c>
      <c r="L85" s="46">
        <v>25</v>
      </c>
      <c r="M85" s="46">
        <v>10</v>
      </c>
      <c r="N85" s="46">
        <f>SUM(K85:M85)</f>
        <v>107</v>
      </c>
      <c r="O85" s="46"/>
      <c r="P85" s="57">
        <v>25</v>
      </c>
      <c r="Q85" s="57">
        <v>25</v>
      </c>
      <c r="R85" s="57">
        <v>16</v>
      </c>
      <c r="S85" s="57">
        <v>15</v>
      </c>
      <c r="T85" s="46">
        <f>SUM(P85:S85)</f>
        <v>81</v>
      </c>
      <c r="U85" s="46"/>
      <c r="V85" s="46">
        <v>25</v>
      </c>
      <c r="W85" s="46">
        <v>25</v>
      </c>
      <c r="X85" s="77">
        <v>25</v>
      </c>
      <c r="Y85" s="46">
        <f>SUM(V85:X85)</f>
        <v>75</v>
      </c>
      <c r="Z85" s="46"/>
      <c r="AA85" s="46">
        <f>SUM(N85,T85,Y85)</f>
        <v>263</v>
      </c>
      <c r="AB85" s="46"/>
      <c r="AC85" s="46"/>
    </row>
    <row r="86" spans="1:29" ht="16.5" customHeight="1" x14ac:dyDescent="0.25">
      <c r="A86" s="46">
        <v>84</v>
      </c>
      <c r="B86" s="67" t="s">
        <v>296</v>
      </c>
      <c r="C86" s="21">
        <v>29703011509924</v>
      </c>
      <c r="D86" s="20" t="s">
        <v>49</v>
      </c>
      <c r="E86" s="8" t="str">
        <f>CONCATENATE(IF(MID(C86,1,1) = "3","20","19"),MID(C86,2,2),"/",MID(C86,4,2),"/",MID(C86,6,2))</f>
        <v>1997/03/01</v>
      </c>
      <c r="F86" s="50" t="s">
        <v>182</v>
      </c>
      <c r="G86" s="47" t="s">
        <v>683</v>
      </c>
      <c r="H86" s="47" t="s">
        <v>683</v>
      </c>
      <c r="I86" s="48"/>
      <c r="J86" s="48"/>
      <c r="K86" s="53"/>
      <c r="L86" s="53"/>
      <c r="M86" s="53"/>
      <c r="N86" s="46">
        <f>SUM(K86:M86)</f>
        <v>0</v>
      </c>
      <c r="O86" s="46"/>
      <c r="P86" s="64"/>
      <c r="Q86" s="64"/>
      <c r="R86" s="64"/>
      <c r="S86" s="64"/>
      <c r="T86" s="46">
        <f>SUM(P86:S86)</f>
        <v>0</v>
      </c>
      <c r="U86" s="46"/>
      <c r="V86" s="53"/>
      <c r="W86" s="53"/>
      <c r="X86" s="79"/>
      <c r="Y86" s="53">
        <f>SUM(V86:X86)</f>
        <v>0</v>
      </c>
      <c r="Z86" s="46"/>
      <c r="AA86" s="46">
        <f>SUM(N86,T86,Y86)</f>
        <v>0</v>
      </c>
      <c r="AB86" s="46"/>
      <c r="AC86" s="46"/>
    </row>
    <row r="87" spans="1:29" ht="16.5" customHeight="1" x14ac:dyDescent="0.25">
      <c r="A87" s="46">
        <v>85</v>
      </c>
      <c r="B87" s="65" t="s">
        <v>219</v>
      </c>
      <c r="C87" s="8">
        <v>30705051504621</v>
      </c>
      <c r="D87" s="7" t="s">
        <v>24</v>
      </c>
      <c r="E87" s="8" t="str">
        <f>CONCATENATE(IF(MID(C87,1,1) = "3","20","19"),MID(C87,2,2),"/",MID(C87,4,2),"/",MID(C87,6,2))</f>
        <v>2007/05/05</v>
      </c>
      <c r="F87" s="7" t="s">
        <v>220</v>
      </c>
      <c r="G87" s="47" t="s">
        <v>683</v>
      </c>
      <c r="H87" s="47" t="s">
        <v>683</v>
      </c>
      <c r="I87" s="48"/>
      <c r="J87" s="48"/>
      <c r="K87" s="53"/>
      <c r="L87" s="53"/>
      <c r="M87" s="53"/>
      <c r="N87" s="46">
        <f>SUM(K87:M87)</f>
        <v>0</v>
      </c>
      <c r="O87" s="46"/>
      <c r="P87" s="64"/>
      <c r="Q87" s="64"/>
      <c r="R87" s="64"/>
      <c r="S87" s="64"/>
      <c r="T87" s="46">
        <f>SUM(P87:S87)</f>
        <v>0</v>
      </c>
      <c r="U87" s="46"/>
      <c r="V87" s="53"/>
      <c r="W87" s="53"/>
      <c r="X87" s="79"/>
      <c r="Y87" s="53">
        <f>SUM(V87:X87)</f>
        <v>0</v>
      </c>
      <c r="Z87" s="46"/>
      <c r="AA87" s="46">
        <f>SUM(N87,T87,Y87)</f>
        <v>0</v>
      </c>
      <c r="AB87" s="46"/>
      <c r="AC87" s="46"/>
    </row>
    <row r="88" spans="1:29" ht="16.5" customHeight="1" x14ac:dyDescent="0.25">
      <c r="A88" s="46">
        <v>86</v>
      </c>
      <c r="B88" s="65" t="s">
        <v>458</v>
      </c>
      <c r="C88" s="8">
        <v>30809231502597</v>
      </c>
      <c r="D88" s="7" t="s">
        <v>119</v>
      </c>
      <c r="E88" s="8" t="str">
        <f>CONCATENATE(IF(MID(C88,1,1) = "3","20","19"),MID(C88,2,2),"/",MID(C88,4,2),"/",MID(C88,6,2))</f>
        <v>2008/09/23</v>
      </c>
      <c r="F88" s="7" t="s">
        <v>220</v>
      </c>
      <c r="G88" s="47" t="s">
        <v>683</v>
      </c>
      <c r="H88" s="47" t="s">
        <v>683</v>
      </c>
      <c r="I88" s="47" t="s">
        <v>683</v>
      </c>
      <c r="J88" s="47" t="s">
        <v>683</v>
      </c>
      <c r="K88" s="46">
        <v>57</v>
      </c>
      <c r="L88" s="46">
        <v>25</v>
      </c>
      <c r="M88" s="46">
        <v>17</v>
      </c>
      <c r="N88" s="46">
        <f>SUM(K88:M88)</f>
        <v>99</v>
      </c>
      <c r="O88" s="46"/>
      <c r="P88" s="46">
        <v>25</v>
      </c>
      <c r="Q88" s="46">
        <v>25</v>
      </c>
      <c r="R88" s="46">
        <v>15</v>
      </c>
      <c r="S88" s="46">
        <v>15</v>
      </c>
      <c r="T88" s="46">
        <f>SUM(P88:S88)</f>
        <v>80</v>
      </c>
      <c r="U88" s="73"/>
      <c r="V88" s="46">
        <v>25</v>
      </c>
      <c r="W88" s="46">
        <v>25</v>
      </c>
      <c r="X88" s="77">
        <v>25</v>
      </c>
      <c r="Y88" s="46">
        <f>SUM(V88:X88)</f>
        <v>75</v>
      </c>
      <c r="Z88" s="46"/>
      <c r="AA88" s="46">
        <f>SUM(N88,T88,Y88)</f>
        <v>254</v>
      </c>
      <c r="AB88" s="46"/>
      <c r="AC88" s="46"/>
    </row>
    <row r="89" spans="1:29" ht="16.5" customHeight="1" x14ac:dyDescent="0.25">
      <c r="A89" s="46">
        <v>87</v>
      </c>
      <c r="B89" s="65" t="s">
        <v>701</v>
      </c>
      <c r="C89" s="37">
        <v>29111101503882</v>
      </c>
      <c r="D89" s="7" t="s">
        <v>579</v>
      </c>
      <c r="E89" s="8" t="str">
        <f>CONCATENATE(IF(MID(C89,1,1) = "3","20","19"),MID(C89,2,2),"/",MID(C89,4,2),"/",MID(C89,6,2))</f>
        <v>1991/11/10</v>
      </c>
      <c r="F89" s="7" t="s">
        <v>188</v>
      </c>
      <c r="G89" s="47" t="s">
        <v>683</v>
      </c>
      <c r="H89" s="47" t="s">
        <v>683</v>
      </c>
      <c r="I89" s="47" t="s">
        <v>683</v>
      </c>
      <c r="J89" s="47" t="s">
        <v>683</v>
      </c>
      <c r="K89" s="46">
        <v>80</v>
      </c>
      <c r="L89" s="46">
        <v>40</v>
      </c>
      <c r="M89" s="46">
        <v>28</v>
      </c>
      <c r="N89" s="46">
        <f>SUM(K89:M89)</f>
        <v>148</v>
      </c>
      <c r="O89" s="46"/>
      <c r="P89" s="57">
        <v>48</v>
      </c>
      <c r="Q89" s="57">
        <v>38</v>
      </c>
      <c r="R89" s="57">
        <v>15</v>
      </c>
      <c r="S89" s="57">
        <v>30</v>
      </c>
      <c r="T89" s="46">
        <f>SUM(P89:S89)</f>
        <v>131</v>
      </c>
      <c r="U89" s="46"/>
      <c r="V89" s="46">
        <v>50</v>
      </c>
      <c r="W89" s="46">
        <v>49.5</v>
      </c>
      <c r="X89" s="77">
        <v>50</v>
      </c>
      <c r="Y89" s="46">
        <f>SUM(V89:X89)</f>
        <v>149.5</v>
      </c>
      <c r="Z89" s="56" t="s">
        <v>752</v>
      </c>
      <c r="AA89" s="46">
        <f>SUM(N89,T89,Y89)</f>
        <v>428.5</v>
      </c>
      <c r="AB89" s="46"/>
      <c r="AC89" s="46"/>
    </row>
    <row r="90" spans="1:29" ht="16.5" customHeight="1" x14ac:dyDescent="0.25">
      <c r="A90" s="46">
        <v>88</v>
      </c>
      <c r="B90" s="65" t="s">
        <v>696</v>
      </c>
      <c r="C90" s="37">
        <v>29707011816377</v>
      </c>
      <c r="D90" s="7" t="s">
        <v>574</v>
      </c>
      <c r="E90" s="8" t="str">
        <f>CONCATENATE(IF(MID(C90,1,1) = "3","20","19"),MID(C90,2,2),"/",MID(C90,4,2),"/",MID(C90,6,2))</f>
        <v>1997/07/01</v>
      </c>
      <c r="F90" s="7" t="s">
        <v>203</v>
      </c>
      <c r="G90" s="47" t="s">
        <v>683</v>
      </c>
      <c r="H90" s="47" t="s">
        <v>683</v>
      </c>
      <c r="I90" s="48"/>
      <c r="J90" s="48"/>
      <c r="K90" s="53"/>
      <c r="L90" s="53"/>
      <c r="M90" s="53"/>
      <c r="N90" s="46">
        <f>SUM(K90:M90)</f>
        <v>0</v>
      </c>
      <c r="O90" s="46"/>
      <c r="P90" s="64"/>
      <c r="Q90" s="64"/>
      <c r="R90" s="64"/>
      <c r="S90" s="64"/>
      <c r="T90" s="46">
        <f>SUM(P90:S90)</f>
        <v>0</v>
      </c>
      <c r="U90" s="46"/>
      <c r="V90" s="53"/>
      <c r="W90" s="53"/>
      <c r="X90" s="79"/>
      <c r="Y90" s="53">
        <f>SUM(V90:X90)</f>
        <v>0</v>
      </c>
      <c r="Z90" s="46"/>
      <c r="AA90" s="46">
        <f>SUM(N90,T90,Y90)</f>
        <v>0</v>
      </c>
      <c r="AB90" s="46"/>
      <c r="AC90" s="46"/>
    </row>
    <row r="91" spans="1:29" ht="16.5" customHeight="1" x14ac:dyDescent="0.25">
      <c r="A91" s="46">
        <v>89</v>
      </c>
      <c r="B91" s="65" t="s">
        <v>700</v>
      </c>
      <c r="C91" s="37">
        <v>30411181500101</v>
      </c>
      <c r="D91" s="7" t="s">
        <v>578</v>
      </c>
      <c r="E91" s="8" t="str">
        <f>CONCATENATE(IF(MID(C91,1,1) = "3","20","19"),MID(C91,2,2),"/",MID(C91,4,2),"/",MID(C91,6,2))</f>
        <v>2004/11/18</v>
      </c>
      <c r="F91" s="7" t="s">
        <v>188</v>
      </c>
      <c r="G91" s="47" t="s">
        <v>683</v>
      </c>
      <c r="H91" s="47" t="s">
        <v>683</v>
      </c>
      <c r="I91" s="47" t="s">
        <v>683</v>
      </c>
      <c r="J91" s="47" t="s">
        <v>683</v>
      </c>
      <c r="K91" s="46">
        <v>88.5</v>
      </c>
      <c r="L91" s="46">
        <v>46.5</v>
      </c>
      <c r="M91" s="46">
        <v>30</v>
      </c>
      <c r="N91" s="46">
        <f>SUM(K91:M91)</f>
        <v>165</v>
      </c>
      <c r="O91" s="56" t="s">
        <v>720</v>
      </c>
      <c r="P91" s="57">
        <v>50</v>
      </c>
      <c r="Q91" s="57">
        <v>48</v>
      </c>
      <c r="R91" s="57">
        <v>24</v>
      </c>
      <c r="S91" s="57">
        <v>27</v>
      </c>
      <c r="T91" s="46">
        <f>SUM(P91:S91)</f>
        <v>149</v>
      </c>
      <c r="U91" s="46"/>
      <c r="V91" s="46">
        <v>50</v>
      </c>
      <c r="W91" s="46">
        <v>45</v>
      </c>
      <c r="X91" s="77">
        <v>46.5</v>
      </c>
      <c r="Y91" s="46">
        <f>SUM(V91:X91)</f>
        <v>141.5</v>
      </c>
      <c r="Z91" s="46"/>
      <c r="AA91" s="46">
        <f>SUM(N91,T91,Y91)</f>
        <v>455.5</v>
      </c>
      <c r="AB91" s="46"/>
      <c r="AC91" s="46"/>
    </row>
    <row r="92" spans="1:29" ht="16.5" customHeight="1" x14ac:dyDescent="0.25">
      <c r="A92" s="46">
        <v>90</v>
      </c>
      <c r="B92" s="65" t="s">
        <v>326</v>
      </c>
      <c r="C92" s="8">
        <v>30103211601467</v>
      </c>
      <c r="D92" s="7" t="s">
        <v>61</v>
      </c>
      <c r="E92" s="8" t="str">
        <f>CONCATENATE(IF(MID(C92,1,1) = "3","20","19"),MID(C92,2,2),"/",MID(C92,4,2),"/",MID(C92,6,2))</f>
        <v>2001/03/21</v>
      </c>
      <c r="F92" s="7" t="s">
        <v>165</v>
      </c>
      <c r="G92" s="47" t="s">
        <v>683</v>
      </c>
      <c r="H92" s="47" t="s">
        <v>683</v>
      </c>
      <c r="I92" s="47" t="s">
        <v>683</v>
      </c>
      <c r="J92" s="47" t="s">
        <v>683</v>
      </c>
      <c r="K92" s="46">
        <v>86</v>
      </c>
      <c r="L92" s="46">
        <v>46.5</v>
      </c>
      <c r="M92" s="46">
        <v>30</v>
      </c>
      <c r="N92" s="46">
        <f>SUM(K92:M92)</f>
        <v>162.5</v>
      </c>
      <c r="O92" s="56" t="s">
        <v>725</v>
      </c>
      <c r="P92" s="57">
        <v>50</v>
      </c>
      <c r="Q92" s="57">
        <v>50</v>
      </c>
      <c r="R92" s="57">
        <v>25</v>
      </c>
      <c r="S92" s="57">
        <v>29</v>
      </c>
      <c r="T92" s="46">
        <f>SUM(P92:S92)</f>
        <v>154</v>
      </c>
      <c r="U92" s="56" t="s">
        <v>736</v>
      </c>
      <c r="V92" s="46">
        <v>50</v>
      </c>
      <c r="W92" s="46">
        <v>50</v>
      </c>
      <c r="X92" s="77">
        <v>50</v>
      </c>
      <c r="Y92" s="46">
        <f>SUM(V92:X92)</f>
        <v>150</v>
      </c>
      <c r="Z92" s="56" t="s">
        <v>753</v>
      </c>
      <c r="AA92" s="46">
        <f>SUM(N92,T92,Y92)</f>
        <v>466.5</v>
      </c>
      <c r="AB92" s="46"/>
      <c r="AC92" s="46"/>
    </row>
    <row r="93" spans="1:29" ht="16.5" customHeight="1" x14ac:dyDescent="0.25">
      <c r="A93" s="46">
        <v>91</v>
      </c>
      <c r="B93" s="65" t="s">
        <v>158</v>
      </c>
      <c r="C93" s="8">
        <v>29407011503383</v>
      </c>
      <c r="D93" s="7" t="s">
        <v>8</v>
      </c>
      <c r="E93" s="8" t="str">
        <f>CONCATENATE(IF(MID(C93,1,1) = "3","20","19"),MID(C93,2,2),"/",MID(C93,4,2),"/",MID(C93,6,2))</f>
        <v>1994/07/01</v>
      </c>
      <c r="F93" s="7" t="s">
        <v>157</v>
      </c>
      <c r="G93" s="47" t="s">
        <v>683</v>
      </c>
      <c r="H93" s="47" t="s">
        <v>683</v>
      </c>
      <c r="I93" s="48"/>
      <c r="J93" s="48"/>
      <c r="K93" s="46">
        <v>75</v>
      </c>
      <c r="L93" s="46">
        <v>25</v>
      </c>
      <c r="M93" s="46">
        <v>12</v>
      </c>
      <c r="N93" s="46">
        <f>SUM(K93:M93)</f>
        <v>112</v>
      </c>
      <c r="O93" s="46"/>
      <c r="P93" s="64"/>
      <c r="Q93" s="64"/>
      <c r="R93" s="64"/>
      <c r="S93" s="64"/>
      <c r="T93" s="46">
        <f>SUM(P93:S93)</f>
        <v>0</v>
      </c>
      <c r="U93" s="46"/>
      <c r="V93" s="53"/>
      <c r="W93" s="53"/>
      <c r="X93" s="79"/>
      <c r="Y93" s="53">
        <f>SUM(V93:X93)</f>
        <v>0</v>
      </c>
      <c r="Z93" s="46"/>
      <c r="AA93" s="46">
        <f>SUM(N93,T93,Y93)</f>
        <v>112</v>
      </c>
      <c r="AB93" s="46"/>
      <c r="AC93" s="46"/>
    </row>
    <row r="94" spans="1:29" ht="16.5" customHeight="1" x14ac:dyDescent="0.25">
      <c r="A94" s="46">
        <v>92</v>
      </c>
      <c r="B94" s="65" t="s">
        <v>645</v>
      </c>
      <c r="C94" s="37">
        <v>29212061500746</v>
      </c>
      <c r="D94" s="7" t="s">
        <v>560</v>
      </c>
      <c r="E94" s="8" t="str">
        <f>CONCATENATE(IF(MID(C94,1,1) = "3","20","19"),MID(C94,2,2),"/",MID(C94,4,2),"/",MID(C94,6,2))</f>
        <v>1992/12/06</v>
      </c>
      <c r="F94" s="7" t="s">
        <v>182</v>
      </c>
      <c r="G94" s="47" t="s">
        <v>683</v>
      </c>
      <c r="H94" s="48"/>
      <c r="I94" s="48"/>
      <c r="J94" s="48"/>
      <c r="K94" s="53"/>
      <c r="L94" s="53"/>
      <c r="M94" s="53"/>
      <c r="N94" s="46">
        <f>SUM(K94:M94)</f>
        <v>0</v>
      </c>
      <c r="O94" s="46"/>
      <c r="P94" s="64"/>
      <c r="Q94" s="64"/>
      <c r="R94" s="64"/>
      <c r="S94" s="64"/>
      <c r="T94" s="46">
        <f>SUM(P94:S94)</f>
        <v>0</v>
      </c>
      <c r="U94" s="46"/>
      <c r="V94" s="53"/>
      <c r="W94" s="53"/>
      <c r="X94" s="79"/>
      <c r="Y94" s="53">
        <f>SUM(V94:X94)</f>
        <v>0</v>
      </c>
      <c r="Z94" s="46"/>
      <c r="AA94" s="46">
        <f>SUM(N94,T94,Y94)</f>
        <v>0</v>
      </c>
      <c r="AB94" s="46"/>
      <c r="AC94" s="46"/>
    </row>
    <row r="95" spans="1:29" ht="16.5" customHeight="1" x14ac:dyDescent="0.25">
      <c r="A95" s="46">
        <v>93</v>
      </c>
      <c r="B95" s="65" t="s">
        <v>654</v>
      </c>
      <c r="C95" s="37">
        <v>30505011507602</v>
      </c>
      <c r="D95" s="7" t="s">
        <v>563</v>
      </c>
      <c r="E95" s="8" t="str">
        <f>CONCATENATE(IF(MID(C95,1,1) = "3","20","19"),MID(C95,2,2),"/",MID(C95,4,2),"/",MID(C95,6,2))</f>
        <v>2005/05/01</v>
      </c>
      <c r="F95" s="7" t="s">
        <v>182</v>
      </c>
      <c r="G95" s="47" t="s">
        <v>683</v>
      </c>
      <c r="H95" s="47" t="s">
        <v>683</v>
      </c>
      <c r="I95" s="47" t="s">
        <v>683</v>
      </c>
      <c r="J95" s="47" t="s">
        <v>683</v>
      </c>
      <c r="K95" s="46">
        <v>81</v>
      </c>
      <c r="L95" s="46">
        <v>50</v>
      </c>
      <c r="M95" s="46">
        <v>18</v>
      </c>
      <c r="N95" s="46">
        <f>SUM(K95:M95)</f>
        <v>149</v>
      </c>
      <c r="O95" s="46"/>
      <c r="P95" s="57">
        <v>48</v>
      </c>
      <c r="Q95" s="57">
        <v>48</v>
      </c>
      <c r="R95" s="57">
        <v>21.5</v>
      </c>
      <c r="S95" s="57">
        <v>26</v>
      </c>
      <c r="T95" s="46">
        <f>SUM(P95:S95)</f>
        <v>143.5</v>
      </c>
      <c r="U95" s="46"/>
      <c r="V95" s="46">
        <v>47.5</v>
      </c>
      <c r="W95" s="46">
        <v>44</v>
      </c>
      <c r="X95" s="77">
        <v>48</v>
      </c>
      <c r="Y95" s="46">
        <f>SUM(V95:X95)</f>
        <v>139.5</v>
      </c>
      <c r="Z95" s="46"/>
      <c r="AA95" s="46">
        <f>SUM(N95,T95,Y95)</f>
        <v>432</v>
      </c>
      <c r="AB95" s="46"/>
      <c r="AC95" s="46"/>
    </row>
    <row r="96" spans="1:29" ht="16.5" customHeight="1" x14ac:dyDescent="0.25">
      <c r="A96" s="46">
        <v>94</v>
      </c>
      <c r="B96" s="65" t="s">
        <v>604</v>
      </c>
      <c r="C96" s="37">
        <v>28903011506785</v>
      </c>
      <c r="D96" s="7" t="s">
        <v>546</v>
      </c>
      <c r="E96" s="8" t="str">
        <f>CONCATENATE(IF(MID(C96,1,1) = "3","20","19"),MID(C96,2,2),"/",MID(C96,4,2),"/",MID(C96,6,2))</f>
        <v>1989/03/01</v>
      </c>
      <c r="F96" s="7" t="s">
        <v>170</v>
      </c>
      <c r="G96" s="47" t="s">
        <v>683</v>
      </c>
      <c r="H96" s="47" t="s">
        <v>683</v>
      </c>
      <c r="I96" s="47" t="s">
        <v>683</v>
      </c>
      <c r="J96" s="47" t="s">
        <v>683</v>
      </c>
      <c r="K96" s="46">
        <v>79</v>
      </c>
      <c r="L96" s="46">
        <v>33.5</v>
      </c>
      <c r="M96" s="46">
        <v>12</v>
      </c>
      <c r="N96" s="46">
        <f>SUM(K96:M96)</f>
        <v>124.5</v>
      </c>
      <c r="O96" s="46"/>
      <c r="P96" s="57">
        <v>30.5</v>
      </c>
      <c r="Q96" s="57">
        <v>25</v>
      </c>
      <c r="R96" s="57">
        <v>18</v>
      </c>
      <c r="S96" s="57">
        <v>25</v>
      </c>
      <c r="T96" s="46">
        <f>SUM(P96:S96)</f>
        <v>98.5</v>
      </c>
      <c r="U96" s="46"/>
      <c r="V96" s="46">
        <v>32</v>
      </c>
      <c r="W96" s="46">
        <v>27</v>
      </c>
      <c r="X96" s="77">
        <v>25</v>
      </c>
      <c r="Y96" s="46">
        <f>SUM(V96:X96)</f>
        <v>84</v>
      </c>
      <c r="Z96" s="46"/>
      <c r="AA96" s="46">
        <f>SUM(N96,T96,Y96)</f>
        <v>307</v>
      </c>
      <c r="AB96" s="46"/>
      <c r="AC96" s="46"/>
    </row>
    <row r="97" spans="1:29" ht="16.5" customHeight="1" x14ac:dyDescent="0.25">
      <c r="A97" s="46">
        <v>95</v>
      </c>
      <c r="B97" s="65" t="s">
        <v>368</v>
      </c>
      <c r="C97" s="8">
        <v>30806061501524</v>
      </c>
      <c r="D97" s="7" t="s">
        <v>79</v>
      </c>
      <c r="E97" s="8" t="str">
        <f>CONCATENATE(IF(MID(C97,1,1) = "3","20","19"),MID(C97,2,2),"/",MID(C97,4,2),"/",MID(C97,6,2))</f>
        <v>2008/06/06</v>
      </c>
      <c r="F97" s="7" t="s">
        <v>182</v>
      </c>
      <c r="G97" s="47" t="s">
        <v>683</v>
      </c>
      <c r="H97" s="47" t="s">
        <v>683</v>
      </c>
      <c r="I97" s="47" t="s">
        <v>683</v>
      </c>
      <c r="J97" s="47" t="s">
        <v>683</v>
      </c>
      <c r="K97" s="46">
        <v>75</v>
      </c>
      <c r="L97" s="46">
        <v>39</v>
      </c>
      <c r="M97" s="46">
        <v>30</v>
      </c>
      <c r="N97" s="46">
        <f>SUM(K97:M97)</f>
        <v>144</v>
      </c>
      <c r="O97" s="46"/>
      <c r="P97" s="57">
        <v>30</v>
      </c>
      <c r="Q97" s="57">
        <v>25</v>
      </c>
      <c r="R97" s="57">
        <v>15</v>
      </c>
      <c r="S97" s="57">
        <v>19</v>
      </c>
      <c r="T97" s="46">
        <f>SUM(P97:S97)</f>
        <v>89</v>
      </c>
      <c r="U97" s="73"/>
      <c r="V97" s="46">
        <v>32</v>
      </c>
      <c r="W97" s="46">
        <v>25</v>
      </c>
      <c r="X97" s="77">
        <v>25.5</v>
      </c>
      <c r="Y97" s="46">
        <f>SUM(V97:X97)</f>
        <v>82.5</v>
      </c>
      <c r="Z97" s="46"/>
      <c r="AA97" s="46">
        <f>SUM(N97,T97,Y97)</f>
        <v>315.5</v>
      </c>
      <c r="AB97" s="46"/>
      <c r="AC97" s="46"/>
    </row>
    <row r="98" spans="1:29" ht="16.5" customHeight="1" x14ac:dyDescent="0.25">
      <c r="A98" s="46">
        <v>96</v>
      </c>
      <c r="B98" s="65" t="s">
        <v>460</v>
      </c>
      <c r="C98" s="8">
        <v>30107261500845</v>
      </c>
      <c r="D98" s="7" t="s">
        <v>120</v>
      </c>
      <c r="E98" s="8" t="str">
        <f>CONCATENATE(IF(MID(C98,1,1) = "3","20","19"),MID(C98,2,2),"/",MID(C98,4,2),"/",MID(C98,6,2))</f>
        <v>2001/07/26</v>
      </c>
      <c r="F98" s="7" t="s">
        <v>207</v>
      </c>
      <c r="G98" s="47" t="s">
        <v>683</v>
      </c>
      <c r="H98" s="47" t="s">
        <v>683</v>
      </c>
      <c r="I98" s="47" t="s">
        <v>683</v>
      </c>
      <c r="J98" s="47" t="s">
        <v>683</v>
      </c>
      <c r="K98" s="46">
        <v>74</v>
      </c>
      <c r="L98" s="46">
        <v>33.5</v>
      </c>
      <c r="M98" s="46">
        <v>23</v>
      </c>
      <c r="N98" s="46">
        <f>SUM(K98:M98)</f>
        <v>130.5</v>
      </c>
      <c r="O98" s="46"/>
      <c r="P98" s="57">
        <v>32</v>
      </c>
      <c r="Q98" s="57">
        <v>26</v>
      </c>
      <c r="R98" s="57">
        <v>16</v>
      </c>
      <c r="S98" s="57">
        <v>26</v>
      </c>
      <c r="T98" s="46">
        <f>SUM(P98:S98)</f>
        <v>100</v>
      </c>
      <c r="U98" s="46"/>
      <c r="V98" s="46">
        <v>42.5</v>
      </c>
      <c r="W98" s="46">
        <v>32</v>
      </c>
      <c r="X98" s="77">
        <v>48</v>
      </c>
      <c r="Y98" s="46">
        <f>SUM(V98:X98)</f>
        <v>122.5</v>
      </c>
      <c r="Z98" s="46"/>
      <c r="AA98" s="46">
        <f>SUM(N98,T98,Y98)</f>
        <v>353</v>
      </c>
      <c r="AB98" s="46"/>
      <c r="AC98" s="46"/>
    </row>
    <row r="99" spans="1:29" ht="16.5" customHeight="1" x14ac:dyDescent="0.25">
      <c r="A99" s="46">
        <v>97</v>
      </c>
      <c r="B99" s="65" t="s">
        <v>607</v>
      </c>
      <c r="C99" s="37">
        <v>30806101500712</v>
      </c>
      <c r="D99" s="7" t="s">
        <v>547</v>
      </c>
      <c r="E99" s="8" t="str">
        <f>CONCATENATE(IF(MID(C99,1,1) = "3","20","19"),MID(C99,2,2),"/",MID(C99,4,2),"/",MID(C99,6,2))</f>
        <v>2008/06/10</v>
      </c>
      <c r="F99" s="7" t="s">
        <v>220</v>
      </c>
      <c r="G99" s="47" t="s">
        <v>683</v>
      </c>
      <c r="H99" s="47" t="s">
        <v>683</v>
      </c>
      <c r="I99" s="47" t="s">
        <v>683</v>
      </c>
      <c r="J99" s="47" t="s">
        <v>683</v>
      </c>
      <c r="K99" s="46">
        <v>73</v>
      </c>
      <c r="L99" s="46">
        <v>29</v>
      </c>
      <c r="M99" s="46">
        <v>12</v>
      </c>
      <c r="N99" s="46">
        <f>SUM(K99:M99)</f>
        <v>114</v>
      </c>
      <c r="O99" s="46"/>
      <c r="P99" s="57">
        <v>25</v>
      </c>
      <c r="Q99" s="57">
        <v>25</v>
      </c>
      <c r="R99" s="57">
        <v>15</v>
      </c>
      <c r="S99" s="57">
        <v>16</v>
      </c>
      <c r="T99" s="46">
        <f>SUM(P99:S99)</f>
        <v>81</v>
      </c>
      <c r="U99" s="46"/>
      <c r="V99" s="46">
        <v>28</v>
      </c>
      <c r="W99" s="46">
        <v>26</v>
      </c>
      <c r="X99" s="77">
        <v>25</v>
      </c>
      <c r="Y99" s="46">
        <f>SUM(V99:X99)</f>
        <v>79</v>
      </c>
      <c r="Z99" s="46"/>
      <c r="AA99" s="46">
        <f>SUM(N99,T99,Y99)</f>
        <v>274</v>
      </c>
      <c r="AB99" s="46"/>
      <c r="AC99" s="46"/>
    </row>
    <row r="100" spans="1:29" ht="16.5" customHeight="1" x14ac:dyDescent="0.25">
      <c r="A100" s="46">
        <v>98</v>
      </c>
      <c r="B100" s="68" t="s">
        <v>313</v>
      </c>
      <c r="C100" s="25">
        <v>30805011504844</v>
      </c>
      <c r="D100" s="24" t="s">
        <v>432</v>
      </c>
      <c r="E100" s="8" t="str">
        <f>CONCATENATE(IF(MID(C100,1,1) = "3","20","19"),MID(C100,2,2),"/",MID(C100,4,2),"/",MID(C100,6,2))</f>
        <v>2008/05/01</v>
      </c>
      <c r="F100" s="24" t="s">
        <v>182</v>
      </c>
      <c r="G100" s="47" t="s">
        <v>683</v>
      </c>
      <c r="H100" s="47" t="s">
        <v>683</v>
      </c>
      <c r="I100" s="47" t="s">
        <v>683</v>
      </c>
      <c r="J100" s="47" t="s">
        <v>683</v>
      </c>
      <c r="K100" s="46">
        <v>80</v>
      </c>
      <c r="L100" s="46">
        <v>46.5</v>
      </c>
      <c r="M100" s="46">
        <v>30</v>
      </c>
      <c r="N100" s="46">
        <f>SUM(K100:M100)</f>
        <v>156.5</v>
      </c>
      <c r="O100" s="46"/>
      <c r="P100" s="57">
        <v>40</v>
      </c>
      <c r="Q100" s="57">
        <v>45</v>
      </c>
      <c r="R100" s="57">
        <v>26.5</v>
      </c>
      <c r="S100" s="57">
        <v>26</v>
      </c>
      <c r="T100" s="46">
        <f>SUM(P100:S100)</f>
        <v>137.5</v>
      </c>
      <c r="U100" s="46"/>
      <c r="V100" s="46">
        <v>49</v>
      </c>
      <c r="W100" s="46">
        <v>37</v>
      </c>
      <c r="X100" s="77">
        <v>40.5</v>
      </c>
      <c r="Y100" s="46">
        <f>SUM(V100:X100)</f>
        <v>126.5</v>
      </c>
      <c r="Z100" s="46"/>
      <c r="AA100" s="46">
        <f>SUM(N100,T100,Y100)</f>
        <v>420.5</v>
      </c>
      <c r="AB100" s="49"/>
      <c r="AC100" s="49"/>
    </row>
    <row r="101" spans="1:29" ht="16.5" customHeight="1" x14ac:dyDescent="0.25">
      <c r="A101" s="46">
        <v>99</v>
      </c>
      <c r="B101" s="65" t="s">
        <v>396</v>
      </c>
      <c r="C101" s="8">
        <v>30611051501709</v>
      </c>
      <c r="D101" s="7" t="s">
        <v>81</v>
      </c>
      <c r="E101" s="8" t="str">
        <f>CONCATENATE(IF(MID(C101,1,1) = "3","20","19"),MID(C101,2,2),"/",MID(C101,4,2),"/",MID(C101,6,2))</f>
        <v>2006/11/05</v>
      </c>
      <c r="F101" s="7" t="s">
        <v>182</v>
      </c>
      <c r="G101" s="47" t="s">
        <v>683</v>
      </c>
      <c r="H101" s="47" t="s">
        <v>683</v>
      </c>
      <c r="I101" s="47" t="s">
        <v>683</v>
      </c>
      <c r="J101" s="47" t="s">
        <v>683</v>
      </c>
      <c r="K101" s="46">
        <v>76</v>
      </c>
      <c r="L101" s="46">
        <v>45</v>
      </c>
      <c r="M101" s="46">
        <v>21</v>
      </c>
      <c r="N101" s="46">
        <f>SUM(K101:M101)</f>
        <v>142</v>
      </c>
      <c r="O101" s="46"/>
      <c r="P101" s="57">
        <v>41.5</v>
      </c>
      <c r="Q101" s="57">
        <v>25</v>
      </c>
      <c r="R101" s="57">
        <v>22</v>
      </c>
      <c r="S101" s="57">
        <v>29.5</v>
      </c>
      <c r="T101" s="46">
        <f>SUM(P101:S101)</f>
        <v>118</v>
      </c>
      <c r="U101" s="46"/>
      <c r="V101" s="46">
        <v>36.5</v>
      </c>
      <c r="W101" s="46">
        <v>25</v>
      </c>
      <c r="X101" s="77">
        <v>29.5</v>
      </c>
      <c r="Y101" s="46">
        <f>SUM(V101:X101)</f>
        <v>91</v>
      </c>
      <c r="Z101" s="46"/>
      <c r="AA101" s="46">
        <f>SUM(N101,T101,Y101)</f>
        <v>351</v>
      </c>
      <c r="AB101" s="46"/>
      <c r="AC101" s="46"/>
    </row>
    <row r="102" spans="1:29" ht="16.5" customHeight="1" x14ac:dyDescent="0.25">
      <c r="A102" s="46">
        <v>100</v>
      </c>
      <c r="B102" s="65" t="s">
        <v>649</v>
      </c>
      <c r="C102" s="37">
        <v>30304171800149</v>
      </c>
      <c r="D102" s="7" t="s">
        <v>561</v>
      </c>
      <c r="E102" s="8" t="str">
        <f>CONCATENATE(IF(MID(C102,1,1) = "3","20","19"),MID(C102,2,2),"/",MID(C102,4,2),"/",MID(C102,6,2))</f>
        <v>2003/04/17</v>
      </c>
      <c r="F102" s="7" t="s">
        <v>284</v>
      </c>
      <c r="G102" s="47" t="s">
        <v>683</v>
      </c>
      <c r="H102" s="47" t="s">
        <v>683</v>
      </c>
      <c r="I102" s="48"/>
      <c r="J102" s="48"/>
      <c r="K102" s="53"/>
      <c r="L102" s="53"/>
      <c r="M102" s="53"/>
      <c r="N102" s="46">
        <f>SUM(K102:M102)</f>
        <v>0</v>
      </c>
      <c r="O102" s="46"/>
      <c r="P102" s="64"/>
      <c r="Q102" s="64"/>
      <c r="R102" s="64"/>
      <c r="S102" s="64"/>
      <c r="T102" s="46">
        <f>SUM(P102:S102)</f>
        <v>0</v>
      </c>
      <c r="U102" s="46"/>
      <c r="V102" s="53"/>
      <c r="W102" s="53"/>
      <c r="X102" s="79"/>
      <c r="Y102" s="53">
        <f>SUM(V102:X102)</f>
        <v>0</v>
      </c>
      <c r="Z102" s="46"/>
      <c r="AA102" s="46">
        <f>SUM(N102,T102,Y102)</f>
        <v>0</v>
      </c>
      <c r="AB102" s="46"/>
      <c r="AC102" s="46"/>
    </row>
    <row r="103" spans="1:29" ht="16.5" customHeight="1" x14ac:dyDescent="0.25">
      <c r="A103" s="46">
        <v>101</v>
      </c>
      <c r="B103" s="65" t="s">
        <v>652</v>
      </c>
      <c r="C103" s="37">
        <v>30307091500364</v>
      </c>
      <c r="D103" s="7" t="s">
        <v>562</v>
      </c>
      <c r="E103" s="8" t="str">
        <f>CONCATENATE(IF(MID(C103,1,1) = "3","20","19"),MID(C103,2,2),"/",MID(C103,4,2),"/",MID(C103,6,2))</f>
        <v>2003/07/09</v>
      </c>
      <c r="F103" s="7" t="s">
        <v>182</v>
      </c>
      <c r="G103" s="47" t="s">
        <v>683</v>
      </c>
      <c r="H103" s="47" t="s">
        <v>683</v>
      </c>
      <c r="I103" s="47" t="s">
        <v>683</v>
      </c>
      <c r="J103" s="49"/>
      <c r="K103" s="46">
        <v>65</v>
      </c>
      <c r="L103" s="46">
        <v>36.5</v>
      </c>
      <c r="M103" s="46">
        <v>10</v>
      </c>
      <c r="N103" s="46">
        <f>SUM(K103:M103)</f>
        <v>111.5</v>
      </c>
      <c r="O103" s="46"/>
      <c r="P103" s="64"/>
      <c r="Q103" s="64"/>
      <c r="R103" s="64"/>
      <c r="S103" s="64"/>
      <c r="T103" s="46">
        <f>SUM(P103:S103)</f>
        <v>0</v>
      </c>
      <c r="U103" s="46"/>
      <c r="V103" s="53"/>
      <c r="W103" s="53"/>
      <c r="X103" s="79"/>
      <c r="Y103" s="53">
        <f>SUM(V103:X103)</f>
        <v>0</v>
      </c>
      <c r="Z103" s="46"/>
      <c r="AA103" s="46">
        <f>SUM(N103,T103,Y103)</f>
        <v>111.5</v>
      </c>
      <c r="AB103" s="49"/>
      <c r="AC103" s="49"/>
    </row>
    <row r="104" spans="1:29" ht="16.5" customHeight="1" x14ac:dyDescent="0.25">
      <c r="A104" s="46">
        <v>102</v>
      </c>
      <c r="B104" s="65" t="s">
        <v>746</v>
      </c>
      <c r="C104" s="72">
        <v>29601011522664</v>
      </c>
      <c r="D104" s="46" t="s">
        <v>743</v>
      </c>
      <c r="E104" s="46" t="s">
        <v>744</v>
      </c>
      <c r="F104" s="46" t="s">
        <v>745</v>
      </c>
      <c r="G104" s="47" t="s">
        <v>683</v>
      </c>
      <c r="H104" s="47" t="s">
        <v>683</v>
      </c>
      <c r="I104" s="47" t="s">
        <v>683</v>
      </c>
      <c r="J104" s="47" t="s">
        <v>683</v>
      </c>
      <c r="K104" s="46">
        <v>70</v>
      </c>
      <c r="L104" s="46">
        <v>25</v>
      </c>
      <c r="M104" s="46">
        <v>10.5</v>
      </c>
      <c r="N104" s="46">
        <f>SUM(K104:M104)</f>
        <v>105.5</v>
      </c>
      <c r="O104" s="46"/>
      <c r="P104" s="46">
        <v>25</v>
      </c>
      <c r="Q104" s="46">
        <v>25</v>
      </c>
      <c r="R104" s="46">
        <v>15</v>
      </c>
      <c r="S104" s="46">
        <v>15</v>
      </c>
      <c r="T104" s="46">
        <f>SUM(P104:S104)</f>
        <v>80</v>
      </c>
      <c r="U104" s="61"/>
      <c r="V104" s="46">
        <v>25</v>
      </c>
      <c r="W104" s="46">
        <v>25</v>
      </c>
      <c r="X104" s="46">
        <v>25</v>
      </c>
      <c r="Y104" s="46">
        <f>SUM(V104:X104)</f>
        <v>75</v>
      </c>
      <c r="Z104" s="46"/>
      <c r="AA104" s="46">
        <f>SUM(N104,T104,Y104)</f>
        <v>260.5</v>
      </c>
      <c r="AB104" s="61"/>
      <c r="AC104" s="61"/>
    </row>
    <row r="105" spans="1:29" ht="16.5" customHeight="1" x14ac:dyDescent="0.25">
      <c r="A105" s="46">
        <v>103</v>
      </c>
      <c r="B105" s="65" t="s">
        <v>436</v>
      </c>
      <c r="C105" s="8">
        <v>30807191500348</v>
      </c>
      <c r="D105" s="7" t="s">
        <v>108</v>
      </c>
      <c r="E105" s="8" t="str">
        <f>CONCATENATE(IF(MID(C105,1,1) = "3","20","19"),MID(C105,2,2),"/",MID(C105,4,2),"/",MID(C105,6,2))</f>
        <v>2008/07/19</v>
      </c>
      <c r="F105" s="7" t="s">
        <v>182</v>
      </c>
      <c r="G105" s="47" t="s">
        <v>683</v>
      </c>
      <c r="H105" s="47" t="s">
        <v>683</v>
      </c>
      <c r="I105" s="47" t="s">
        <v>683</v>
      </c>
      <c r="J105" s="47" t="s">
        <v>683</v>
      </c>
      <c r="K105" s="46">
        <v>65</v>
      </c>
      <c r="L105" s="46">
        <v>29.5</v>
      </c>
      <c r="M105" s="46">
        <v>16</v>
      </c>
      <c r="N105" s="46">
        <f>SUM(K105:M105)</f>
        <v>110.5</v>
      </c>
      <c r="O105" s="46"/>
      <c r="P105" s="57">
        <v>25</v>
      </c>
      <c r="Q105" s="57">
        <v>25</v>
      </c>
      <c r="R105" s="57">
        <v>15</v>
      </c>
      <c r="S105" s="57">
        <v>20</v>
      </c>
      <c r="T105" s="46">
        <f>SUM(P105:S105)</f>
        <v>85</v>
      </c>
      <c r="U105" s="46"/>
      <c r="V105" s="46">
        <v>34</v>
      </c>
      <c r="W105" s="46">
        <v>25</v>
      </c>
      <c r="X105" s="77">
        <v>25.5</v>
      </c>
      <c r="Y105" s="46">
        <f>SUM(V105:X105)</f>
        <v>84.5</v>
      </c>
      <c r="Z105" s="46"/>
      <c r="AA105" s="46">
        <f>SUM(N105,T105,Y105)</f>
        <v>280</v>
      </c>
      <c r="AB105" s="46"/>
      <c r="AC105" s="46"/>
    </row>
    <row r="106" spans="1:29" ht="16.5" customHeight="1" x14ac:dyDescent="0.25">
      <c r="A106" s="46">
        <v>104</v>
      </c>
      <c r="B106" s="65" t="s">
        <v>693</v>
      </c>
      <c r="C106" s="37">
        <v>29001192600095</v>
      </c>
      <c r="D106" s="7" t="s">
        <v>572</v>
      </c>
      <c r="E106" s="8" t="str">
        <f>CONCATENATE(IF(MID(C106,1,1) = "3","20","19"),MID(C106,2,2),"/",MID(C106,4,2),"/",MID(C106,6,2))</f>
        <v>1990/01/19</v>
      </c>
      <c r="F106" s="7" t="s">
        <v>694</v>
      </c>
      <c r="G106" s="47" t="s">
        <v>683</v>
      </c>
      <c r="H106" s="47" t="s">
        <v>683</v>
      </c>
      <c r="I106" s="47" t="s">
        <v>683</v>
      </c>
      <c r="J106" s="47" t="s">
        <v>683</v>
      </c>
      <c r="K106" s="46">
        <v>73</v>
      </c>
      <c r="L106" s="46">
        <v>29.5</v>
      </c>
      <c r="M106" s="46">
        <v>10</v>
      </c>
      <c r="N106" s="46">
        <f>SUM(K106:M106)</f>
        <v>112.5</v>
      </c>
      <c r="O106" s="46"/>
      <c r="P106" s="57">
        <v>25</v>
      </c>
      <c r="Q106" s="57">
        <v>33</v>
      </c>
      <c r="R106" s="57">
        <v>23.5</v>
      </c>
      <c r="S106" s="57">
        <v>23</v>
      </c>
      <c r="T106" s="46">
        <f>SUM(P106:S106)</f>
        <v>104.5</v>
      </c>
      <c r="U106" s="46"/>
      <c r="V106" s="53"/>
      <c r="W106" s="53"/>
      <c r="X106" s="79"/>
      <c r="Y106" s="53">
        <f>SUM(V106:X106)</f>
        <v>0</v>
      </c>
      <c r="Z106" s="46"/>
      <c r="AA106" s="46">
        <f>SUM(N106,T106,Y106)</f>
        <v>217</v>
      </c>
      <c r="AB106" s="49"/>
      <c r="AC106" s="49"/>
    </row>
    <row r="107" spans="1:29" ht="16.5" customHeight="1" x14ac:dyDescent="0.25">
      <c r="A107" s="46">
        <v>105</v>
      </c>
      <c r="B107" s="65" t="s">
        <v>198</v>
      </c>
      <c r="C107" s="8">
        <v>30409251502498</v>
      </c>
      <c r="D107" s="7" t="s">
        <v>18</v>
      </c>
      <c r="E107" s="8" t="str">
        <f>CONCATENATE(IF(MID(C107,1,1) = "3","20","19"),MID(C107,2,2),"/",MID(C107,4,2),"/",MID(C107,6,2))</f>
        <v>2004/09/25</v>
      </c>
      <c r="F107" s="7" t="s">
        <v>182</v>
      </c>
      <c r="G107" s="47" t="s">
        <v>683</v>
      </c>
      <c r="H107" s="47" t="s">
        <v>683</v>
      </c>
      <c r="I107" s="47" t="s">
        <v>683</v>
      </c>
      <c r="J107" s="47" t="s">
        <v>683</v>
      </c>
      <c r="K107" s="46">
        <v>84</v>
      </c>
      <c r="L107" s="46">
        <v>46.5</v>
      </c>
      <c r="M107" s="46">
        <v>25</v>
      </c>
      <c r="N107" s="46">
        <f>SUM(K107:M107)</f>
        <v>155.5</v>
      </c>
      <c r="O107" s="46"/>
      <c r="P107" s="57">
        <v>36.5</v>
      </c>
      <c r="Q107" s="57">
        <v>25</v>
      </c>
      <c r="R107" s="57">
        <v>22.5</v>
      </c>
      <c r="S107" s="57">
        <v>30</v>
      </c>
      <c r="T107" s="46">
        <f>SUM(P107:S107)</f>
        <v>114</v>
      </c>
      <c r="U107" s="46"/>
      <c r="V107" s="46">
        <v>34.5</v>
      </c>
      <c r="W107" s="46">
        <v>26</v>
      </c>
      <c r="X107" s="77">
        <v>33</v>
      </c>
      <c r="Y107" s="46">
        <f>SUM(V107:X107)</f>
        <v>93.5</v>
      </c>
      <c r="Z107" s="46"/>
      <c r="AA107" s="46">
        <f>SUM(N107,T107,Y107)</f>
        <v>363</v>
      </c>
      <c r="AB107" s="46"/>
      <c r="AC107" s="46"/>
    </row>
    <row r="108" spans="1:29" ht="16.5" customHeight="1" x14ac:dyDescent="0.25">
      <c r="A108" s="46">
        <v>106</v>
      </c>
      <c r="B108" s="65" t="s">
        <v>215</v>
      </c>
      <c r="C108" s="8">
        <v>30608031802019</v>
      </c>
      <c r="D108" s="7" t="s">
        <v>22</v>
      </c>
      <c r="E108" s="8" t="str">
        <f>CONCATENATE(IF(MID(C108,1,1) = "3","20","19"),MID(C108,2,2),"/",MID(C108,4,2),"/",MID(C108,6,2))</f>
        <v>2006/08/03</v>
      </c>
      <c r="F108" s="7" t="s">
        <v>214</v>
      </c>
      <c r="G108" s="47" t="s">
        <v>683</v>
      </c>
      <c r="H108" s="47" t="s">
        <v>683</v>
      </c>
      <c r="I108" s="47" t="s">
        <v>683</v>
      </c>
      <c r="J108" s="47" t="s">
        <v>683</v>
      </c>
      <c r="K108" s="46">
        <v>64</v>
      </c>
      <c r="L108" s="46">
        <v>27.5</v>
      </c>
      <c r="M108" s="46">
        <v>16.5</v>
      </c>
      <c r="N108" s="46">
        <f>SUM(K108:M108)</f>
        <v>108</v>
      </c>
      <c r="O108" s="46"/>
      <c r="P108" s="57">
        <v>32</v>
      </c>
      <c r="Q108" s="57">
        <v>25</v>
      </c>
      <c r="R108" s="57">
        <v>20</v>
      </c>
      <c r="S108" s="57">
        <v>24.5</v>
      </c>
      <c r="T108" s="46">
        <f>SUM(P108:S108)</f>
        <v>101.5</v>
      </c>
      <c r="U108" s="46"/>
      <c r="V108" s="46">
        <v>25</v>
      </c>
      <c r="W108" s="46">
        <v>25</v>
      </c>
      <c r="X108" s="77">
        <v>25</v>
      </c>
      <c r="Y108" s="46">
        <f>SUM(V108:X108)</f>
        <v>75</v>
      </c>
      <c r="Z108" s="46"/>
      <c r="AA108" s="46">
        <f>SUM(N108,T108,Y108)</f>
        <v>284.5</v>
      </c>
      <c r="AB108" s="46"/>
      <c r="AC108" s="46"/>
    </row>
    <row r="109" spans="1:29" ht="16.5" customHeight="1" x14ac:dyDescent="0.25">
      <c r="A109" s="46">
        <v>107</v>
      </c>
      <c r="B109" s="65" t="s">
        <v>442</v>
      </c>
      <c r="C109" s="8">
        <v>30808101501878</v>
      </c>
      <c r="D109" s="7" t="s">
        <v>111</v>
      </c>
      <c r="E109" s="8" t="str">
        <f>CONCATENATE(IF(MID(C109,1,1) = "3","20","19"),MID(C109,2,2),"/",MID(C109,4,2),"/",MID(C109,6,2))</f>
        <v>2008/08/10</v>
      </c>
      <c r="F109" s="7" t="s">
        <v>182</v>
      </c>
      <c r="G109" s="47" t="s">
        <v>683</v>
      </c>
      <c r="H109" s="47" t="s">
        <v>683</v>
      </c>
      <c r="I109" s="48"/>
      <c r="J109" s="48"/>
      <c r="K109" s="53"/>
      <c r="L109" s="53"/>
      <c r="M109" s="53"/>
      <c r="N109" s="46">
        <f>SUM(K109:M109)</f>
        <v>0</v>
      </c>
      <c r="O109" s="46"/>
      <c r="P109" s="64"/>
      <c r="Q109" s="64"/>
      <c r="R109" s="64"/>
      <c r="S109" s="64"/>
      <c r="T109" s="46">
        <f>SUM(P109:S109)</f>
        <v>0</v>
      </c>
      <c r="U109" s="46"/>
      <c r="V109" s="53"/>
      <c r="W109" s="53"/>
      <c r="X109" s="79"/>
      <c r="Y109" s="53">
        <f>SUM(V109:X109)</f>
        <v>0</v>
      </c>
      <c r="Z109" s="46"/>
      <c r="AA109" s="46">
        <f>SUM(N109,T109,Y109)</f>
        <v>0</v>
      </c>
      <c r="AB109" s="46"/>
      <c r="AC109" s="46"/>
    </row>
    <row r="110" spans="1:29" ht="16.5" customHeight="1" x14ac:dyDescent="0.25">
      <c r="A110" s="46">
        <v>108</v>
      </c>
      <c r="B110" s="65" t="s">
        <v>502</v>
      </c>
      <c r="C110" s="8">
        <v>30809251504073</v>
      </c>
      <c r="D110" s="7" t="s">
        <v>138</v>
      </c>
      <c r="E110" s="8" t="str">
        <f>CONCATENATE(IF(MID(C110,1,1) = "3","20","19"),MID(C110,2,2),"/",MID(C110,4,2),"/",MID(C110,6,2))</f>
        <v>2008/09/25</v>
      </c>
      <c r="F110" s="7" t="s">
        <v>182</v>
      </c>
      <c r="G110" s="47" t="s">
        <v>683</v>
      </c>
      <c r="H110" s="47" t="s">
        <v>683</v>
      </c>
      <c r="I110" s="47" t="s">
        <v>683</v>
      </c>
      <c r="J110" s="47" t="s">
        <v>683</v>
      </c>
      <c r="K110" s="46">
        <v>64</v>
      </c>
      <c r="L110" s="46">
        <v>25</v>
      </c>
      <c r="M110" s="46">
        <v>10</v>
      </c>
      <c r="N110" s="46">
        <f>SUM(K110:M110)</f>
        <v>99</v>
      </c>
      <c r="O110" s="46"/>
      <c r="P110" s="57">
        <v>25</v>
      </c>
      <c r="Q110" s="57">
        <v>25</v>
      </c>
      <c r="R110" s="57">
        <v>15</v>
      </c>
      <c r="S110" s="57">
        <v>15</v>
      </c>
      <c r="T110" s="46">
        <f>SUM(P110:S110)</f>
        <v>80</v>
      </c>
      <c r="U110" s="46"/>
      <c r="V110" s="46">
        <v>25</v>
      </c>
      <c r="W110" s="46">
        <v>25</v>
      </c>
      <c r="X110" s="77">
        <v>25</v>
      </c>
      <c r="Y110" s="46">
        <f>SUM(V110:X110)</f>
        <v>75</v>
      </c>
      <c r="Z110" s="46"/>
      <c r="AA110" s="46">
        <f>SUM(N110,T110,Y110)</f>
        <v>254</v>
      </c>
      <c r="AB110" s="46"/>
      <c r="AC110" s="46"/>
    </row>
    <row r="111" spans="1:29" ht="16.5" customHeight="1" x14ac:dyDescent="0.25">
      <c r="A111" s="46">
        <v>109</v>
      </c>
      <c r="B111" s="65" t="s">
        <v>714</v>
      </c>
      <c r="C111" s="37">
        <v>30901011503715</v>
      </c>
      <c r="D111" s="7" t="s">
        <v>550</v>
      </c>
      <c r="E111" s="8" t="str">
        <f>CONCATENATE(IF(MID(C111,1,1) = "3","20","19"),MID(C111,2,2),"/",MID(C111,4,2),"/",MID(C111,6,2))</f>
        <v>2009/01/01</v>
      </c>
      <c r="F111" s="7" t="s">
        <v>220</v>
      </c>
      <c r="G111" s="47" t="s">
        <v>683</v>
      </c>
      <c r="H111" s="47" t="s">
        <v>683</v>
      </c>
      <c r="I111" s="49"/>
      <c r="J111" s="49"/>
      <c r="K111" s="46">
        <v>57</v>
      </c>
      <c r="L111" s="54">
        <v>13</v>
      </c>
      <c r="M111" s="46">
        <v>17</v>
      </c>
      <c r="N111" s="46">
        <f>SUM(K111:M111)</f>
        <v>87</v>
      </c>
      <c r="O111" s="46"/>
      <c r="P111" s="64"/>
      <c r="Q111" s="64"/>
      <c r="R111" s="64"/>
      <c r="S111" s="64"/>
      <c r="T111" s="46">
        <f>SUM(P111:S111)</f>
        <v>0</v>
      </c>
      <c r="U111" s="46"/>
      <c r="V111" s="53"/>
      <c r="W111" s="53"/>
      <c r="X111" s="79"/>
      <c r="Y111" s="53">
        <f>SUM(V111:X111)</f>
        <v>0</v>
      </c>
      <c r="Z111" s="46"/>
      <c r="AA111" s="46">
        <f>SUM(N111,T111,Y111)</f>
        <v>87</v>
      </c>
      <c r="AB111" s="49"/>
      <c r="AC111" s="49"/>
    </row>
    <row r="112" spans="1:29" ht="16.5" customHeight="1" x14ac:dyDescent="0.25">
      <c r="A112" s="46">
        <v>110</v>
      </c>
      <c r="B112" s="65" t="s">
        <v>346</v>
      </c>
      <c r="C112" s="8">
        <v>30411201502912</v>
      </c>
      <c r="D112" s="7" t="s">
        <v>71</v>
      </c>
      <c r="E112" s="8" t="str">
        <f>CONCATENATE(IF(MID(C112,1,1) = "3","20","19"),MID(C112,2,2),"/",MID(C112,4,2),"/",MID(C112,6,2))</f>
        <v>2004/11/20</v>
      </c>
      <c r="F112" s="7" t="s">
        <v>182</v>
      </c>
      <c r="G112" s="47" t="s">
        <v>683</v>
      </c>
      <c r="H112" s="47" t="s">
        <v>683</v>
      </c>
      <c r="I112" s="47" t="s">
        <v>683</v>
      </c>
      <c r="J112" s="47" t="s">
        <v>683</v>
      </c>
      <c r="K112" s="46">
        <v>71</v>
      </c>
      <c r="L112" s="46">
        <v>33</v>
      </c>
      <c r="M112" s="46">
        <v>10</v>
      </c>
      <c r="N112" s="46">
        <f>SUM(K112:M112)</f>
        <v>114</v>
      </c>
      <c r="O112" s="46"/>
      <c r="P112" s="46">
        <v>25</v>
      </c>
      <c r="Q112" s="46">
        <v>25</v>
      </c>
      <c r="R112" s="46">
        <v>15</v>
      </c>
      <c r="S112" s="58" t="s">
        <v>741</v>
      </c>
      <c r="T112" s="46">
        <f>SUM(P112:S112)</f>
        <v>65</v>
      </c>
      <c r="U112" s="73" t="s">
        <v>742</v>
      </c>
      <c r="V112" s="46">
        <v>25</v>
      </c>
      <c r="W112" s="46">
        <v>25</v>
      </c>
      <c r="X112" s="77">
        <v>25</v>
      </c>
      <c r="Y112" s="46">
        <f>SUM(V112:X112)</f>
        <v>75</v>
      </c>
      <c r="Z112" s="46"/>
      <c r="AA112" s="46">
        <f>SUM(N112,T112,Y112)</f>
        <v>254</v>
      </c>
      <c r="AB112" s="46"/>
      <c r="AC112" s="46"/>
    </row>
    <row r="113" spans="1:29" ht="16.5" customHeight="1" x14ac:dyDescent="0.25">
      <c r="A113" s="46">
        <v>111</v>
      </c>
      <c r="B113" s="65" t="s">
        <v>632</v>
      </c>
      <c r="C113" s="37">
        <v>30109221501213</v>
      </c>
      <c r="D113" s="7" t="s">
        <v>556</v>
      </c>
      <c r="E113" s="8" t="str">
        <f>CONCATENATE(IF(MID(C113,1,1) = "3","20","19"),MID(C113,2,2),"/",MID(C113,4,2),"/",MID(C113,6,2))</f>
        <v>2001/09/22</v>
      </c>
      <c r="F113" s="7" t="s">
        <v>182</v>
      </c>
      <c r="G113" s="47" t="s">
        <v>683</v>
      </c>
      <c r="H113" s="47" t="s">
        <v>683</v>
      </c>
      <c r="I113" s="48"/>
      <c r="J113" s="48"/>
      <c r="K113" s="53"/>
      <c r="L113" s="53"/>
      <c r="M113" s="53"/>
      <c r="N113" s="46">
        <f>SUM(K113:M113)</f>
        <v>0</v>
      </c>
      <c r="O113" s="46"/>
      <c r="P113" s="64"/>
      <c r="Q113" s="64"/>
      <c r="R113" s="64"/>
      <c r="S113" s="64"/>
      <c r="T113" s="46">
        <f>SUM(P113:S113)</f>
        <v>0</v>
      </c>
      <c r="U113" s="46"/>
      <c r="V113" s="53"/>
      <c r="W113" s="53"/>
      <c r="X113" s="79"/>
      <c r="Y113" s="53">
        <f>SUM(V113:X113)</f>
        <v>0</v>
      </c>
      <c r="Z113" s="46"/>
      <c r="AA113" s="46">
        <f>SUM(N113,T113,Y113)</f>
        <v>0</v>
      </c>
      <c r="AB113" s="46"/>
      <c r="AC113" s="46"/>
    </row>
    <row r="114" spans="1:29" ht="16.5" customHeight="1" x14ac:dyDescent="0.25">
      <c r="A114" s="46">
        <v>112</v>
      </c>
      <c r="B114" s="65" t="s">
        <v>257</v>
      </c>
      <c r="C114" s="8">
        <v>30210011508544</v>
      </c>
      <c r="D114" s="7" t="s">
        <v>36</v>
      </c>
      <c r="E114" s="8" t="str">
        <f>CONCATENATE(IF(MID(C114,1,1) = "3","20","19"),MID(C114,2,2),"/",MID(C114,4,2),"/",MID(C114,6,2))</f>
        <v>2002/10/01</v>
      </c>
      <c r="F114" s="7" t="s">
        <v>207</v>
      </c>
      <c r="G114" s="47" t="s">
        <v>683</v>
      </c>
      <c r="H114" s="47" t="s">
        <v>683</v>
      </c>
      <c r="I114" s="47" t="s">
        <v>683</v>
      </c>
      <c r="J114" s="47" t="s">
        <v>683</v>
      </c>
      <c r="K114" s="46">
        <v>77</v>
      </c>
      <c r="L114" s="46">
        <v>46.5</v>
      </c>
      <c r="M114" s="46">
        <v>30</v>
      </c>
      <c r="N114" s="46">
        <f>SUM(K114:M114)</f>
        <v>153.5</v>
      </c>
      <c r="O114" s="46"/>
      <c r="P114" s="57">
        <v>50</v>
      </c>
      <c r="Q114" s="57">
        <v>50</v>
      </c>
      <c r="R114" s="57">
        <v>25</v>
      </c>
      <c r="S114" s="57">
        <v>29</v>
      </c>
      <c r="T114" s="46">
        <f>SUM(P114:S114)</f>
        <v>154</v>
      </c>
      <c r="U114" s="56" t="s">
        <v>737</v>
      </c>
      <c r="V114" s="46">
        <v>50</v>
      </c>
      <c r="W114" s="46">
        <v>49.5</v>
      </c>
      <c r="X114" s="77">
        <v>48</v>
      </c>
      <c r="Y114" s="46">
        <f>SUM(V114:X114)</f>
        <v>147.5</v>
      </c>
      <c r="Z114" s="56"/>
      <c r="AA114" s="46">
        <f>SUM(N114,T114,Y114)</f>
        <v>455</v>
      </c>
      <c r="AB114" s="46"/>
      <c r="AC114" s="46"/>
    </row>
    <row r="115" spans="1:29" ht="16.5" customHeight="1" x14ac:dyDescent="0.25">
      <c r="A115" s="46">
        <v>2</v>
      </c>
      <c r="B115" s="65" t="s">
        <v>302</v>
      </c>
      <c r="C115" s="8">
        <v>30807231803225</v>
      </c>
      <c r="D115" s="7" t="s">
        <v>51</v>
      </c>
      <c r="E115" s="8" t="str">
        <f>CONCATENATE(IF(MID(C115,1,1) = "3","20","19"),MID(C115,2,2),"/",MID(C115,4,2),"/",MID(C115,6,2))</f>
        <v>2008/07/23</v>
      </c>
      <c r="F115" s="7" t="s">
        <v>184</v>
      </c>
      <c r="G115" s="47" t="s">
        <v>683</v>
      </c>
      <c r="H115" s="47" t="s">
        <v>683</v>
      </c>
      <c r="I115" s="47" t="s">
        <v>683</v>
      </c>
      <c r="J115" s="47" t="s">
        <v>683</v>
      </c>
      <c r="K115" s="46">
        <v>72</v>
      </c>
      <c r="L115" s="46">
        <v>25</v>
      </c>
      <c r="M115" s="46">
        <v>12</v>
      </c>
      <c r="N115" s="46">
        <f>SUM(K115:M115)</f>
        <v>109</v>
      </c>
      <c r="O115" s="46"/>
      <c r="P115" s="57">
        <v>25</v>
      </c>
      <c r="Q115" s="57">
        <v>25</v>
      </c>
      <c r="R115" s="57">
        <v>15</v>
      </c>
      <c r="S115" s="57">
        <v>15</v>
      </c>
      <c r="T115" s="46">
        <f>SUM(P115:S115)</f>
        <v>80</v>
      </c>
      <c r="U115" s="73"/>
      <c r="V115" s="46">
        <v>25</v>
      </c>
      <c r="W115" s="76" t="s">
        <v>741</v>
      </c>
      <c r="X115" s="77">
        <v>25</v>
      </c>
      <c r="Y115" s="46">
        <f>SUM(V115:X115)</f>
        <v>50</v>
      </c>
      <c r="Z115" s="82" t="s">
        <v>754</v>
      </c>
      <c r="AA115" s="46">
        <f>SUM(N115,T115,Y115)</f>
        <v>239</v>
      </c>
      <c r="AB115" s="46"/>
      <c r="AC115" s="46"/>
    </row>
    <row r="116" spans="1:29" ht="16.5" customHeight="1" x14ac:dyDescent="0.25">
      <c r="A116" s="46">
        <v>3</v>
      </c>
      <c r="B116" s="65" t="s">
        <v>411</v>
      </c>
      <c r="C116" s="8">
        <v>30807201505378</v>
      </c>
      <c r="D116" s="7" t="s">
        <v>98</v>
      </c>
      <c r="E116" s="8" t="str">
        <f>CONCATENATE(IF(MID(C116,1,1) = "3","20","19"),MID(C116,2,2),"/",MID(C116,4,2),"/",MID(C116,6,2))</f>
        <v>2008/07/20</v>
      </c>
      <c r="F116" s="7" t="s">
        <v>220</v>
      </c>
      <c r="G116" s="47" t="s">
        <v>683</v>
      </c>
      <c r="H116" s="47" t="s">
        <v>683</v>
      </c>
      <c r="I116" s="47" t="s">
        <v>683</v>
      </c>
      <c r="J116" s="47" t="s">
        <v>683</v>
      </c>
      <c r="K116" s="46">
        <v>55</v>
      </c>
      <c r="L116" s="46">
        <v>25</v>
      </c>
      <c r="M116" s="46">
        <v>10</v>
      </c>
      <c r="N116" s="46">
        <f>SUM(K116:M116)</f>
        <v>90</v>
      </c>
      <c r="O116" s="46"/>
      <c r="P116" s="57">
        <v>25</v>
      </c>
      <c r="Q116" s="57">
        <v>25</v>
      </c>
      <c r="R116" s="57">
        <v>15</v>
      </c>
      <c r="S116" s="57">
        <v>18</v>
      </c>
      <c r="T116" s="46">
        <f>SUM(P116:S116)</f>
        <v>83</v>
      </c>
      <c r="U116" s="46"/>
      <c r="V116" s="76" t="s">
        <v>741</v>
      </c>
      <c r="W116" s="46">
        <v>25</v>
      </c>
      <c r="X116" s="77">
        <v>25</v>
      </c>
      <c r="Y116" s="46">
        <f>SUM(V116:X116)</f>
        <v>50</v>
      </c>
      <c r="Z116" s="82" t="s">
        <v>754</v>
      </c>
      <c r="AA116" s="46">
        <f>SUM(N116,T116,Y116)</f>
        <v>223</v>
      </c>
      <c r="AB116" s="46"/>
      <c r="AC116" s="46"/>
    </row>
    <row r="117" spans="1:29" ht="16.5" customHeight="1" x14ac:dyDescent="0.25">
      <c r="A117" s="46">
        <v>115</v>
      </c>
      <c r="B117" s="65" t="s">
        <v>324</v>
      </c>
      <c r="C117" s="8">
        <v>30406111801917</v>
      </c>
      <c r="D117" s="7" t="s">
        <v>60</v>
      </c>
      <c r="E117" s="8" t="str">
        <f>CONCATENATE(IF(MID(C117,1,1) = "3","20","19"),MID(C117,2,2),"/",MID(C117,4,2),"/",MID(C117,6,2))</f>
        <v>2004/06/11</v>
      </c>
      <c r="F117" s="7" t="s">
        <v>170</v>
      </c>
      <c r="G117" s="47" t="s">
        <v>683</v>
      </c>
      <c r="H117" s="47" t="s">
        <v>683</v>
      </c>
      <c r="I117" s="47" t="s">
        <v>683</v>
      </c>
      <c r="J117" s="47" t="s">
        <v>683</v>
      </c>
      <c r="K117" s="46">
        <v>76</v>
      </c>
      <c r="L117" s="46">
        <v>36.5</v>
      </c>
      <c r="M117" s="46">
        <v>17</v>
      </c>
      <c r="N117" s="46">
        <f>SUM(K117:M117)</f>
        <v>129.5</v>
      </c>
      <c r="O117" s="46"/>
      <c r="P117" s="57">
        <v>44</v>
      </c>
      <c r="Q117" s="57">
        <v>25.5</v>
      </c>
      <c r="R117" s="57">
        <v>26.5</v>
      </c>
      <c r="S117" s="57">
        <v>28</v>
      </c>
      <c r="T117" s="46">
        <f>SUM(P117:S117)</f>
        <v>124</v>
      </c>
      <c r="U117" s="46"/>
      <c r="V117" s="46">
        <v>37</v>
      </c>
      <c r="W117" s="46">
        <v>28</v>
      </c>
      <c r="X117" s="77">
        <v>29.5</v>
      </c>
      <c r="Y117" s="46">
        <f>SUM(V117:X117)</f>
        <v>94.5</v>
      </c>
      <c r="Z117" s="46"/>
      <c r="AA117" s="46">
        <f>SUM(N117,T117,Y117)</f>
        <v>348</v>
      </c>
      <c r="AB117" s="46"/>
      <c r="AC117" s="46"/>
    </row>
    <row r="118" spans="1:29" ht="16.5" customHeight="1" x14ac:dyDescent="0.25">
      <c r="A118" s="46">
        <v>116</v>
      </c>
      <c r="B118" s="65" t="s">
        <v>316</v>
      </c>
      <c r="C118" s="8">
        <v>30701011516281</v>
      </c>
      <c r="D118" s="7" t="s">
        <v>57</v>
      </c>
      <c r="E118" s="8" t="str">
        <f>CONCATENATE(IF(MID(C118,1,1) = "3","20","19"),MID(C118,2,2),"/",MID(C118,4,2),"/",MID(C118,6,2))</f>
        <v>2007/01/01</v>
      </c>
      <c r="F118" s="7" t="s">
        <v>182</v>
      </c>
      <c r="G118" s="47" t="s">
        <v>683</v>
      </c>
      <c r="H118" s="47" t="s">
        <v>683</v>
      </c>
      <c r="I118" s="47" t="s">
        <v>683</v>
      </c>
      <c r="J118" s="47" t="s">
        <v>683</v>
      </c>
      <c r="K118" s="46">
        <v>80</v>
      </c>
      <c r="L118" s="46">
        <v>44.5</v>
      </c>
      <c r="M118" s="46">
        <v>19</v>
      </c>
      <c r="N118" s="46">
        <f>SUM(K118:M118)</f>
        <v>143.5</v>
      </c>
      <c r="O118" s="46"/>
      <c r="P118" s="57">
        <v>30</v>
      </c>
      <c r="Q118" s="57">
        <v>25</v>
      </c>
      <c r="R118" s="57">
        <v>15</v>
      </c>
      <c r="S118" s="57">
        <v>20</v>
      </c>
      <c r="T118" s="46">
        <f>SUM(P118:S118)</f>
        <v>90</v>
      </c>
      <c r="U118" s="46"/>
      <c r="V118" s="46">
        <v>25</v>
      </c>
      <c r="W118" s="46">
        <v>28.5</v>
      </c>
      <c r="X118" s="77">
        <v>25</v>
      </c>
      <c r="Y118" s="46">
        <f>SUM(V118:X118)</f>
        <v>78.5</v>
      </c>
      <c r="Z118" s="46"/>
      <c r="AA118" s="46">
        <f>SUM(N118,T118,Y118)</f>
        <v>312</v>
      </c>
      <c r="AB118" s="49"/>
      <c r="AC118" s="49"/>
    </row>
    <row r="119" spans="1:29" ht="16.5" customHeight="1" x14ac:dyDescent="0.25">
      <c r="A119" s="46">
        <v>117</v>
      </c>
      <c r="B119" s="65" t="s">
        <v>295</v>
      </c>
      <c r="C119" s="8">
        <v>30407251501286</v>
      </c>
      <c r="D119" s="7" t="s">
        <v>48</v>
      </c>
      <c r="E119" s="8" t="str">
        <f>CONCATENATE(IF(MID(C119,1,1) = "3","20","19"),MID(C119,2,2),"/",MID(C119,4,2),"/",MID(C119,6,2))</f>
        <v>2004/07/25</v>
      </c>
      <c r="F119" s="7" t="s">
        <v>182</v>
      </c>
      <c r="G119" s="47" t="s">
        <v>683</v>
      </c>
      <c r="H119" s="47" t="s">
        <v>683</v>
      </c>
      <c r="I119" s="47" t="s">
        <v>683</v>
      </c>
      <c r="J119" s="47" t="s">
        <v>683</v>
      </c>
      <c r="K119" s="46">
        <v>75</v>
      </c>
      <c r="L119" s="46">
        <v>25</v>
      </c>
      <c r="M119" s="46">
        <v>10</v>
      </c>
      <c r="N119" s="46">
        <f>SUM(K119:M119)</f>
        <v>110</v>
      </c>
      <c r="O119" s="46"/>
      <c r="P119" s="46">
        <v>25</v>
      </c>
      <c r="Q119" s="46">
        <v>25</v>
      </c>
      <c r="R119" s="46">
        <v>15</v>
      </c>
      <c r="S119" s="46">
        <v>15</v>
      </c>
      <c r="T119" s="46">
        <f>SUM(P119:S119)</f>
        <v>80</v>
      </c>
      <c r="U119" s="46"/>
      <c r="V119" s="46">
        <v>25</v>
      </c>
      <c r="W119" s="46">
        <v>25</v>
      </c>
      <c r="X119" s="77">
        <v>25</v>
      </c>
      <c r="Y119" s="46">
        <f>SUM(V119:X119)</f>
        <v>75</v>
      </c>
      <c r="Z119" s="46"/>
      <c r="AA119" s="46">
        <f>SUM(N119,T119,Y119)</f>
        <v>265</v>
      </c>
      <c r="AB119" s="46"/>
      <c r="AC119" s="46"/>
    </row>
    <row r="120" spans="1:29" ht="16.5" customHeight="1" x14ac:dyDescent="0.25">
      <c r="A120" s="46">
        <v>118</v>
      </c>
      <c r="B120" s="65" t="s">
        <v>348</v>
      </c>
      <c r="C120" s="8">
        <v>30405181802175</v>
      </c>
      <c r="D120" s="7" t="s">
        <v>67</v>
      </c>
      <c r="E120" s="8" t="str">
        <f>CONCATENATE(IF(MID(C120,1,1) = "3","20","19"),MID(C120,2,2),"/",MID(C120,4,2),"/",MID(C120,6,2))</f>
        <v>2004/05/18</v>
      </c>
      <c r="F120" s="7" t="s">
        <v>214</v>
      </c>
      <c r="G120" s="47" t="s">
        <v>683</v>
      </c>
      <c r="H120" s="48"/>
      <c r="I120" s="48"/>
      <c r="J120" s="48"/>
      <c r="K120" s="53"/>
      <c r="L120" s="53"/>
      <c r="M120" s="53"/>
      <c r="N120" s="46">
        <f>SUM(K120:M120)</f>
        <v>0</v>
      </c>
      <c r="O120" s="46"/>
      <c r="P120" s="64"/>
      <c r="Q120" s="64"/>
      <c r="R120" s="64"/>
      <c r="S120" s="64"/>
      <c r="T120" s="46">
        <f>SUM(P120:S120)</f>
        <v>0</v>
      </c>
      <c r="U120" s="46"/>
      <c r="V120" s="53"/>
      <c r="W120" s="53"/>
      <c r="X120" s="79"/>
      <c r="Y120" s="53">
        <f>SUM(V120:X120)</f>
        <v>0</v>
      </c>
      <c r="Z120" s="46"/>
      <c r="AA120" s="46">
        <f>SUM(N120,T120,Y120)</f>
        <v>0</v>
      </c>
      <c r="AB120" s="46"/>
      <c r="AC120" s="46"/>
    </row>
    <row r="121" spans="1:29" ht="16.5" customHeight="1" x14ac:dyDescent="0.25">
      <c r="A121" s="46">
        <v>4</v>
      </c>
      <c r="B121" s="65" t="s">
        <v>462</v>
      </c>
      <c r="C121" s="8">
        <v>30804191502104</v>
      </c>
      <c r="D121" s="7" t="s">
        <v>121</v>
      </c>
      <c r="E121" s="8" t="str">
        <f>CONCATENATE(IF(MID(C121,1,1) = "3","20","19"),MID(C121,2,2),"/",MID(C121,4,2),"/",MID(C121,6,2))</f>
        <v>2008/04/19</v>
      </c>
      <c r="F121" s="7" t="s">
        <v>182</v>
      </c>
      <c r="G121" s="47" t="s">
        <v>683</v>
      </c>
      <c r="H121" s="47" t="s">
        <v>683</v>
      </c>
      <c r="I121" s="47" t="s">
        <v>683</v>
      </c>
      <c r="J121" s="47" t="s">
        <v>683</v>
      </c>
      <c r="K121" s="46">
        <v>74</v>
      </c>
      <c r="L121" s="46">
        <v>25</v>
      </c>
      <c r="M121" s="46">
        <v>10</v>
      </c>
      <c r="N121" s="46">
        <f>SUM(K121:M121)</f>
        <v>109</v>
      </c>
      <c r="O121" s="46"/>
      <c r="P121" s="57">
        <v>25</v>
      </c>
      <c r="Q121" s="57">
        <v>25</v>
      </c>
      <c r="R121" s="57">
        <v>15</v>
      </c>
      <c r="S121" s="57">
        <v>15</v>
      </c>
      <c r="T121" s="46">
        <f>SUM(P121:S121)</f>
        <v>80</v>
      </c>
      <c r="U121" s="46"/>
      <c r="V121" s="76" t="s">
        <v>741</v>
      </c>
      <c r="W121" s="46">
        <v>25</v>
      </c>
      <c r="X121" s="77">
        <v>25</v>
      </c>
      <c r="Y121" s="46">
        <f>SUM(V121:X121)</f>
        <v>50</v>
      </c>
      <c r="Z121" s="82" t="s">
        <v>754</v>
      </c>
      <c r="AA121" s="46">
        <f>SUM(N121,T121,Y121)</f>
        <v>239</v>
      </c>
      <c r="AB121" s="46"/>
      <c r="AC121" s="46"/>
    </row>
    <row r="122" spans="1:29" ht="16.5" customHeight="1" x14ac:dyDescent="0.25">
      <c r="A122" s="46">
        <v>120</v>
      </c>
      <c r="B122" s="65" t="s">
        <v>245</v>
      </c>
      <c r="C122" s="8">
        <v>30611131800162</v>
      </c>
      <c r="D122" s="7" t="s">
        <v>33</v>
      </c>
      <c r="E122" s="8" t="str">
        <f>CONCATENATE(IF(MID(C122,1,1) = "3","20","19"),MID(C122,2,2),"/",MID(C122,4,2),"/",MID(C122,6,2))</f>
        <v>2006/11/13</v>
      </c>
      <c r="F122" s="7" t="s">
        <v>184</v>
      </c>
      <c r="G122" s="47" t="s">
        <v>683</v>
      </c>
      <c r="H122" s="47" t="s">
        <v>683</v>
      </c>
      <c r="I122" s="47" t="s">
        <v>683</v>
      </c>
      <c r="J122" s="47" t="s">
        <v>683</v>
      </c>
      <c r="K122" s="46">
        <v>73</v>
      </c>
      <c r="L122" s="46">
        <v>25</v>
      </c>
      <c r="M122" s="46">
        <v>16</v>
      </c>
      <c r="N122" s="46">
        <f>SUM(K122:M122)</f>
        <v>114</v>
      </c>
      <c r="O122" s="46"/>
      <c r="P122" s="57">
        <v>34.5</v>
      </c>
      <c r="Q122" s="57">
        <v>25</v>
      </c>
      <c r="R122" s="57">
        <v>15</v>
      </c>
      <c r="S122" s="57">
        <v>23</v>
      </c>
      <c r="T122" s="46">
        <f>SUM(P122:S122)</f>
        <v>97.5</v>
      </c>
      <c r="U122" s="73"/>
      <c r="V122" s="46">
        <v>42.5</v>
      </c>
      <c r="W122" s="46">
        <v>33.5</v>
      </c>
      <c r="X122" s="77">
        <v>27.5</v>
      </c>
      <c r="Y122" s="46">
        <f>SUM(V122:X122)</f>
        <v>103.5</v>
      </c>
      <c r="Z122" s="46"/>
      <c r="AA122" s="46">
        <f>SUM(N122,T122,Y122)</f>
        <v>315</v>
      </c>
      <c r="AB122" s="46"/>
      <c r="AC122" s="46"/>
    </row>
    <row r="123" spans="1:29" ht="16.5" customHeight="1" x14ac:dyDescent="0.25">
      <c r="A123" s="46">
        <v>121</v>
      </c>
      <c r="B123" s="65" t="s">
        <v>686</v>
      </c>
      <c r="C123" s="37">
        <v>30407011810893</v>
      </c>
      <c r="D123" s="7" t="s">
        <v>567</v>
      </c>
      <c r="E123" s="8" t="str">
        <f>CONCATENATE(IF(MID(C123,1,1) = "3","20","19"),MID(C123,2,2),"/",MID(C123,4,2),"/",MID(C123,6,2))</f>
        <v>2004/07/01</v>
      </c>
      <c r="F123" s="7" t="s">
        <v>170</v>
      </c>
      <c r="G123" s="47" t="s">
        <v>683</v>
      </c>
      <c r="H123" s="47" t="s">
        <v>683</v>
      </c>
      <c r="I123" s="47" t="s">
        <v>683</v>
      </c>
      <c r="J123" s="47" t="s">
        <v>683</v>
      </c>
      <c r="K123" s="46">
        <v>62</v>
      </c>
      <c r="L123" s="46">
        <v>25</v>
      </c>
      <c r="M123" s="46">
        <v>25</v>
      </c>
      <c r="N123" s="46">
        <f>SUM(K123:M123)</f>
        <v>112</v>
      </c>
      <c r="O123" s="46"/>
      <c r="P123" s="57">
        <v>35.5</v>
      </c>
      <c r="Q123" s="57">
        <v>25</v>
      </c>
      <c r="R123" s="57">
        <v>21</v>
      </c>
      <c r="S123" s="57">
        <v>26</v>
      </c>
      <c r="T123" s="46">
        <f>SUM(P123:S123)</f>
        <v>107.5</v>
      </c>
      <c r="U123" s="46"/>
      <c r="V123" s="46">
        <v>25</v>
      </c>
      <c r="W123" s="46">
        <v>37</v>
      </c>
      <c r="X123" s="77">
        <v>25</v>
      </c>
      <c r="Y123" s="46">
        <f>SUM(V123:X123)</f>
        <v>87</v>
      </c>
      <c r="Z123" s="46"/>
      <c r="AA123" s="46">
        <f>SUM(N123,T123,Y123)</f>
        <v>306.5</v>
      </c>
      <c r="AB123" s="46"/>
      <c r="AC123" s="46"/>
    </row>
    <row r="124" spans="1:29" ht="16.5" customHeight="1" x14ac:dyDescent="0.25">
      <c r="A124" s="46">
        <v>122</v>
      </c>
      <c r="B124" s="65" t="s">
        <v>398</v>
      </c>
      <c r="C124" s="8">
        <v>30110011535881</v>
      </c>
      <c r="D124" s="7" t="s">
        <v>91</v>
      </c>
      <c r="E124" s="8" t="str">
        <f>CONCATENATE(IF(MID(C124,1,1) = "3","20","19"),MID(C124,2,2),"/",MID(C124,4,2),"/",MID(C124,6,2))</f>
        <v>2001/10/01</v>
      </c>
      <c r="F124" s="7" t="s">
        <v>188</v>
      </c>
      <c r="G124" s="47" t="s">
        <v>683</v>
      </c>
      <c r="H124" s="47" t="s">
        <v>683</v>
      </c>
      <c r="I124" s="48"/>
      <c r="J124" s="49"/>
      <c r="K124" s="46">
        <v>81</v>
      </c>
      <c r="L124" s="46">
        <v>50</v>
      </c>
      <c r="M124" s="46">
        <v>25.5</v>
      </c>
      <c r="N124" s="46">
        <f>SUM(K124:M124)</f>
        <v>156.5</v>
      </c>
      <c r="O124" s="46"/>
      <c r="P124" s="64"/>
      <c r="Q124" s="64"/>
      <c r="R124" s="64"/>
      <c r="S124" s="64"/>
      <c r="T124" s="46">
        <f>SUM(P124:S124)</f>
        <v>0</v>
      </c>
      <c r="U124" s="46"/>
      <c r="V124" s="53"/>
      <c r="W124" s="53"/>
      <c r="X124" s="79"/>
      <c r="Y124" s="53">
        <f>SUM(V124:X124)</f>
        <v>0</v>
      </c>
      <c r="Z124" s="46"/>
      <c r="AA124" s="46">
        <f>SUM(N124,T124,Y124)</f>
        <v>156.5</v>
      </c>
      <c r="AB124" s="49"/>
      <c r="AC124" s="49"/>
    </row>
    <row r="125" spans="1:29" ht="16.5" customHeight="1" x14ac:dyDescent="0.25">
      <c r="A125" s="46">
        <v>123</v>
      </c>
      <c r="B125" s="65" t="s">
        <v>422</v>
      </c>
      <c r="C125" s="8">
        <v>30302011802193</v>
      </c>
      <c r="D125" s="7" t="s">
        <v>103</v>
      </c>
      <c r="E125" s="8" t="str">
        <f>CONCATENATE(IF(MID(C125,1,1) = "3","20","19"),MID(C125,2,2),"/",MID(C125,4,2),"/",MID(C125,6,2))</f>
        <v>2003/02/01</v>
      </c>
      <c r="F125" s="7" t="s">
        <v>184</v>
      </c>
      <c r="G125" s="47" t="s">
        <v>683</v>
      </c>
      <c r="H125" s="47" t="s">
        <v>683</v>
      </c>
      <c r="I125" s="47" t="s">
        <v>683</v>
      </c>
      <c r="J125" s="47" t="s">
        <v>683</v>
      </c>
      <c r="K125" s="46">
        <v>80</v>
      </c>
      <c r="L125" s="46">
        <v>50</v>
      </c>
      <c r="M125" s="46">
        <v>30</v>
      </c>
      <c r="N125" s="46">
        <f>SUM(K125:M125)</f>
        <v>160</v>
      </c>
      <c r="O125" s="46"/>
      <c r="P125" s="57">
        <v>49.5</v>
      </c>
      <c r="Q125" s="57">
        <v>36</v>
      </c>
      <c r="R125" s="57">
        <v>24</v>
      </c>
      <c r="S125" s="57">
        <v>30</v>
      </c>
      <c r="T125" s="46">
        <f>SUM(P125:S125)</f>
        <v>139.5</v>
      </c>
      <c r="U125" s="46"/>
      <c r="V125" s="46">
        <v>50</v>
      </c>
      <c r="W125" s="46">
        <v>48.5</v>
      </c>
      <c r="X125" s="77">
        <v>50</v>
      </c>
      <c r="Y125" s="46">
        <f>SUM(V125:X125)</f>
        <v>148.5</v>
      </c>
      <c r="Z125" s="56" t="s">
        <v>734</v>
      </c>
      <c r="AA125" s="46">
        <f>SUM(N125,T125,Y125)</f>
        <v>448</v>
      </c>
      <c r="AB125" s="46"/>
      <c r="AC125" s="46"/>
    </row>
    <row r="126" spans="1:29" ht="16.5" customHeight="1" x14ac:dyDescent="0.25">
      <c r="A126" s="46">
        <v>125</v>
      </c>
      <c r="B126" s="65" t="s">
        <v>232</v>
      </c>
      <c r="C126" s="8">
        <v>28802171201173</v>
      </c>
      <c r="D126" s="7" t="s">
        <v>28</v>
      </c>
      <c r="E126" s="8" t="str">
        <f>CONCATENATE(IF(MID(C126,1,1) = "3","20","19"),MID(C126,2,2),"/",MID(C126,4,2),"/",MID(C126,6,2))</f>
        <v>1988/02/17</v>
      </c>
      <c r="F126" s="7" t="s">
        <v>231</v>
      </c>
      <c r="G126" s="47" t="s">
        <v>683</v>
      </c>
      <c r="H126" s="47" t="s">
        <v>683</v>
      </c>
      <c r="I126" s="47" t="s">
        <v>683</v>
      </c>
      <c r="J126" s="48"/>
      <c r="K126" s="46">
        <v>75</v>
      </c>
      <c r="L126" s="46">
        <v>25</v>
      </c>
      <c r="M126" s="46">
        <v>10</v>
      </c>
      <c r="N126" s="46">
        <f>SUM(K126:M126)</f>
        <v>110</v>
      </c>
      <c r="O126" s="46"/>
      <c r="P126" s="46">
        <v>25</v>
      </c>
      <c r="Q126" s="46">
        <v>25</v>
      </c>
      <c r="R126" s="57">
        <v>15</v>
      </c>
      <c r="S126" s="57">
        <v>15</v>
      </c>
      <c r="T126" s="46">
        <f>SUM(P126:S126)</f>
        <v>80</v>
      </c>
      <c r="U126" s="73"/>
      <c r="V126" s="46">
        <v>25</v>
      </c>
      <c r="W126" s="46">
        <v>25</v>
      </c>
      <c r="X126" s="77">
        <v>25</v>
      </c>
      <c r="Y126" s="46">
        <f>SUM(V126:X126)</f>
        <v>75</v>
      </c>
      <c r="Z126" s="46"/>
      <c r="AA126" s="46">
        <f>SUM(N126,T126,Y126)</f>
        <v>265</v>
      </c>
      <c r="AB126" s="46"/>
      <c r="AC126" s="46"/>
    </row>
    <row r="127" spans="1:29" ht="16.5" customHeight="1" x14ac:dyDescent="0.25">
      <c r="A127" s="46">
        <v>5</v>
      </c>
      <c r="B127" s="65" t="s">
        <v>355</v>
      </c>
      <c r="C127" s="8">
        <v>30805251806252</v>
      </c>
      <c r="D127" s="7" t="s">
        <v>74</v>
      </c>
      <c r="E127" s="8" t="str">
        <f>CONCATENATE(IF(MID(C127,1,1) = "3","20","19"),MID(C127,2,2),"/",MID(C127,4,2),"/",MID(C127,6,2))</f>
        <v>2008/05/25</v>
      </c>
      <c r="F127" s="7" t="s">
        <v>184</v>
      </c>
      <c r="G127" s="47" t="s">
        <v>683</v>
      </c>
      <c r="H127" s="47" t="s">
        <v>683</v>
      </c>
      <c r="I127" s="47" t="s">
        <v>683</v>
      </c>
      <c r="J127" s="47" t="s">
        <v>683</v>
      </c>
      <c r="K127" s="46">
        <v>64</v>
      </c>
      <c r="L127" s="46">
        <v>25</v>
      </c>
      <c r="M127" s="46">
        <v>10</v>
      </c>
      <c r="N127" s="46">
        <f>SUM(K127:M127)</f>
        <v>99</v>
      </c>
      <c r="O127" s="46"/>
      <c r="P127" s="46">
        <v>25</v>
      </c>
      <c r="Q127" s="46">
        <v>25</v>
      </c>
      <c r="R127" s="46">
        <v>25</v>
      </c>
      <c r="S127" s="57">
        <v>15</v>
      </c>
      <c r="T127" s="46">
        <f>SUM(P127:S127)</f>
        <v>90</v>
      </c>
      <c r="U127" s="73"/>
      <c r="V127" s="76" t="s">
        <v>741</v>
      </c>
      <c r="W127" s="46">
        <v>25</v>
      </c>
      <c r="X127" s="77">
        <v>25</v>
      </c>
      <c r="Y127" s="46">
        <f>SUM(V127:X127)</f>
        <v>50</v>
      </c>
      <c r="Z127" s="82" t="s">
        <v>754</v>
      </c>
      <c r="AA127" s="46">
        <f>SUM(N127,T127,Y127)</f>
        <v>239</v>
      </c>
      <c r="AB127" s="46"/>
      <c r="AC127" s="46"/>
    </row>
    <row r="128" spans="1:29" ht="16.5" customHeight="1" x14ac:dyDescent="0.25">
      <c r="A128" s="46">
        <v>127</v>
      </c>
      <c r="B128" s="65" t="s">
        <v>228</v>
      </c>
      <c r="C128" s="8">
        <v>30701011247159</v>
      </c>
      <c r="D128" s="7" t="s">
        <v>27</v>
      </c>
      <c r="E128" s="8" t="str">
        <f>CONCATENATE(IF(MID(C128,1,1) = "3","20","19"),MID(C128,2,2),"/",MID(C128,4,2),"/",MID(C128,6,2))</f>
        <v>2007/01/01</v>
      </c>
      <c r="F128" s="7" t="s">
        <v>227</v>
      </c>
      <c r="G128" s="47" t="s">
        <v>683</v>
      </c>
      <c r="H128" s="48"/>
      <c r="I128" s="48"/>
      <c r="J128" s="48"/>
      <c r="K128" s="53"/>
      <c r="L128" s="53"/>
      <c r="M128" s="53"/>
      <c r="N128" s="46">
        <f>SUM(K128:M128)</f>
        <v>0</v>
      </c>
      <c r="O128" s="46"/>
      <c r="P128" s="64"/>
      <c r="Q128" s="64"/>
      <c r="R128" s="64"/>
      <c r="S128" s="64"/>
      <c r="T128" s="46">
        <f>SUM(P128:S128)</f>
        <v>0</v>
      </c>
      <c r="U128" s="46"/>
      <c r="V128" s="53"/>
      <c r="W128" s="53"/>
      <c r="X128" s="79"/>
      <c r="Y128" s="53">
        <f>SUM(V128:X128)</f>
        <v>0</v>
      </c>
      <c r="Z128" s="46"/>
      <c r="AA128" s="46">
        <f>SUM(N128,T128,Y128)</f>
        <v>0</v>
      </c>
      <c r="AB128" s="46"/>
      <c r="AC128" s="46"/>
    </row>
    <row r="129" spans="1:29" ht="16.5" customHeight="1" x14ac:dyDescent="0.25">
      <c r="A129" s="46">
        <v>128</v>
      </c>
      <c r="B129" s="65" t="s">
        <v>373</v>
      </c>
      <c r="C129" s="8">
        <v>29312011807616</v>
      </c>
      <c r="D129" s="7" t="s">
        <v>82</v>
      </c>
      <c r="E129" s="8" t="str">
        <f>CONCATENATE(IF(MID(C129,1,1) = "3","20","19"),MID(C129,2,2),"/",MID(C129,4,2),"/",MID(C129,6,2))</f>
        <v>1993/12/01</v>
      </c>
      <c r="F129" s="7" t="s">
        <v>184</v>
      </c>
      <c r="G129" s="47" t="s">
        <v>683</v>
      </c>
      <c r="H129" s="47" t="s">
        <v>683</v>
      </c>
      <c r="I129" s="47" t="s">
        <v>683</v>
      </c>
      <c r="J129" s="47" t="s">
        <v>683</v>
      </c>
      <c r="K129" s="46">
        <v>87</v>
      </c>
      <c r="L129" s="46">
        <v>46.5</v>
      </c>
      <c r="M129" s="46">
        <v>30</v>
      </c>
      <c r="N129" s="46">
        <f>SUM(K129:M129)</f>
        <v>163.5</v>
      </c>
      <c r="O129" s="56" t="s">
        <v>722</v>
      </c>
      <c r="P129" s="57">
        <v>50</v>
      </c>
      <c r="Q129" s="57">
        <v>50</v>
      </c>
      <c r="R129" s="57">
        <v>29</v>
      </c>
      <c r="S129" s="57">
        <v>30</v>
      </c>
      <c r="T129" s="46">
        <f>SUM(P129:S129)</f>
        <v>159</v>
      </c>
      <c r="U129" s="56" t="s">
        <v>733</v>
      </c>
      <c r="V129" s="46">
        <v>50</v>
      </c>
      <c r="W129" s="46">
        <v>48</v>
      </c>
      <c r="X129" s="77">
        <v>50</v>
      </c>
      <c r="Y129" s="46">
        <f>SUM(V129:X129)</f>
        <v>148</v>
      </c>
      <c r="Z129" s="56" t="s">
        <v>724</v>
      </c>
      <c r="AA129" s="46">
        <f>SUM(N129,T129,Y129)</f>
        <v>470.5</v>
      </c>
      <c r="AB129" s="46"/>
      <c r="AC129" s="46"/>
    </row>
    <row r="130" spans="1:29" ht="16.5" customHeight="1" x14ac:dyDescent="0.25">
      <c r="A130" s="46">
        <v>129</v>
      </c>
      <c r="B130" s="65" t="s">
        <v>499</v>
      </c>
      <c r="C130" s="8">
        <v>30803021500976</v>
      </c>
      <c r="D130" s="7" t="s">
        <v>137</v>
      </c>
      <c r="E130" s="8" t="str">
        <f>CONCATENATE(IF(MID(C130,1,1) = "3","20","19"),MID(C130,2,2),"/",MID(C130,4,2),"/",MID(C130,6,2))</f>
        <v>2008/03/02</v>
      </c>
      <c r="F130" s="7" t="s">
        <v>207</v>
      </c>
      <c r="G130" s="47" t="s">
        <v>683</v>
      </c>
      <c r="H130" s="47" t="s">
        <v>683</v>
      </c>
      <c r="I130" s="47" t="s">
        <v>683</v>
      </c>
      <c r="J130" s="47" t="s">
        <v>683</v>
      </c>
      <c r="K130" s="46">
        <v>58</v>
      </c>
      <c r="L130" s="46">
        <v>26</v>
      </c>
      <c r="M130" s="46">
        <v>16</v>
      </c>
      <c r="N130" s="46">
        <f>SUM(K130:M130)</f>
        <v>100</v>
      </c>
      <c r="O130" s="46"/>
      <c r="P130" s="57">
        <v>26</v>
      </c>
      <c r="Q130" s="57">
        <v>25</v>
      </c>
      <c r="R130" s="57">
        <v>17</v>
      </c>
      <c r="S130" s="57">
        <v>25</v>
      </c>
      <c r="T130" s="46">
        <f>SUM(P130:S130)</f>
        <v>93</v>
      </c>
      <c r="U130" s="46"/>
      <c r="V130" s="46">
        <v>25</v>
      </c>
      <c r="W130" s="46">
        <v>27.5</v>
      </c>
      <c r="X130" s="77">
        <v>25</v>
      </c>
      <c r="Y130" s="46">
        <f>SUM(V130:X130)</f>
        <v>77.5</v>
      </c>
      <c r="Z130" s="46"/>
      <c r="AA130" s="46">
        <f>SUM(N130,T130,Y130)</f>
        <v>270.5</v>
      </c>
      <c r="AB130" s="46"/>
      <c r="AC130" s="46"/>
    </row>
    <row r="131" spans="1:29" ht="16.5" customHeight="1" x14ac:dyDescent="0.25">
      <c r="A131" s="46">
        <v>130</v>
      </c>
      <c r="B131" s="65" t="s">
        <v>492</v>
      </c>
      <c r="C131" s="8">
        <v>30411021801873</v>
      </c>
      <c r="D131" s="7" t="s">
        <v>521</v>
      </c>
      <c r="E131" s="8" t="str">
        <f>CONCATENATE(IF(MID(C131,1,1) = "3","20","19"),MID(C131,2,2),"/",MID(C131,4,2),"/",MID(C131,6,2))</f>
        <v>2004/11/02</v>
      </c>
      <c r="F131" s="7" t="s">
        <v>493</v>
      </c>
      <c r="G131" s="47" t="s">
        <v>683</v>
      </c>
      <c r="H131" s="47" t="s">
        <v>683</v>
      </c>
      <c r="I131" s="47" t="s">
        <v>683</v>
      </c>
      <c r="J131" s="47" t="s">
        <v>683</v>
      </c>
      <c r="K131" s="46">
        <v>64</v>
      </c>
      <c r="L131" s="46">
        <v>32.5</v>
      </c>
      <c r="M131" s="46">
        <v>16.5</v>
      </c>
      <c r="N131" s="46">
        <f>SUM(K131:M131)</f>
        <v>113</v>
      </c>
      <c r="O131" s="46"/>
      <c r="P131" s="57">
        <v>44.5</v>
      </c>
      <c r="Q131" s="57">
        <v>25</v>
      </c>
      <c r="R131" s="57">
        <v>19</v>
      </c>
      <c r="S131" s="57">
        <v>24.5</v>
      </c>
      <c r="T131" s="46">
        <f>SUM(P131:S131)</f>
        <v>113</v>
      </c>
      <c r="U131" s="46"/>
      <c r="V131" s="46">
        <v>28</v>
      </c>
      <c r="W131" s="46">
        <v>25</v>
      </c>
      <c r="X131" s="77">
        <v>25</v>
      </c>
      <c r="Y131" s="46">
        <f>SUM(V131:X131)</f>
        <v>78</v>
      </c>
      <c r="Z131" s="46"/>
      <c r="AA131" s="46">
        <f>SUM(N131,T131,Y131)</f>
        <v>304</v>
      </c>
      <c r="AB131" s="49"/>
      <c r="AC131" s="49"/>
    </row>
    <row r="132" spans="1:29" ht="16.5" customHeight="1" x14ac:dyDescent="0.25">
      <c r="A132" s="46">
        <v>131</v>
      </c>
      <c r="B132" s="65" t="s">
        <v>702</v>
      </c>
      <c r="C132" s="37">
        <v>30808151503316</v>
      </c>
      <c r="D132" s="7" t="s">
        <v>583</v>
      </c>
      <c r="E132" s="8"/>
      <c r="F132" s="7" t="s">
        <v>184</v>
      </c>
      <c r="G132" s="47" t="s">
        <v>683</v>
      </c>
      <c r="H132" s="47" t="s">
        <v>683</v>
      </c>
      <c r="I132" s="47" t="s">
        <v>683</v>
      </c>
      <c r="J132" s="47" t="s">
        <v>683</v>
      </c>
      <c r="K132" s="46">
        <v>80</v>
      </c>
      <c r="L132" s="46">
        <v>46.5</v>
      </c>
      <c r="M132" s="46">
        <v>18</v>
      </c>
      <c r="N132" s="46">
        <f>SUM(K132:M132)</f>
        <v>144.5</v>
      </c>
      <c r="O132" s="46"/>
      <c r="P132" s="57">
        <v>46.5</v>
      </c>
      <c r="Q132" s="57">
        <v>44</v>
      </c>
      <c r="R132" s="57">
        <v>22</v>
      </c>
      <c r="S132" s="57">
        <v>29.5</v>
      </c>
      <c r="T132" s="46">
        <f>SUM(P132:S132)</f>
        <v>142</v>
      </c>
      <c r="U132" s="46"/>
      <c r="V132" s="46">
        <v>43.5</v>
      </c>
      <c r="W132" s="46">
        <v>25.5</v>
      </c>
      <c r="X132" s="77">
        <v>32</v>
      </c>
      <c r="Y132" s="46">
        <f>SUM(V132:X132)</f>
        <v>101</v>
      </c>
      <c r="Z132" s="46"/>
      <c r="AA132" s="46">
        <f>SUM(N132,T132,Y132)</f>
        <v>387.5</v>
      </c>
      <c r="AB132" s="46"/>
      <c r="AC132" s="46"/>
    </row>
    <row r="133" spans="1:29" ht="16.5" customHeight="1" x14ac:dyDescent="0.25">
      <c r="A133" s="46">
        <v>132</v>
      </c>
      <c r="B133" s="65" t="s">
        <v>474</v>
      </c>
      <c r="C133" s="8">
        <v>30304101501039</v>
      </c>
      <c r="D133" s="7" t="s">
        <v>127</v>
      </c>
      <c r="E133" s="8" t="str">
        <f>CONCATENATE(IF(MID(C133,1,1) = "3","20","19"),MID(C133,2,2),"/",MID(C133,4,2),"/",MID(C133,6,2))</f>
        <v>2003/04/10</v>
      </c>
      <c r="F133" s="7" t="s">
        <v>182</v>
      </c>
      <c r="G133" s="47" t="s">
        <v>683</v>
      </c>
      <c r="H133" s="48"/>
      <c r="I133" s="48"/>
      <c r="J133" s="48"/>
      <c r="K133" s="53"/>
      <c r="L133" s="53"/>
      <c r="M133" s="53"/>
      <c r="N133" s="46">
        <f>SUM(K133:M133)</f>
        <v>0</v>
      </c>
      <c r="O133" s="46"/>
      <c r="P133" s="64"/>
      <c r="Q133" s="64"/>
      <c r="R133" s="64"/>
      <c r="S133" s="64"/>
      <c r="T133" s="46">
        <f>SUM(P133:S133)</f>
        <v>0</v>
      </c>
      <c r="U133" s="46"/>
      <c r="V133" s="53"/>
      <c r="W133" s="53"/>
      <c r="X133" s="79"/>
      <c r="Y133" s="53">
        <f>SUM(V133:X133)</f>
        <v>0</v>
      </c>
      <c r="Z133" s="46"/>
      <c r="AA133" s="46">
        <f>SUM(N133,T133,Y133)</f>
        <v>0</v>
      </c>
      <c r="AB133" s="46"/>
      <c r="AC133" s="46"/>
    </row>
    <row r="134" spans="1:29" ht="16.5" customHeight="1" x14ac:dyDescent="0.25">
      <c r="A134" s="46">
        <v>133</v>
      </c>
      <c r="B134" s="65" t="s">
        <v>466</v>
      </c>
      <c r="C134" s="8">
        <v>29908201500851</v>
      </c>
      <c r="D134" s="7" t="s">
        <v>123</v>
      </c>
      <c r="E134" s="8" t="str">
        <f>CONCATENATE(IF(MID(C134,1,1) = "3","20","19"),MID(C134,2,2),"/",MID(C134,4,2),"/",MID(C134,6,2))</f>
        <v>1999/08/20</v>
      </c>
      <c r="F134" s="7" t="s">
        <v>182</v>
      </c>
      <c r="G134" s="47" t="s">
        <v>683</v>
      </c>
      <c r="H134" s="47" t="s">
        <v>683</v>
      </c>
      <c r="I134" s="48"/>
      <c r="J134" s="48"/>
      <c r="K134" s="53"/>
      <c r="L134" s="53"/>
      <c r="M134" s="53"/>
      <c r="N134" s="46">
        <f>SUM(K134:M134)</f>
        <v>0</v>
      </c>
      <c r="O134" s="46"/>
      <c r="P134" s="64"/>
      <c r="Q134" s="64"/>
      <c r="R134" s="64"/>
      <c r="S134" s="64"/>
      <c r="T134" s="46">
        <f>SUM(P134:S134)</f>
        <v>0</v>
      </c>
      <c r="U134" s="46"/>
      <c r="V134" s="53"/>
      <c r="W134" s="53"/>
      <c r="X134" s="79"/>
      <c r="Y134" s="53">
        <f>SUM(V134:X134)</f>
        <v>0</v>
      </c>
      <c r="Z134" s="46"/>
      <c r="AA134" s="46">
        <f>SUM(N134,T134,Y134)</f>
        <v>0</v>
      </c>
      <c r="AB134" s="46"/>
      <c r="AC134" s="46"/>
    </row>
    <row r="135" spans="1:29" ht="16.5" customHeight="1" x14ac:dyDescent="0.25">
      <c r="A135" s="46">
        <v>134</v>
      </c>
      <c r="B135" s="65" t="s">
        <v>713</v>
      </c>
      <c r="C135" s="8">
        <v>30701141501596</v>
      </c>
      <c r="D135" s="7" t="s">
        <v>43</v>
      </c>
      <c r="E135" s="8" t="str">
        <f>CONCATENATE(IF(MID(C135,1,1) = "3","20","19"),MID(C135,2,2),"/",MID(C135,4,2),"/",MID(C135,6,2))</f>
        <v>2007/01/14</v>
      </c>
      <c r="F135" s="7" t="s">
        <v>182</v>
      </c>
      <c r="G135" s="47" t="s">
        <v>683</v>
      </c>
      <c r="H135" s="47" t="s">
        <v>683</v>
      </c>
      <c r="I135" s="47" t="s">
        <v>683</v>
      </c>
      <c r="J135" s="47" t="s">
        <v>683</v>
      </c>
      <c r="K135" s="46">
        <v>79</v>
      </c>
      <c r="L135" s="46">
        <v>43</v>
      </c>
      <c r="M135" s="46">
        <v>23</v>
      </c>
      <c r="N135" s="46">
        <f>SUM(K135:M135)</f>
        <v>145</v>
      </c>
      <c r="O135" s="46"/>
      <c r="P135" s="57">
        <v>40</v>
      </c>
      <c r="Q135" s="57">
        <v>42</v>
      </c>
      <c r="R135" s="57">
        <v>19.5</v>
      </c>
      <c r="S135" s="57">
        <v>26</v>
      </c>
      <c r="T135" s="46">
        <f>SUM(P135:S135)</f>
        <v>127.5</v>
      </c>
      <c r="U135" s="46"/>
      <c r="V135" s="46">
        <v>43.5</v>
      </c>
      <c r="W135" s="46">
        <v>32</v>
      </c>
      <c r="X135" s="77">
        <v>29.5</v>
      </c>
      <c r="Y135" s="46">
        <f>SUM(V135:X135)</f>
        <v>105</v>
      </c>
      <c r="Z135" s="46"/>
      <c r="AA135" s="46">
        <f>SUM(N135,T135,Y135)</f>
        <v>377.5</v>
      </c>
      <c r="AB135" s="46"/>
      <c r="AC135" s="46"/>
    </row>
    <row r="136" spans="1:29" ht="16.5" customHeight="1" x14ac:dyDescent="0.25">
      <c r="A136" s="46">
        <v>135</v>
      </c>
      <c r="B136" s="65" t="s">
        <v>310</v>
      </c>
      <c r="C136" s="8">
        <v>30806291801896</v>
      </c>
      <c r="D136" s="7" t="s">
        <v>55</v>
      </c>
      <c r="E136" s="8" t="str">
        <f>CONCATENATE(IF(MID(C136,1,1) = "3","20","19"),MID(C136,2,2),"/",MID(C136,4,2),"/",MID(C136,6,2))</f>
        <v>2008/06/29</v>
      </c>
      <c r="F136" s="7" t="s">
        <v>203</v>
      </c>
      <c r="G136" s="47" t="s">
        <v>683</v>
      </c>
      <c r="H136" s="47" t="s">
        <v>683</v>
      </c>
      <c r="I136" s="47" t="s">
        <v>683</v>
      </c>
      <c r="J136" s="47" t="s">
        <v>683</v>
      </c>
      <c r="K136" s="46">
        <v>59</v>
      </c>
      <c r="L136" s="46">
        <v>28</v>
      </c>
      <c r="M136" s="46">
        <v>10</v>
      </c>
      <c r="N136" s="46">
        <f>SUM(K136:M136)</f>
        <v>97</v>
      </c>
      <c r="O136" s="46"/>
      <c r="P136" s="57">
        <v>25</v>
      </c>
      <c r="Q136" s="57">
        <v>25</v>
      </c>
      <c r="R136" s="57">
        <v>17</v>
      </c>
      <c r="S136" s="57">
        <v>23</v>
      </c>
      <c r="T136" s="46">
        <f>SUM(P136:S136)</f>
        <v>90</v>
      </c>
      <c r="U136" s="46"/>
      <c r="V136" s="46">
        <v>25</v>
      </c>
      <c r="W136" s="46">
        <v>25</v>
      </c>
      <c r="X136" s="77">
        <v>25</v>
      </c>
      <c r="Y136" s="46">
        <f>SUM(V136:X136)</f>
        <v>75</v>
      </c>
      <c r="Z136" s="46"/>
      <c r="AA136" s="46">
        <f>SUM(N136,T136,Y136)</f>
        <v>262</v>
      </c>
      <c r="AB136" s="49"/>
      <c r="AC136" s="49"/>
    </row>
    <row r="137" spans="1:29" ht="16.5" customHeight="1" x14ac:dyDescent="0.25">
      <c r="A137" s="46">
        <v>136</v>
      </c>
      <c r="B137" s="65" t="s">
        <v>211</v>
      </c>
      <c r="C137" s="8">
        <v>29801011528157</v>
      </c>
      <c r="D137" s="7" t="s">
        <v>21</v>
      </c>
      <c r="E137" s="8" t="str">
        <f>CONCATENATE(IF(MID(C137,1,1) = "3","20","19"),MID(C137,2,2),"/",MID(C137,4,2),"/",MID(C137,6,2))</f>
        <v>1998/01/01</v>
      </c>
      <c r="F137" s="7" t="s">
        <v>182</v>
      </c>
      <c r="G137" s="47" t="s">
        <v>683</v>
      </c>
      <c r="H137" s="48"/>
      <c r="I137" s="48"/>
      <c r="J137" s="48"/>
      <c r="K137" s="53"/>
      <c r="L137" s="53"/>
      <c r="M137" s="53"/>
      <c r="N137" s="46">
        <f>SUM(K137:M137)</f>
        <v>0</v>
      </c>
      <c r="O137" s="46"/>
      <c r="P137" s="64"/>
      <c r="Q137" s="64"/>
      <c r="R137" s="64"/>
      <c r="S137" s="64"/>
      <c r="T137" s="46">
        <f>SUM(P137:S137)</f>
        <v>0</v>
      </c>
      <c r="U137" s="46"/>
      <c r="V137" s="53"/>
      <c r="W137" s="53"/>
      <c r="X137" s="79"/>
      <c r="Y137" s="53">
        <f>SUM(V137:X137)</f>
        <v>0</v>
      </c>
      <c r="Z137" s="46"/>
      <c r="AA137" s="46">
        <f>SUM(N137,T137,Y137)</f>
        <v>0</v>
      </c>
      <c r="AB137" s="46"/>
      <c r="AC137" s="46"/>
    </row>
    <row r="138" spans="1:29" ht="16.5" customHeight="1" x14ac:dyDescent="0.25">
      <c r="A138" s="46">
        <v>137</v>
      </c>
      <c r="B138" s="65" t="s">
        <v>427</v>
      </c>
      <c r="C138" s="8">
        <v>30809031502231</v>
      </c>
      <c r="D138" s="7" t="s">
        <v>105</v>
      </c>
      <c r="E138" s="8" t="str">
        <f>CONCATENATE(IF(MID(C138,1,1) = "3","20","19"),MID(C138,2,2),"/",MID(C138,4,2),"/",MID(C138,6,2))</f>
        <v>2008/09/03</v>
      </c>
      <c r="F138" s="7" t="s">
        <v>182</v>
      </c>
      <c r="G138" s="47" t="s">
        <v>683</v>
      </c>
      <c r="H138" s="47" t="s">
        <v>683</v>
      </c>
      <c r="I138" s="47" t="s">
        <v>683</v>
      </c>
      <c r="J138" s="47" t="s">
        <v>683</v>
      </c>
      <c r="K138" s="46">
        <v>74</v>
      </c>
      <c r="L138" s="46">
        <v>25</v>
      </c>
      <c r="M138" s="46">
        <v>17</v>
      </c>
      <c r="N138" s="46">
        <f>SUM(K138:M138)</f>
        <v>116</v>
      </c>
      <c r="O138" s="46"/>
      <c r="P138" s="57">
        <v>25</v>
      </c>
      <c r="Q138" s="57">
        <v>25</v>
      </c>
      <c r="R138" s="57">
        <v>18</v>
      </c>
      <c r="S138" s="57">
        <v>20</v>
      </c>
      <c r="T138" s="46">
        <f>SUM(P138:S138)</f>
        <v>88</v>
      </c>
      <c r="U138" s="73"/>
      <c r="V138" s="46">
        <v>25</v>
      </c>
      <c r="W138" s="46">
        <v>25</v>
      </c>
      <c r="X138" s="77">
        <v>25</v>
      </c>
      <c r="Y138" s="46">
        <f>SUM(V138:X138)</f>
        <v>75</v>
      </c>
      <c r="Z138" s="46"/>
      <c r="AA138" s="46">
        <f>SUM(N138,T138,Y138)</f>
        <v>279</v>
      </c>
      <c r="AB138" s="46"/>
      <c r="AC138" s="46"/>
    </row>
    <row r="139" spans="1:29" ht="16.5" customHeight="1" x14ac:dyDescent="0.25">
      <c r="A139" s="46">
        <v>6</v>
      </c>
      <c r="B139" s="65" t="s">
        <v>179</v>
      </c>
      <c r="C139" s="8">
        <v>28503030101011</v>
      </c>
      <c r="D139" s="7" t="s">
        <v>11</v>
      </c>
      <c r="E139" s="8" t="str">
        <f>CONCATENATE(IF(MID(C139,1,1) = "3","20","19"),MID(C139,2,2),"/",MID(C139,4,2),"/",MID(C139,6,2))</f>
        <v>1985/03/03</v>
      </c>
      <c r="F139" s="7" t="s">
        <v>173</v>
      </c>
      <c r="G139" s="47" t="s">
        <v>683</v>
      </c>
      <c r="H139" s="47" t="s">
        <v>683</v>
      </c>
      <c r="I139" s="47" t="s">
        <v>683</v>
      </c>
      <c r="J139" s="47" t="s">
        <v>683</v>
      </c>
      <c r="K139" s="46">
        <v>62</v>
      </c>
      <c r="L139" s="46">
        <v>25</v>
      </c>
      <c r="M139" s="46">
        <v>14</v>
      </c>
      <c r="N139" s="46">
        <f>SUM(K139:M139)</f>
        <v>101</v>
      </c>
      <c r="O139" s="46"/>
      <c r="P139" s="57">
        <v>25</v>
      </c>
      <c r="Q139" s="57">
        <v>25</v>
      </c>
      <c r="R139" s="57">
        <v>15</v>
      </c>
      <c r="S139" s="57">
        <v>15</v>
      </c>
      <c r="T139" s="46">
        <f>SUM(P139:S139)</f>
        <v>80</v>
      </c>
      <c r="U139" s="73"/>
      <c r="V139" s="76" t="s">
        <v>741</v>
      </c>
      <c r="W139" s="46">
        <v>25</v>
      </c>
      <c r="X139" s="77">
        <v>25</v>
      </c>
      <c r="Y139" s="46">
        <f>SUM(V139:X139)</f>
        <v>50</v>
      </c>
      <c r="Z139" s="82" t="s">
        <v>754</v>
      </c>
      <c r="AA139" s="46">
        <f>SUM(N139,T139,Y139)</f>
        <v>231</v>
      </c>
      <c r="AB139" s="49"/>
      <c r="AC139" s="49"/>
    </row>
    <row r="140" spans="1:29" ht="16.5" customHeight="1" x14ac:dyDescent="0.25">
      <c r="A140" s="46">
        <v>139</v>
      </c>
      <c r="B140" s="65" t="s">
        <v>623</v>
      </c>
      <c r="C140" s="37">
        <v>30801011526397</v>
      </c>
      <c r="D140" s="7" t="s">
        <v>553</v>
      </c>
      <c r="E140" s="8" t="str">
        <f>CONCATENATE(IF(MID(C140,1,1) = "3","20","19"),MID(C140,2,2),"/",MID(C140,4,2),"/",MID(C140,6,2))</f>
        <v>2008/01/01</v>
      </c>
      <c r="F140" s="7" t="s">
        <v>182</v>
      </c>
      <c r="G140" s="47" t="s">
        <v>683</v>
      </c>
      <c r="H140" s="47" t="s">
        <v>683</v>
      </c>
      <c r="I140" s="47" t="s">
        <v>683</v>
      </c>
      <c r="J140" s="48"/>
      <c r="K140" s="46">
        <v>78</v>
      </c>
      <c r="L140" s="46">
        <v>36</v>
      </c>
      <c r="M140" s="46">
        <v>10</v>
      </c>
      <c r="N140" s="46">
        <f>SUM(K140:M140)</f>
        <v>124</v>
      </c>
      <c r="O140" s="46"/>
      <c r="P140" s="57">
        <v>30.5</v>
      </c>
      <c r="Q140" s="57">
        <v>25</v>
      </c>
      <c r="R140" s="58" t="s">
        <v>741</v>
      </c>
      <c r="S140" s="57">
        <v>20</v>
      </c>
      <c r="T140" s="46">
        <f>SUM(P140:S140)</f>
        <v>75.5</v>
      </c>
      <c r="U140" s="73" t="s">
        <v>742</v>
      </c>
      <c r="V140" s="53"/>
      <c r="W140" s="53"/>
      <c r="X140" s="79"/>
      <c r="Y140" s="53">
        <f>SUM(V140:X140)</f>
        <v>0</v>
      </c>
      <c r="Z140" s="46"/>
      <c r="AA140" s="46">
        <f>SUM(N140,T140,Y140)</f>
        <v>199.5</v>
      </c>
      <c r="AB140" s="46"/>
      <c r="AC140" s="46"/>
    </row>
    <row r="141" spans="1:29" ht="16.5" customHeight="1" x14ac:dyDescent="0.25">
      <c r="A141" s="46">
        <v>140</v>
      </c>
      <c r="B141" s="65" t="s">
        <v>692</v>
      </c>
      <c r="C141" s="37">
        <v>30304261800652</v>
      </c>
      <c r="D141" s="7" t="s">
        <v>571</v>
      </c>
      <c r="E141" s="8" t="str">
        <f>CONCATENATE(IF(MID(C141,1,1) = "3","20","19"),MID(C141,2,2),"/",MID(C141,4,2),"/",MID(C141,6,2))</f>
        <v>2003/04/26</v>
      </c>
      <c r="F141" s="7" t="s">
        <v>273</v>
      </c>
      <c r="G141" s="47" t="s">
        <v>683</v>
      </c>
      <c r="H141" s="47" t="s">
        <v>683</v>
      </c>
      <c r="I141" s="47" t="s">
        <v>683</v>
      </c>
      <c r="J141" s="47" t="s">
        <v>683</v>
      </c>
      <c r="K141" s="46">
        <v>85</v>
      </c>
      <c r="L141" s="46">
        <v>50</v>
      </c>
      <c r="M141" s="46">
        <v>30</v>
      </c>
      <c r="N141" s="46">
        <f>SUM(K141:M141)</f>
        <v>165</v>
      </c>
      <c r="O141" s="56" t="s">
        <v>720</v>
      </c>
      <c r="P141" s="57">
        <v>50</v>
      </c>
      <c r="Q141" s="57">
        <v>50</v>
      </c>
      <c r="R141" s="57">
        <v>22.5</v>
      </c>
      <c r="S141" s="57">
        <v>30</v>
      </c>
      <c r="T141" s="46">
        <f>SUM(P141:S141)</f>
        <v>152.5</v>
      </c>
      <c r="U141" s="56" t="s">
        <v>738</v>
      </c>
      <c r="V141" s="46">
        <v>50</v>
      </c>
      <c r="W141" s="46">
        <v>46</v>
      </c>
      <c r="X141" s="77">
        <v>48</v>
      </c>
      <c r="Y141" s="46">
        <f>SUM(V141:X141)</f>
        <v>144</v>
      </c>
      <c r="Z141" s="46"/>
      <c r="AA141" s="46">
        <f>SUM(N141,T141,Y141)</f>
        <v>461.5</v>
      </c>
      <c r="AB141" s="49"/>
      <c r="AC141" s="49"/>
    </row>
    <row r="142" spans="1:29" ht="16.5" customHeight="1" x14ac:dyDescent="0.25">
      <c r="A142" s="46">
        <v>141</v>
      </c>
      <c r="B142" s="65" t="s">
        <v>394</v>
      </c>
      <c r="C142" s="8">
        <v>30512011500493</v>
      </c>
      <c r="D142" s="7" t="s">
        <v>90</v>
      </c>
      <c r="E142" s="8" t="str">
        <f>CONCATENATE(IF(MID(C142,1,1) = "3","20","19"),MID(C142,2,2),"/",MID(C142,4,2),"/",MID(C142,6,2))</f>
        <v>2005/12/01</v>
      </c>
      <c r="F142" s="7" t="s">
        <v>182</v>
      </c>
      <c r="G142" s="47" t="s">
        <v>683</v>
      </c>
      <c r="H142" s="47" t="s">
        <v>683</v>
      </c>
      <c r="I142" s="47" t="s">
        <v>683</v>
      </c>
      <c r="J142" s="47" t="s">
        <v>683</v>
      </c>
      <c r="K142" s="46">
        <v>53</v>
      </c>
      <c r="L142" s="46">
        <v>31</v>
      </c>
      <c r="M142" s="46">
        <v>14</v>
      </c>
      <c r="N142" s="46">
        <f>SUM(K142:M142)</f>
        <v>98</v>
      </c>
      <c r="O142" s="46"/>
      <c r="P142" s="57">
        <v>25</v>
      </c>
      <c r="Q142" s="57">
        <v>25</v>
      </c>
      <c r="R142" s="57">
        <v>15</v>
      </c>
      <c r="S142" s="57">
        <v>21</v>
      </c>
      <c r="T142" s="46">
        <f>SUM(P142:S142)</f>
        <v>86</v>
      </c>
      <c r="U142" s="46"/>
      <c r="V142" s="46">
        <v>25</v>
      </c>
      <c r="W142" s="46">
        <v>25</v>
      </c>
      <c r="X142" s="77">
        <v>25</v>
      </c>
      <c r="Y142" s="46">
        <f>SUM(V142:X142)</f>
        <v>75</v>
      </c>
      <c r="Z142" s="46"/>
      <c r="AA142" s="46">
        <f>SUM(N142,T142,Y142)</f>
        <v>259</v>
      </c>
      <c r="AB142" s="46"/>
      <c r="AC142" s="46"/>
    </row>
    <row r="143" spans="1:29" ht="16.5" customHeight="1" x14ac:dyDescent="0.25">
      <c r="A143" s="46">
        <v>142</v>
      </c>
      <c r="B143" s="65" t="s">
        <v>445</v>
      </c>
      <c r="C143" s="8">
        <v>30302151500715</v>
      </c>
      <c r="D143" s="7" t="s">
        <v>112</v>
      </c>
      <c r="E143" s="8" t="str">
        <f>CONCATENATE(IF(MID(C143,1,1) = "3","20","19"),MID(C143,2,2),"/",MID(C143,4,2),"/",MID(C143,6,2))</f>
        <v>2003/02/15</v>
      </c>
      <c r="F143" s="7" t="s">
        <v>182</v>
      </c>
      <c r="G143" s="47" t="s">
        <v>683</v>
      </c>
      <c r="H143" s="47" t="s">
        <v>683</v>
      </c>
      <c r="I143" s="47" t="s">
        <v>683</v>
      </c>
      <c r="J143" s="47" t="s">
        <v>683</v>
      </c>
      <c r="K143" s="46">
        <v>84</v>
      </c>
      <c r="L143" s="46">
        <v>48.5</v>
      </c>
      <c r="M143" s="46">
        <v>20</v>
      </c>
      <c r="N143" s="46">
        <f>SUM(K143:M143)</f>
        <v>152.5</v>
      </c>
      <c r="O143" s="46"/>
      <c r="P143" s="57">
        <v>33.5</v>
      </c>
      <c r="Q143" s="57">
        <v>42</v>
      </c>
      <c r="R143" s="57">
        <v>28.5</v>
      </c>
      <c r="S143" s="57">
        <v>30</v>
      </c>
      <c r="T143" s="46">
        <f>SUM(P143:S143)</f>
        <v>134</v>
      </c>
      <c r="U143" s="46"/>
      <c r="V143" s="46">
        <v>50</v>
      </c>
      <c r="W143" s="46">
        <v>50</v>
      </c>
      <c r="X143" s="77">
        <v>48</v>
      </c>
      <c r="Y143" s="46">
        <f>SUM(V143:X143)</f>
        <v>148</v>
      </c>
      <c r="Z143" s="56" t="s">
        <v>725</v>
      </c>
      <c r="AA143" s="46">
        <f>SUM(N143,T143,Y143)</f>
        <v>434.5</v>
      </c>
      <c r="AB143" s="46"/>
      <c r="AC143" s="46"/>
    </row>
    <row r="144" spans="1:29" ht="16.5" customHeight="1" x14ac:dyDescent="0.25">
      <c r="A144" s="46">
        <v>143</v>
      </c>
      <c r="B144" s="65" t="s">
        <v>164</v>
      </c>
      <c r="C144" s="8">
        <v>30103291600113</v>
      </c>
      <c r="D144" s="7" t="s">
        <v>9</v>
      </c>
      <c r="E144" s="8" t="str">
        <f>CONCATENATE(IF(MID(C144,1,1) = "3","20","19"),MID(C144,2,2),"/",MID(C144,4,2),"/",MID(C144,6,2))</f>
        <v>2001/03/29</v>
      </c>
      <c r="F144" s="7" t="s">
        <v>165</v>
      </c>
      <c r="G144" s="47" t="s">
        <v>683</v>
      </c>
      <c r="H144" s="47" t="s">
        <v>683</v>
      </c>
      <c r="I144" s="47" t="s">
        <v>683</v>
      </c>
      <c r="J144" s="47" t="s">
        <v>683</v>
      </c>
      <c r="K144" s="46">
        <v>67</v>
      </c>
      <c r="L144" s="46">
        <v>29.5</v>
      </c>
      <c r="M144" s="46">
        <v>10</v>
      </c>
      <c r="N144" s="46">
        <f>SUM(K144:M144)</f>
        <v>106.5</v>
      </c>
      <c r="O144" s="46"/>
      <c r="P144" s="57">
        <v>25</v>
      </c>
      <c r="Q144" s="57">
        <v>25</v>
      </c>
      <c r="R144" s="57">
        <v>15</v>
      </c>
      <c r="S144" s="57">
        <v>15</v>
      </c>
      <c r="T144" s="46">
        <f>SUM(P144:S144)</f>
        <v>80</v>
      </c>
      <c r="U144" s="73"/>
      <c r="V144" s="46">
        <v>25</v>
      </c>
      <c r="W144" s="46">
        <v>25</v>
      </c>
      <c r="X144" s="77">
        <v>25</v>
      </c>
      <c r="Y144" s="46">
        <f>SUM(V144:X144)</f>
        <v>75</v>
      </c>
      <c r="Z144" s="46"/>
      <c r="AA144" s="46">
        <f>SUM(N144,T144,Y144)</f>
        <v>261.5</v>
      </c>
      <c r="AB144" s="49"/>
      <c r="AC144" s="49"/>
    </row>
    <row r="145" spans="1:29" ht="16.5" customHeight="1" x14ac:dyDescent="0.25">
      <c r="A145" s="46">
        <v>144</v>
      </c>
      <c r="B145" s="65" t="s">
        <v>512</v>
      </c>
      <c r="C145" s="8">
        <v>30412151501754</v>
      </c>
      <c r="D145" s="7" t="s">
        <v>142</v>
      </c>
      <c r="E145" s="8" t="str">
        <f>CONCATENATE(IF(MID(C145,1,1) = "3","20","19"),MID(C145,2,2),"/",MID(C145,4,2),"/",MID(C145,6,2))</f>
        <v>2004/12/15</v>
      </c>
      <c r="F145" s="7" t="s">
        <v>182</v>
      </c>
      <c r="G145" s="47" t="s">
        <v>683</v>
      </c>
      <c r="H145" s="47" t="s">
        <v>683</v>
      </c>
      <c r="I145" s="47" t="s">
        <v>683</v>
      </c>
      <c r="J145" s="47" t="s">
        <v>683</v>
      </c>
      <c r="K145" s="46">
        <v>76</v>
      </c>
      <c r="L145" s="46">
        <v>43</v>
      </c>
      <c r="M145" s="46">
        <v>10</v>
      </c>
      <c r="N145" s="46">
        <f>SUM(K145:M145)</f>
        <v>129</v>
      </c>
      <c r="O145" s="46"/>
      <c r="P145" s="57">
        <v>40</v>
      </c>
      <c r="Q145" s="57">
        <v>25</v>
      </c>
      <c r="R145" s="57">
        <v>19</v>
      </c>
      <c r="S145" s="57">
        <v>21</v>
      </c>
      <c r="T145" s="46">
        <f>SUM(P145:S145)</f>
        <v>105</v>
      </c>
      <c r="U145" s="46"/>
      <c r="V145" s="46">
        <v>25</v>
      </c>
      <c r="W145" s="46">
        <v>25</v>
      </c>
      <c r="X145" s="77">
        <v>25</v>
      </c>
      <c r="Y145" s="46">
        <f>SUM(V145:X145)</f>
        <v>75</v>
      </c>
      <c r="Z145" s="46"/>
      <c r="AA145" s="46">
        <f>SUM(N145,T145,Y145)</f>
        <v>309</v>
      </c>
      <c r="AB145" s="46"/>
      <c r="AC145" s="46"/>
    </row>
    <row r="146" spans="1:29" ht="16.5" customHeight="1" x14ac:dyDescent="0.25">
      <c r="A146" s="46">
        <v>145</v>
      </c>
      <c r="B146" s="65" t="s">
        <v>385</v>
      </c>
      <c r="C146" s="8">
        <v>30810011517826</v>
      </c>
      <c r="D146" s="7" t="s">
        <v>86</v>
      </c>
      <c r="E146" s="8" t="str">
        <f>CONCATENATE(IF(MID(C146,1,1) = "3","20","19"),MID(C146,2,2),"/",MID(C146,4,2),"/",MID(C146,6,2))</f>
        <v>2008/10/01</v>
      </c>
      <c r="F146" s="7" t="s">
        <v>182</v>
      </c>
      <c r="G146" s="47" t="s">
        <v>683</v>
      </c>
      <c r="H146" s="47" t="s">
        <v>683</v>
      </c>
      <c r="I146" s="48"/>
      <c r="J146" s="48"/>
      <c r="K146" s="46">
        <v>72</v>
      </c>
      <c r="L146" s="54">
        <v>16</v>
      </c>
      <c r="M146" s="46">
        <v>23</v>
      </c>
      <c r="N146" s="46">
        <f>SUM(K146:M146)</f>
        <v>111</v>
      </c>
      <c r="O146" s="46"/>
      <c r="P146" s="64"/>
      <c r="Q146" s="64"/>
      <c r="R146" s="64"/>
      <c r="S146" s="64"/>
      <c r="T146" s="46">
        <f>SUM(P146:S146)</f>
        <v>0</v>
      </c>
      <c r="U146" s="46"/>
      <c r="V146" s="53"/>
      <c r="W146" s="53"/>
      <c r="X146" s="79"/>
      <c r="Y146" s="53">
        <f>SUM(V146:X146)</f>
        <v>0</v>
      </c>
      <c r="Z146" s="46"/>
      <c r="AA146" s="46">
        <f>SUM(N146,T146,Y146)</f>
        <v>111</v>
      </c>
      <c r="AB146" s="46"/>
      <c r="AC146" s="46"/>
    </row>
    <row r="147" spans="1:29" ht="16.5" customHeight="1" x14ac:dyDescent="0.25">
      <c r="A147" s="46">
        <v>146</v>
      </c>
      <c r="B147" s="65" t="s">
        <v>660</v>
      </c>
      <c r="C147" s="37">
        <v>30711121502141</v>
      </c>
      <c r="D147" s="7" t="s">
        <v>565</v>
      </c>
      <c r="E147" s="8" t="str">
        <f>CONCATENATE(IF(MID(C147,1,1) = "3","20","19"),MID(C147,2,2),"/",MID(C147,4,2),"/",MID(C147,6,2))</f>
        <v>2007/11/12</v>
      </c>
      <c r="F147" s="7" t="s">
        <v>182</v>
      </c>
      <c r="G147" s="47" t="s">
        <v>683</v>
      </c>
      <c r="H147" s="47" t="s">
        <v>683</v>
      </c>
      <c r="I147" s="47" t="s">
        <v>683</v>
      </c>
      <c r="J147" s="47" t="s">
        <v>683</v>
      </c>
      <c r="K147" s="46">
        <v>66</v>
      </c>
      <c r="L147" s="46">
        <v>25</v>
      </c>
      <c r="M147" s="46">
        <v>14</v>
      </c>
      <c r="N147" s="46">
        <f>SUM(K147:M147)</f>
        <v>105</v>
      </c>
      <c r="O147" s="46"/>
      <c r="P147" s="57">
        <v>25</v>
      </c>
      <c r="Q147" s="57">
        <v>25</v>
      </c>
      <c r="R147" s="57">
        <v>15</v>
      </c>
      <c r="S147" s="57">
        <v>20</v>
      </c>
      <c r="T147" s="46">
        <f>SUM(P147:S147)</f>
        <v>85</v>
      </c>
      <c r="U147" s="46"/>
      <c r="V147" s="46">
        <v>26.5</v>
      </c>
      <c r="W147" s="46">
        <v>30</v>
      </c>
      <c r="X147" s="77">
        <v>25</v>
      </c>
      <c r="Y147" s="46">
        <f>SUM(V147:X147)</f>
        <v>81.5</v>
      </c>
      <c r="Z147" s="46"/>
      <c r="AA147" s="46">
        <f>SUM(N147,T147,Y147)</f>
        <v>271.5</v>
      </c>
      <c r="AB147" s="46"/>
      <c r="AC147" s="46"/>
    </row>
    <row r="148" spans="1:29" ht="16.5" customHeight="1" x14ac:dyDescent="0.25">
      <c r="A148" s="46">
        <v>147</v>
      </c>
      <c r="B148" s="69" t="s">
        <v>416</v>
      </c>
      <c r="C148" s="71">
        <v>30010011806244</v>
      </c>
      <c r="D148" s="31" t="s">
        <v>99</v>
      </c>
      <c r="E148" s="8" t="str">
        <f>CONCATENATE(IF(MID(C148,1,1) = "3","20","19"),MID(C148,2,2),"/",MID(C148,4,2),"/",MID(C148,6,2))</f>
        <v>2000/10/01</v>
      </c>
      <c r="F148" s="31" t="s">
        <v>273</v>
      </c>
      <c r="G148" s="47" t="s">
        <v>683</v>
      </c>
      <c r="H148" s="47" t="s">
        <v>683</v>
      </c>
      <c r="I148" s="47" t="s">
        <v>683</v>
      </c>
      <c r="J148" s="47" t="s">
        <v>683</v>
      </c>
      <c r="K148" s="46">
        <v>70</v>
      </c>
      <c r="L148" s="46">
        <v>46</v>
      </c>
      <c r="M148" s="46">
        <v>25</v>
      </c>
      <c r="N148" s="46">
        <f>SUM(K148:M148)</f>
        <v>141</v>
      </c>
      <c r="O148" s="46"/>
      <c r="P148" s="57">
        <v>26</v>
      </c>
      <c r="Q148" s="57">
        <v>29</v>
      </c>
      <c r="R148" s="57">
        <v>27</v>
      </c>
      <c r="S148" s="57">
        <v>29</v>
      </c>
      <c r="T148" s="46">
        <f>SUM(P148:S148)</f>
        <v>111</v>
      </c>
      <c r="U148" s="46"/>
      <c r="V148" s="46">
        <v>36</v>
      </c>
      <c r="W148" s="46">
        <v>37</v>
      </c>
      <c r="X148" s="77">
        <v>28</v>
      </c>
      <c r="Y148" s="46">
        <f>SUM(V148:X148)</f>
        <v>101</v>
      </c>
      <c r="Z148" s="46"/>
      <c r="AA148" s="46">
        <f>SUM(N148,T148,Y148)</f>
        <v>353</v>
      </c>
      <c r="AB148" s="46"/>
      <c r="AC148" s="46"/>
    </row>
    <row r="149" spans="1:29" ht="16.5" customHeight="1" x14ac:dyDescent="0.25">
      <c r="A149" s="46">
        <v>148</v>
      </c>
      <c r="B149" s="65" t="s">
        <v>409</v>
      </c>
      <c r="C149" s="8">
        <v>30112181800442</v>
      </c>
      <c r="D149" s="7" t="s">
        <v>97</v>
      </c>
      <c r="E149" s="8" t="str">
        <f>CONCATENATE(IF(MID(C149,1,1) = "3","20","19"),MID(C149,2,2),"/",MID(C149,4,2),"/",MID(C149,6,2))</f>
        <v>2001/12/18</v>
      </c>
      <c r="F149" s="7" t="s">
        <v>170</v>
      </c>
      <c r="G149" s="47" t="s">
        <v>683</v>
      </c>
      <c r="H149" s="47" t="s">
        <v>683</v>
      </c>
      <c r="I149" s="47" t="s">
        <v>683</v>
      </c>
      <c r="J149" s="47" t="s">
        <v>683</v>
      </c>
      <c r="K149" s="46">
        <v>75</v>
      </c>
      <c r="L149" s="46">
        <v>44</v>
      </c>
      <c r="M149" s="46">
        <v>30</v>
      </c>
      <c r="N149" s="46">
        <f>SUM(K149:M149)</f>
        <v>149</v>
      </c>
      <c r="O149" s="46"/>
      <c r="P149" s="57">
        <v>44.5</v>
      </c>
      <c r="Q149" s="57">
        <v>28</v>
      </c>
      <c r="R149" s="57">
        <v>17</v>
      </c>
      <c r="S149" s="57">
        <v>24</v>
      </c>
      <c r="T149" s="46">
        <f>SUM(P149:S149)</f>
        <v>113.5</v>
      </c>
      <c r="U149" s="46"/>
      <c r="V149" s="46">
        <v>49.5</v>
      </c>
      <c r="W149" s="46">
        <v>45</v>
      </c>
      <c r="X149" s="77">
        <v>35.5</v>
      </c>
      <c r="Y149" s="46">
        <f>SUM(V149:X149)</f>
        <v>130</v>
      </c>
      <c r="Z149" s="46"/>
      <c r="AA149" s="46">
        <f>SUM(N149,T149,Y149)</f>
        <v>392.5</v>
      </c>
      <c r="AB149" s="46"/>
      <c r="AC149" s="46"/>
    </row>
    <row r="150" spans="1:29" ht="16.5" customHeight="1" x14ac:dyDescent="0.25">
      <c r="A150" s="46">
        <v>149</v>
      </c>
      <c r="B150" s="65" t="s">
        <v>691</v>
      </c>
      <c r="C150" s="37">
        <v>30802121501248</v>
      </c>
      <c r="D150" s="31" t="s">
        <v>570</v>
      </c>
      <c r="E150" s="8" t="str">
        <f>CONCATENATE(IF(MID(C150,1,1) = "3","20","19"),MID(C150,2,2),"/",MID(C150,4,2),"/",MID(C150,6,2))</f>
        <v>2008/02/12</v>
      </c>
      <c r="F150" s="7" t="s">
        <v>182</v>
      </c>
      <c r="G150" s="47" t="s">
        <v>683</v>
      </c>
      <c r="H150" s="47" t="s">
        <v>683</v>
      </c>
      <c r="I150" s="48"/>
      <c r="J150" s="48"/>
      <c r="K150" s="53"/>
      <c r="L150" s="53"/>
      <c r="M150" s="53"/>
      <c r="N150" s="46">
        <f>SUM(K150:M150)</f>
        <v>0</v>
      </c>
      <c r="O150" s="46"/>
      <c r="P150" s="64"/>
      <c r="Q150" s="64"/>
      <c r="R150" s="64"/>
      <c r="S150" s="64"/>
      <c r="T150" s="46">
        <f>SUM(P150:S150)</f>
        <v>0</v>
      </c>
      <c r="U150" s="46"/>
      <c r="V150" s="53"/>
      <c r="W150" s="53"/>
      <c r="X150" s="79"/>
      <c r="Y150" s="53">
        <f>SUM(V150:X150)</f>
        <v>0</v>
      </c>
      <c r="Z150" s="46"/>
      <c r="AA150" s="46">
        <f>SUM(N150,T150,Y150)</f>
        <v>0</v>
      </c>
      <c r="AB150" s="46"/>
      <c r="AC150" s="46"/>
    </row>
    <row r="151" spans="1:29" ht="16.5" customHeight="1" x14ac:dyDescent="0.25">
      <c r="A151" s="46">
        <v>150</v>
      </c>
      <c r="B151" s="65" t="s">
        <v>642</v>
      </c>
      <c r="C151" s="37">
        <v>30806201701243</v>
      </c>
      <c r="D151" s="7" t="s">
        <v>559</v>
      </c>
      <c r="E151" s="8" t="str">
        <f>CONCATENATE(IF(MID(C151,1,1) = "3","20","19"),MID(C151,2,2),"/",MID(C151,4,2),"/",MID(C151,6,2))</f>
        <v>2008/06/20</v>
      </c>
      <c r="F151" s="7" t="s">
        <v>641</v>
      </c>
      <c r="G151" s="47" t="s">
        <v>683</v>
      </c>
      <c r="H151" s="47" t="s">
        <v>683</v>
      </c>
      <c r="I151" s="47" t="s">
        <v>683</v>
      </c>
      <c r="J151" s="47" t="s">
        <v>683</v>
      </c>
      <c r="K151" s="46">
        <v>71</v>
      </c>
      <c r="L151" s="46">
        <v>44</v>
      </c>
      <c r="M151" s="46">
        <v>18</v>
      </c>
      <c r="N151" s="46">
        <f>SUM(K151:M151)</f>
        <v>133</v>
      </c>
      <c r="O151" s="46"/>
      <c r="P151" s="57">
        <v>29.5</v>
      </c>
      <c r="Q151" s="57">
        <v>25</v>
      </c>
      <c r="R151" s="57">
        <v>18.5</v>
      </c>
      <c r="S151" s="57">
        <v>25</v>
      </c>
      <c r="T151" s="46">
        <f>SUM(P151:S151)</f>
        <v>98</v>
      </c>
      <c r="U151" s="46"/>
      <c r="V151" s="46">
        <v>40</v>
      </c>
      <c r="W151" s="46">
        <v>32</v>
      </c>
      <c r="X151" s="77">
        <v>26.5</v>
      </c>
      <c r="Y151" s="46">
        <f>SUM(V151:X151)</f>
        <v>98.5</v>
      </c>
      <c r="Z151" s="46"/>
      <c r="AA151" s="46">
        <f>SUM(N151,T151,Y151)</f>
        <v>329.5</v>
      </c>
      <c r="AB151" s="46"/>
      <c r="AC151" s="46"/>
    </row>
    <row r="152" spans="1:29" ht="16.5" customHeight="1" x14ac:dyDescent="0.25">
      <c r="A152" s="46">
        <v>151</v>
      </c>
      <c r="B152" s="65" t="s">
        <v>169</v>
      </c>
      <c r="C152" s="8">
        <v>30406071801765</v>
      </c>
      <c r="D152" s="31" t="s">
        <v>10</v>
      </c>
      <c r="E152" s="8" t="str">
        <f>CONCATENATE(IF(MID(C152,1,1) = "3","20","19"),MID(C152,2,2),"/",MID(C152,4,2),"/",MID(C152,6,2))</f>
        <v>2004/06/07</v>
      </c>
      <c r="F152" s="7" t="s">
        <v>170</v>
      </c>
      <c r="G152" s="47" t="s">
        <v>683</v>
      </c>
      <c r="H152" s="47" t="s">
        <v>683</v>
      </c>
      <c r="I152" s="47" t="s">
        <v>683</v>
      </c>
      <c r="J152" s="47" t="s">
        <v>683</v>
      </c>
      <c r="K152" s="46">
        <v>80</v>
      </c>
      <c r="L152" s="46">
        <v>46</v>
      </c>
      <c r="M152" s="46">
        <v>30</v>
      </c>
      <c r="N152" s="46">
        <f>SUM(K152:M152)</f>
        <v>156</v>
      </c>
      <c r="O152" s="46"/>
      <c r="P152" s="57">
        <v>46.5</v>
      </c>
      <c r="Q152" s="57">
        <v>50</v>
      </c>
      <c r="R152" s="57">
        <v>26</v>
      </c>
      <c r="S152" s="57">
        <v>30</v>
      </c>
      <c r="T152" s="46">
        <f>SUM(P152:S152)</f>
        <v>152.5</v>
      </c>
      <c r="U152" s="56" t="s">
        <v>739</v>
      </c>
      <c r="V152" s="46">
        <v>25</v>
      </c>
      <c r="W152" s="46">
        <v>25</v>
      </c>
      <c r="X152" s="77">
        <v>25</v>
      </c>
      <c r="Y152" s="46">
        <f>SUM(V152:X152)</f>
        <v>75</v>
      </c>
      <c r="Z152" s="46"/>
      <c r="AA152" s="46">
        <f>SUM(N152,T152,Y152)</f>
        <v>383.5</v>
      </c>
      <c r="AB152" s="46"/>
      <c r="AC152" s="46"/>
    </row>
    <row r="153" spans="1:29" ht="16.5" customHeight="1" x14ac:dyDescent="0.25">
      <c r="A153" s="46">
        <v>152</v>
      </c>
      <c r="B153" s="65" t="s">
        <v>383</v>
      </c>
      <c r="C153" s="8">
        <v>30810061501181</v>
      </c>
      <c r="D153" s="7" t="s">
        <v>85</v>
      </c>
      <c r="E153" s="8" t="str">
        <f>CONCATENATE(IF(MID(C153,1,1) = "3","20","19"),MID(C153,2,2),"/",MID(C153,4,2),"/",MID(C153,6,2))</f>
        <v>2008/10/06</v>
      </c>
      <c r="F153" s="7" t="s">
        <v>182</v>
      </c>
      <c r="G153" s="47" t="s">
        <v>683</v>
      </c>
      <c r="H153" s="47" t="s">
        <v>683</v>
      </c>
      <c r="I153" s="47" t="s">
        <v>683</v>
      </c>
      <c r="J153" s="47" t="s">
        <v>683</v>
      </c>
      <c r="K153" s="46">
        <v>68</v>
      </c>
      <c r="L153" s="46">
        <v>25</v>
      </c>
      <c r="M153" s="46">
        <v>14</v>
      </c>
      <c r="N153" s="46">
        <f>SUM(K153:M153)</f>
        <v>107</v>
      </c>
      <c r="O153" s="46"/>
      <c r="P153" s="57">
        <v>25</v>
      </c>
      <c r="Q153" s="57">
        <v>25</v>
      </c>
      <c r="R153" s="57">
        <v>15</v>
      </c>
      <c r="S153" s="57">
        <v>16</v>
      </c>
      <c r="T153" s="46">
        <f>SUM(P153:S153)</f>
        <v>81</v>
      </c>
      <c r="U153" s="46"/>
      <c r="V153" s="46">
        <v>25</v>
      </c>
      <c r="W153" s="46">
        <v>25</v>
      </c>
      <c r="X153" s="77">
        <v>25</v>
      </c>
      <c r="Y153" s="46">
        <f>SUM(V153:X153)</f>
        <v>75</v>
      </c>
      <c r="Z153" s="46"/>
      <c r="AA153" s="46">
        <f>SUM(N153,T153,Y153)</f>
        <v>263</v>
      </c>
      <c r="AB153" s="46"/>
      <c r="AC153" s="46"/>
    </row>
    <row r="154" spans="1:29" ht="16.5" customHeight="1" x14ac:dyDescent="0.25">
      <c r="A154" s="46">
        <v>153</v>
      </c>
      <c r="B154" s="65" t="s">
        <v>208</v>
      </c>
      <c r="C154" s="8">
        <v>30208011504021</v>
      </c>
      <c r="D154" s="31" t="s">
        <v>20</v>
      </c>
      <c r="E154" s="8" t="str">
        <f>CONCATENATE(IF(MID(C154,1,1) = "3","20","19"),MID(C154,2,2),"/",MID(C154,4,2),"/",MID(C154,6,2))</f>
        <v>2002/08/01</v>
      </c>
      <c r="F154" s="7" t="s">
        <v>207</v>
      </c>
      <c r="G154" s="47" t="s">
        <v>683</v>
      </c>
      <c r="H154" s="48"/>
      <c r="I154" s="48"/>
      <c r="J154" s="49"/>
      <c r="K154" s="53"/>
      <c r="L154" s="53"/>
      <c r="M154" s="53"/>
      <c r="N154" s="46">
        <f>SUM(K154:M154)</f>
        <v>0</v>
      </c>
      <c r="O154" s="46"/>
      <c r="P154" s="64"/>
      <c r="Q154" s="64"/>
      <c r="R154" s="64"/>
      <c r="S154" s="64"/>
      <c r="T154" s="46">
        <f>SUM(P154:S154)</f>
        <v>0</v>
      </c>
      <c r="U154" s="46"/>
      <c r="V154" s="53"/>
      <c r="W154" s="53"/>
      <c r="X154" s="79"/>
      <c r="Y154" s="53">
        <f>SUM(V154:X154)</f>
        <v>0</v>
      </c>
      <c r="Z154" s="46"/>
      <c r="AA154" s="46">
        <f>SUM(N154,T154,Y154)</f>
        <v>0</v>
      </c>
      <c r="AB154" s="49"/>
      <c r="AC154" s="49"/>
    </row>
    <row r="155" spans="1:29" ht="16.5" customHeight="1" x14ac:dyDescent="0.25">
      <c r="A155" s="46">
        <v>154</v>
      </c>
      <c r="B155" s="65" t="s">
        <v>299</v>
      </c>
      <c r="C155" s="8">
        <v>28902151805026</v>
      </c>
      <c r="D155" s="7" t="s">
        <v>50</v>
      </c>
      <c r="E155" s="8" t="str">
        <f>CONCATENATE(IF(MID(C155,1,1) = "3","20","19"),MID(C155,2,2),"/",MID(C155,4,2),"/",MID(C155,6,2))</f>
        <v>1989/02/15</v>
      </c>
      <c r="F155" s="7" t="s">
        <v>203</v>
      </c>
      <c r="G155" s="47" t="s">
        <v>683</v>
      </c>
      <c r="H155" s="47" t="s">
        <v>683</v>
      </c>
      <c r="I155" s="47" t="s">
        <v>683</v>
      </c>
      <c r="J155" s="47" t="s">
        <v>683</v>
      </c>
      <c r="K155" s="46">
        <v>80</v>
      </c>
      <c r="L155" s="46">
        <v>46.5</v>
      </c>
      <c r="M155" s="46">
        <v>30</v>
      </c>
      <c r="N155" s="46">
        <f>SUM(K155:M155)</f>
        <v>156.5</v>
      </c>
      <c r="O155" s="46"/>
      <c r="P155" s="57">
        <v>49.5</v>
      </c>
      <c r="Q155" s="57">
        <v>50</v>
      </c>
      <c r="R155" s="57">
        <v>22.5</v>
      </c>
      <c r="S155" s="57">
        <v>29</v>
      </c>
      <c r="T155" s="46">
        <f>SUM(P155:S155)</f>
        <v>151</v>
      </c>
      <c r="U155" s="46"/>
      <c r="V155" s="46">
        <v>50</v>
      </c>
      <c r="W155" s="46">
        <v>50</v>
      </c>
      <c r="X155" s="77">
        <v>50</v>
      </c>
      <c r="Y155" s="46">
        <f>SUM(V155:X155)</f>
        <v>150</v>
      </c>
      <c r="Z155" s="56" t="s">
        <v>753</v>
      </c>
      <c r="AA155" s="46">
        <f>SUM(N155,T155,Y155)</f>
        <v>457.5</v>
      </c>
      <c r="AB155" s="46"/>
      <c r="AC155" s="46"/>
    </row>
    <row r="156" spans="1:29" ht="16.5" customHeight="1" x14ac:dyDescent="0.25">
      <c r="A156" s="46">
        <v>155</v>
      </c>
      <c r="B156" s="65" t="s">
        <v>185</v>
      </c>
      <c r="C156" s="8">
        <v>30510221801183</v>
      </c>
      <c r="D156" s="31" t="s">
        <v>13</v>
      </c>
      <c r="E156" s="8" t="str">
        <f>CONCATENATE(IF(MID(C156,1,1) = "3","20","19"),MID(C156,2,2),"/",MID(C156,4,2),"/",MID(C156,6,2))</f>
        <v>2005/10/22</v>
      </c>
      <c r="F156" s="7" t="s">
        <v>184</v>
      </c>
      <c r="G156" s="47" t="s">
        <v>683</v>
      </c>
      <c r="H156" s="47" t="s">
        <v>683</v>
      </c>
      <c r="I156" s="47" t="s">
        <v>683</v>
      </c>
      <c r="J156" s="47" t="s">
        <v>683</v>
      </c>
      <c r="K156" s="46">
        <v>79</v>
      </c>
      <c r="L156" s="46">
        <v>43</v>
      </c>
      <c r="M156" s="46">
        <v>21</v>
      </c>
      <c r="N156" s="46">
        <f>SUM(K156:M156)</f>
        <v>143</v>
      </c>
      <c r="O156" s="46"/>
      <c r="P156" s="57">
        <v>25.5</v>
      </c>
      <c r="Q156" s="57">
        <v>25</v>
      </c>
      <c r="R156" s="57">
        <v>21</v>
      </c>
      <c r="S156" s="57">
        <v>24.5</v>
      </c>
      <c r="T156" s="46">
        <f>SUM(P156:S156)</f>
        <v>96</v>
      </c>
      <c r="U156" s="46"/>
      <c r="V156" s="53"/>
      <c r="W156" s="53"/>
      <c r="X156" s="79"/>
      <c r="Y156" s="53">
        <f>SUM(V156:X156)</f>
        <v>0</v>
      </c>
      <c r="Z156" s="46"/>
      <c r="AA156" s="46">
        <f>SUM(N156,T156,Y156)</f>
        <v>239</v>
      </c>
      <c r="AB156" s="46"/>
      <c r="AC156" s="46"/>
    </row>
    <row r="157" spans="1:29" ht="16.5" customHeight="1" x14ac:dyDescent="0.25">
      <c r="A157" s="46">
        <v>156</v>
      </c>
      <c r="B157" s="65" t="s">
        <v>506</v>
      </c>
      <c r="C157" s="8">
        <v>30711011505846</v>
      </c>
      <c r="D157" s="7" t="s">
        <v>140</v>
      </c>
      <c r="E157" s="8" t="str">
        <f>CONCATENATE(IF(MID(C157,1,1) = "3","20","19"),MID(C157,2,2),"/",MID(C157,4,2),"/",MID(C157,6,2))</f>
        <v>2007/11/01</v>
      </c>
      <c r="F157" s="7" t="s">
        <v>207</v>
      </c>
      <c r="G157" s="47" t="s">
        <v>683</v>
      </c>
      <c r="H157" s="47" t="s">
        <v>683</v>
      </c>
      <c r="I157" s="47" t="s">
        <v>683</v>
      </c>
      <c r="J157" s="47" t="s">
        <v>683</v>
      </c>
      <c r="K157" s="46">
        <v>71</v>
      </c>
      <c r="L157" s="46">
        <v>25</v>
      </c>
      <c r="M157" s="46">
        <v>15</v>
      </c>
      <c r="N157" s="46">
        <f>SUM(K157:M157)</f>
        <v>111</v>
      </c>
      <c r="O157" s="46"/>
      <c r="P157" s="57">
        <v>25</v>
      </c>
      <c r="Q157" s="57">
        <v>25</v>
      </c>
      <c r="R157" s="57">
        <v>15</v>
      </c>
      <c r="S157" s="57">
        <v>17.5</v>
      </c>
      <c r="T157" s="46">
        <f>SUM(P157:S157)</f>
        <v>82.5</v>
      </c>
      <c r="U157" s="73"/>
      <c r="V157" s="46">
        <v>31.5</v>
      </c>
      <c r="W157" s="46">
        <v>25</v>
      </c>
      <c r="X157" s="77">
        <v>25</v>
      </c>
      <c r="Y157" s="46">
        <f>SUM(V157:X157)</f>
        <v>81.5</v>
      </c>
      <c r="Z157" s="46"/>
      <c r="AA157" s="46">
        <f>SUM(N157,T157,Y157)</f>
        <v>275</v>
      </c>
      <c r="AB157" s="46"/>
      <c r="AC157" s="46"/>
    </row>
    <row r="158" spans="1:29" ht="16.5" customHeight="1" x14ac:dyDescent="0.25">
      <c r="A158" s="46">
        <v>157</v>
      </c>
      <c r="B158" s="65" t="s">
        <v>619</v>
      </c>
      <c r="C158" s="37">
        <v>30411041800261</v>
      </c>
      <c r="D158" s="31" t="s">
        <v>552</v>
      </c>
      <c r="E158" s="8" t="str">
        <f>CONCATENATE(IF(MID(C158,1,1) = "3","20","19"),MID(C158,2,2),"/",MID(C158,4,2),"/",MID(C158,6,2))</f>
        <v>2004/11/04</v>
      </c>
      <c r="F158" s="7" t="s">
        <v>284</v>
      </c>
      <c r="G158" s="47" t="s">
        <v>683</v>
      </c>
      <c r="H158" s="47" t="s">
        <v>683</v>
      </c>
      <c r="I158" s="47" t="s">
        <v>683</v>
      </c>
      <c r="J158" s="47" t="s">
        <v>683</v>
      </c>
      <c r="K158" s="46">
        <v>79</v>
      </c>
      <c r="L158" s="46">
        <v>35.5</v>
      </c>
      <c r="M158" s="46">
        <v>23</v>
      </c>
      <c r="N158" s="46">
        <f>SUM(K158:M158)</f>
        <v>137.5</v>
      </c>
      <c r="O158" s="46"/>
      <c r="P158" s="57">
        <v>44</v>
      </c>
      <c r="Q158" s="57">
        <v>45</v>
      </c>
      <c r="R158" s="57">
        <v>16</v>
      </c>
      <c r="S158" s="57">
        <v>30</v>
      </c>
      <c r="T158" s="46">
        <f>SUM(P158:S158)</f>
        <v>135</v>
      </c>
      <c r="U158" s="46"/>
      <c r="V158" s="46">
        <v>49</v>
      </c>
      <c r="W158" s="46">
        <v>30</v>
      </c>
      <c r="X158" s="77">
        <v>38</v>
      </c>
      <c r="Y158" s="46">
        <f>SUM(V158:X158)</f>
        <v>117</v>
      </c>
      <c r="Z158" s="46"/>
      <c r="AA158" s="46">
        <f>SUM(N158,T158,Y158)</f>
        <v>389.5</v>
      </c>
      <c r="AB158" s="49"/>
      <c r="AC158" s="49"/>
    </row>
    <row r="159" spans="1:29" ht="16.5" customHeight="1" x14ac:dyDescent="0.25">
      <c r="A159" s="46">
        <v>158</v>
      </c>
      <c r="B159" s="65" t="s">
        <v>685</v>
      </c>
      <c r="C159" s="37">
        <v>29010101804661</v>
      </c>
      <c r="D159" s="7" t="s">
        <v>566</v>
      </c>
      <c r="E159" s="8" t="str">
        <f>CONCATENATE(IF(MID(C159,1,1) = "3","20","19"),MID(C159,2,2),"/",MID(C159,4,2),"/",MID(C159,6,2))</f>
        <v>1990/10/10</v>
      </c>
      <c r="F159" s="7" t="s">
        <v>184</v>
      </c>
      <c r="G159" s="47" t="s">
        <v>683</v>
      </c>
      <c r="H159" s="47" t="s">
        <v>683</v>
      </c>
      <c r="I159" s="47" t="s">
        <v>683</v>
      </c>
      <c r="J159" s="47" t="s">
        <v>683</v>
      </c>
      <c r="K159" s="46">
        <v>73</v>
      </c>
      <c r="L159" s="46">
        <v>30.5</v>
      </c>
      <c r="M159" s="46">
        <v>14</v>
      </c>
      <c r="N159" s="46">
        <f>SUM(K159:M159)</f>
        <v>117.5</v>
      </c>
      <c r="O159" s="46"/>
      <c r="P159" s="57">
        <v>37</v>
      </c>
      <c r="Q159" s="57">
        <v>40</v>
      </c>
      <c r="R159" s="57">
        <v>16</v>
      </c>
      <c r="S159" s="57">
        <v>23</v>
      </c>
      <c r="T159" s="46">
        <f>SUM(P159:S159)</f>
        <v>116</v>
      </c>
      <c r="U159" s="46"/>
      <c r="V159" s="46">
        <v>41</v>
      </c>
      <c r="W159" s="46">
        <v>40</v>
      </c>
      <c r="X159" s="77">
        <v>42.5</v>
      </c>
      <c r="Y159" s="46">
        <f>SUM(V159:X159)</f>
        <v>123.5</v>
      </c>
      <c r="Z159" s="46"/>
      <c r="AA159" s="46">
        <f>SUM(N159,T159,Y159)</f>
        <v>357</v>
      </c>
      <c r="AB159" s="46"/>
      <c r="AC159" s="46"/>
    </row>
    <row r="160" spans="1:29" ht="16.5" customHeight="1" x14ac:dyDescent="0.25">
      <c r="A160" s="46">
        <v>159</v>
      </c>
      <c r="B160" s="65" t="s">
        <v>470</v>
      </c>
      <c r="C160" s="8">
        <v>30507021501281</v>
      </c>
      <c r="D160" s="31" t="s">
        <v>125</v>
      </c>
      <c r="E160" s="8" t="str">
        <f>CONCATENATE(IF(MID(C160,1,1) = "3","20","19"),MID(C160,2,2),"/",MID(C160,4,2),"/",MID(C160,6,2))</f>
        <v>2005/07/02</v>
      </c>
      <c r="F160" s="7" t="s">
        <v>182</v>
      </c>
      <c r="G160" s="47" t="s">
        <v>683</v>
      </c>
      <c r="H160" s="48"/>
      <c r="I160" s="48"/>
      <c r="J160" s="48"/>
      <c r="K160" s="53"/>
      <c r="L160" s="53"/>
      <c r="M160" s="53"/>
      <c r="N160" s="46">
        <f>SUM(K160:M160)</f>
        <v>0</v>
      </c>
      <c r="O160" s="46"/>
      <c r="P160" s="64"/>
      <c r="Q160" s="64"/>
      <c r="R160" s="64"/>
      <c r="S160" s="64"/>
      <c r="T160" s="46">
        <f>SUM(P160:S160)</f>
        <v>0</v>
      </c>
      <c r="U160" s="46"/>
      <c r="V160" s="53"/>
      <c r="W160" s="53"/>
      <c r="X160" s="79"/>
      <c r="Y160" s="53">
        <f>SUM(V160:X160)</f>
        <v>0</v>
      </c>
      <c r="Z160" s="46"/>
      <c r="AA160" s="46">
        <f>SUM(N160,T160,Y160)</f>
        <v>0</v>
      </c>
      <c r="AB160" s="46"/>
      <c r="AC160" s="46"/>
    </row>
    <row r="161" spans="1:29" ht="16.5" customHeight="1" x14ac:dyDescent="0.25">
      <c r="A161" s="46">
        <v>160</v>
      </c>
      <c r="B161" s="65" t="s">
        <v>712</v>
      </c>
      <c r="C161" s="37">
        <v>30406101500046</v>
      </c>
      <c r="D161" s="7" t="s">
        <v>568</v>
      </c>
      <c r="E161" s="8" t="str">
        <f>CONCATENATE(IF(MID(C161,1,1) = "3","20","19"),MID(C161,2,2),"/",MID(C161,4,2),"/",MID(C161,6,2))</f>
        <v>2004/06/10</v>
      </c>
      <c r="F161" s="7" t="s">
        <v>182</v>
      </c>
      <c r="G161" s="47" t="s">
        <v>683</v>
      </c>
      <c r="H161" s="47" t="s">
        <v>683</v>
      </c>
      <c r="I161" s="47" t="s">
        <v>683</v>
      </c>
      <c r="J161" s="47" t="s">
        <v>683</v>
      </c>
      <c r="K161" s="46">
        <v>74</v>
      </c>
      <c r="L161" s="46">
        <v>45.5</v>
      </c>
      <c r="M161" s="46">
        <v>25</v>
      </c>
      <c r="N161" s="46">
        <f>SUM(K161:M161)</f>
        <v>144.5</v>
      </c>
      <c r="O161" s="46"/>
      <c r="P161" s="57">
        <v>49.5</v>
      </c>
      <c r="Q161" s="57">
        <v>29</v>
      </c>
      <c r="R161" s="57">
        <v>20</v>
      </c>
      <c r="S161" s="57">
        <v>30</v>
      </c>
      <c r="T161" s="46">
        <f>SUM(P161:S161)</f>
        <v>128.5</v>
      </c>
      <c r="U161" s="46"/>
      <c r="V161" s="46">
        <v>50</v>
      </c>
      <c r="W161" s="46">
        <v>32.5</v>
      </c>
      <c r="X161" s="77">
        <v>48</v>
      </c>
      <c r="Y161" s="46">
        <f>SUM(V161:X161)</f>
        <v>130.5</v>
      </c>
      <c r="Z161" s="46"/>
      <c r="AA161" s="46">
        <f>SUM(N161,T161,Y161)</f>
        <v>403.5</v>
      </c>
      <c r="AB161" s="46"/>
      <c r="AC161" s="46"/>
    </row>
    <row r="162" spans="1:29" ht="16.5" customHeight="1" x14ac:dyDescent="0.25">
      <c r="A162" s="46">
        <v>161</v>
      </c>
      <c r="B162" s="65" t="s">
        <v>716</v>
      </c>
      <c r="C162" s="8">
        <v>30401011808262</v>
      </c>
      <c r="D162" s="31" t="s">
        <v>41</v>
      </c>
      <c r="E162" s="8" t="str">
        <f>CONCATENATE(IF(MID(C162,1,1) = "3","20","19"),MID(C162,2,2),"/",MID(C162,4,2),"/",MID(C162,6,2))</f>
        <v>2004/01/01</v>
      </c>
      <c r="F162" s="7" t="s">
        <v>273</v>
      </c>
      <c r="G162" s="47" t="s">
        <v>683</v>
      </c>
      <c r="H162" s="47" t="s">
        <v>683</v>
      </c>
      <c r="I162" s="47" t="s">
        <v>683</v>
      </c>
      <c r="J162" s="47" t="s">
        <v>683</v>
      </c>
      <c r="K162" s="46">
        <v>84</v>
      </c>
      <c r="L162" s="46">
        <v>43</v>
      </c>
      <c r="M162" s="46">
        <v>19</v>
      </c>
      <c r="N162" s="46">
        <f>SUM(K162:M162)</f>
        <v>146</v>
      </c>
      <c r="O162" s="46"/>
      <c r="P162" s="57">
        <v>35</v>
      </c>
      <c r="Q162" s="57">
        <v>30</v>
      </c>
      <c r="R162" s="57">
        <v>23</v>
      </c>
      <c r="S162" s="57">
        <v>18</v>
      </c>
      <c r="T162" s="46">
        <f>SUM(P162:S162)</f>
        <v>106</v>
      </c>
      <c r="U162" s="46"/>
      <c r="V162" s="104">
        <v>49</v>
      </c>
      <c r="W162" s="104">
        <v>44.5</v>
      </c>
      <c r="X162" s="105">
        <v>42</v>
      </c>
      <c r="Y162" s="104">
        <f>SUM(V162:X162)</f>
        <v>135.5</v>
      </c>
      <c r="Z162" s="46"/>
      <c r="AA162" s="46">
        <f>SUM(N162,T162,Y162)</f>
        <v>387.5</v>
      </c>
      <c r="AB162" s="46"/>
      <c r="AC162" s="46"/>
    </row>
    <row r="163" spans="1:29" ht="16.5" customHeight="1" x14ac:dyDescent="0.25">
      <c r="A163" s="46">
        <v>162</v>
      </c>
      <c r="B163" s="65" t="s">
        <v>543</v>
      </c>
      <c r="C163" s="8">
        <v>30508131502301</v>
      </c>
      <c r="D163" s="7" t="s">
        <v>152</v>
      </c>
      <c r="E163" s="8" t="str">
        <f>CONCATENATE(IF(MID(C163,1,1) = "3","20","19"),MID(C163,2,2),"/",MID(C163,4,2),"/",MID(C163,6,2))</f>
        <v>2005/08/13</v>
      </c>
      <c r="F163" s="7" t="s">
        <v>182</v>
      </c>
      <c r="G163" s="47" t="s">
        <v>683</v>
      </c>
      <c r="H163" s="47" t="s">
        <v>683</v>
      </c>
      <c r="I163" s="47" t="s">
        <v>683</v>
      </c>
      <c r="J163" s="47" t="s">
        <v>683</v>
      </c>
      <c r="K163" s="46">
        <v>79</v>
      </c>
      <c r="L163" s="46">
        <v>25</v>
      </c>
      <c r="M163" s="46">
        <v>14</v>
      </c>
      <c r="N163" s="46">
        <f>SUM(K163:M163)</f>
        <v>118</v>
      </c>
      <c r="O163" s="46"/>
      <c r="P163" s="57">
        <v>27</v>
      </c>
      <c r="Q163" s="57">
        <v>25</v>
      </c>
      <c r="R163" s="57">
        <v>16</v>
      </c>
      <c r="S163" s="57">
        <v>26.5</v>
      </c>
      <c r="T163" s="46">
        <f>SUM(P163:S163)</f>
        <v>94.5</v>
      </c>
      <c r="U163" s="46"/>
      <c r="V163" s="46">
        <v>39</v>
      </c>
      <c r="W163" s="46">
        <v>25</v>
      </c>
      <c r="X163" s="77">
        <v>25</v>
      </c>
      <c r="Y163" s="46">
        <f>SUM(V163:X163)</f>
        <v>89</v>
      </c>
      <c r="Z163" s="46"/>
      <c r="AA163" s="46">
        <f>SUM(N163,T163,Y163)</f>
        <v>301.5</v>
      </c>
      <c r="AB163" s="46"/>
      <c r="AC163" s="46"/>
    </row>
    <row r="164" spans="1:29" ht="16.5" customHeight="1" x14ac:dyDescent="0.25">
      <c r="A164" s="46">
        <v>163</v>
      </c>
      <c r="B164" s="65" t="s">
        <v>715</v>
      </c>
      <c r="C164" s="8">
        <v>30501071501144</v>
      </c>
      <c r="D164" s="31" t="s">
        <v>77</v>
      </c>
      <c r="E164" s="8" t="str">
        <f>CONCATENATE(IF(MID(C164,1,1) = "3","20","19"),MID(C164,2,2),"/",MID(C164,4,2),"/",MID(C164,6,2))</f>
        <v>2005/01/07</v>
      </c>
      <c r="F164" s="7" t="s">
        <v>182</v>
      </c>
      <c r="G164" s="47" t="s">
        <v>683</v>
      </c>
      <c r="H164" s="47" t="s">
        <v>683</v>
      </c>
      <c r="I164" s="47" t="s">
        <v>683</v>
      </c>
      <c r="J164" s="48"/>
      <c r="K164" s="46">
        <v>67</v>
      </c>
      <c r="L164" s="46">
        <v>25</v>
      </c>
      <c r="M164" s="46">
        <v>16</v>
      </c>
      <c r="N164" s="46">
        <f>SUM(K164:M164)</f>
        <v>108</v>
      </c>
      <c r="O164" s="46"/>
      <c r="P164" s="64"/>
      <c r="Q164" s="64"/>
      <c r="R164" s="64"/>
      <c r="S164" s="64"/>
      <c r="T164" s="46">
        <f>SUM(P164:S164)</f>
        <v>0</v>
      </c>
      <c r="U164" s="46"/>
      <c r="V164" s="53"/>
      <c r="W164" s="53"/>
      <c r="X164" s="79"/>
      <c r="Y164" s="53">
        <f>SUM(V164:X164)</f>
        <v>0</v>
      </c>
      <c r="Z164" s="46"/>
      <c r="AA164" s="46">
        <f>SUM(N164,T164,Y164)</f>
        <v>108</v>
      </c>
      <c r="AB164" s="46"/>
      <c r="AC164" s="46"/>
    </row>
    <row r="165" spans="1:29" ht="16.5" customHeight="1" x14ac:dyDescent="0.25">
      <c r="A165" s="46">
        <v>164</v>
      </c>
      <c r="B165" s="65" t="s">
        <v>425</v>
      </c>
      <c r="C165" s="8">
        <v>29401011509766</v>
      </c>
      <c r="D165" s="7" t="s">
        <v>104</v>
      </c>
      <c r="E165" s="8" t="str">
        <f>CONCATENATE(IF(MID(C165,1,1) = "3","20","19"),MID(C165,2,2),"/",MID(C165,4,2),"/",MID(C165,6,2))</f>
        <v>1994/01/01</v>
      </c>
      <c r="F165" s="7" t="s">
        <v>182</v>
      </c>
      <c r="G165" s="47" t="s">
        <v>683</v>
      </c>
      <c r="H165" s="47" t="s">
        <v>683</v>
      </c>
      <c r="I165" s="47" t="s">
        <v>683</v>
      </c>
      <c r="J165" s="47" t="s">
        <v>683</v>
      </c>
      <c r="K165" s="46">
        <v>85</v>
      </c>
      <c r="L165" s="46">
        <v>50</v>
      </c>
      <c r="M165" s="46">
        <v>30</v>
      </c>
      <c r="N165" s="46">
        <f>SUM(K165:M165)</f>
        <v>165</v>
      </c>
      <c r="O165" s="56" t="s">
        <v>720</v>
      </c>
      <c r="P165" s="57">
        <v>50</v>
      </c>
      <c r="Q165" s="57">
        <v>50</v>
      </c>
      <c r="R165" s="57">
        <v>28</v>
      </c>
      <c r="S165" s="57">
        <v>30</v>
      </c>
      <c r="T165" s="46">
        <f>SUM(P165:S165)</f>
        <v>158</v>
      </c>
      <c r="U165" s="56" t="s">
        <v>734</v>
      </c>
      <c r="V165" s="46">
        <v>50</v>
      </c>
      <c r="W165" s="46">
        <v>50</v>
      </c>
      <c r="X165" s="77">
        <v>50</v>
      </c>
      <c r="Y165" s="46">
        <f>SUM(V165:X165)</f>
        <v>150</v>
      </c>
      <c r="Z165" s="56" t="s">
        <v>753</v>
      </c>
      <c r="AA165" s="46">
        <f>SUM(N165,T165,Y165)</f>
        <v>473</v>
      </c>
      <c r="AB165" s="46"/>
      <c r="AC165" s="46"/>
    </row>
    <row r="166" spans="1:29" ht="16.5" customHeight="1" x14ac:dyDescent="0.25">
      <c r="A166" s="46">
        <v>165</v>
      </c>
      <c r="B166" s="65" t="s">
        <v>315</v>
      </c>
      <c r="C166" s="8">
        <v>30207271801228</v>
      </c>
      <c r="D166" s="31" t="s">
        <v>56</v>
      </c>
      <c r="E166" s="8" t="str">
        <f>CONCATENATE(IF(MID(C166,1,1) = "3","20","19"),MID(C166,2,2),"/",MID(C166,4,2),"/",MID(C166,6,2))</f>
        <v>2002/07/27</v>
      </c>
      <c r="F166" s="7" t="s">
        <v>184</v>
      </c>
      <c r="G166" s="47" t="s">
        <v>683</v>
      </c>
      <c r="H166" s="47" t="s">
        <v>683</v>
      </c>
      <c r="I166" s="47" t="s">
        <v>683</v>
      </c>
      <c r="J166" s="47" t="s">
        <v>683</v>
      </c>
      <c r="K166" s="46">
        <v>77</v>
      </c>
      <c r="L166" s="46">
        <v>43</v>
      </c>
      <c r="M166" s="46">
        <v>18</v>
      </c>
      <c r="N166" s="46">
        <f>SUM(K166:M166)</f>
        <v>138</v>
      </c>
      <c r="O166" s="46"/>
      <c r="P166" s="57">
        <v>44.5</v>
      </c>
      <c r="Q166" s="57">
        <v>37</v>
      </c>
      <c r="R166" s="57">
        <v>23</v>
      </c>
      <c r="S166" s="57">
        <v>29.5</v>
      </c>
      <c r="T166" s="46">
        <f>SUM(P166:S166)</f>
        <v>134</v>
      </c>
      <c r="U166" s="46"/>
      <c r="V166" s="46">
        <v>48</v>
      </c>
      <c r="W166" s="46">
        <v>37.5</v>
      </c>
      <c r="X166" s="77">
        <v>47</v>
      </c>
      <c r="Y166" s="46">
        <f>SUM(V166:X166)</f>
        <v>132.5</v>
      </c>
      <c r="Z166" s="46"/>
      <c r="AA166" s="46">
        <f>SUM(N166,T166,Y166)</f>
        <v>404.5</v>
      </c>
      <c r="AB166" s="46"/>
      <c r="AC166" s="46"/>
    </row>
    <row r="167" spans="1:29" ht="16.5" customHeight="1" x14ac:dyDescent="0.25">
      <c r="A167" s="46">
        <v>166</v>
      </c>
      <c r="B167" s="70" t="s">
        <v>596</v>
      </c>
      <c r="C167" s="9">
        <v>29001011822784</v>
      </c>
      <c r="D167" s="7" t="s">
        <v>154</v>
      </c>
      <c r="E167" s="8" t="str">
        <f>CONCATENATE(IF(MID(C167,1,1) = "3","20","19"),MID(C167,2,2),"/",MID(C167,4,2),"/",MID(C167,6,2))</f>
        <v>1990/01/01</v>
      </c>
      <c r="F167" s="6" t="s">
        <v>207</v>
      </c>
      <c r="G167" s="47" t="s">
        <v>683</v>
      </c>
      <c r="H167" s="47" t="s">
        <v>683</v>
      </c>
      <c r="I167" s="47" t="s">
        <v>683</v>
      </c>
      <c r="J167" s="47" t="s">
        <v>683</v>
      </c>
      <c r="K167" s="46">
        <v>84</v>
      </c>
      <c r="L167" s="46">
        <v>50</v>
      </c>
      <c r="M167" s="46">
        <v>23</v>
      </c>
      <c r="N167" s="46">
        <f>SUM(K167:M167)</f>
        <v>157</v>
      </c>
      <c r="O167" s="46"/>
      <c r="P167" s="57">
        <v>50</v>
      </c>
      <c r="Q167" s="57">
        <v>50</v>
      </c>
      <c r="R167" s="57">
        <v>29</v>
      </c>
      <c r="S167" s="57">
        <v>28</v>
      </c>
      <c r="T167" s="46">
        <f>SUM(P167:S167)</f>
        <v>157</v>
      </c>
      <c r="U167" s="56" t="s">
        <v>724</v>
      </c>
      <c r="V167" s="46">
        <v>50</v>
      </c>
      <c r="W167" s="46">
        <v>47</v>
      </c>
      <c r="X167" s="77">
        <v>49</v>
      </c>
      <c r="Y167" s="46">
        <f>SUM(V167:X167)</f>
        <v>146</v>
      </c>
      <c r="Z167" s="46"/>
      <c r="AA167" s="46">
        <f>SUM(N167,T167,Y167)</f>
        <v>460</v>
      </c>
      <c r="AB167" s="46"/>
      <c r="AC167" s="46"/>
    </row>
    <row r="168" spans="1:29" ht="16.5" customHeight="1" x14ac:dyDescent="0.25">
      <c r="A168" s="46">
        <v>167</v>
      </c>
      <c r="B168" s="65" t="s">
        <v>438</v>
      </c>
      <c r="C168" s="8">
        <v>30609091804122</v>
      </c>
      <c r="D168" s="31" t="s">
        <v>109</v>
      </c>
      <c r="E168" s="8" t="str">
        <f>CONCATENATE(IF(MID(C168,1,1) = "3","20","19"),MID(C168,2,2),"/",MID(C168,4,2),"/",MID(C168,6,2))</f>
        <v>2006/09/09</v>
      </c>
      <c r="F168" s="7" t="s">
        <v>431</v>
      </c>
      <c r="G168" s="47" t="s">
        <v>683</v>
      </c>
      <c r="H168" s="47" t="s">
        <v>683</v>
      </c>
      <c r="I168" s="47" t="s">
        <v>683</v>
      </c>
      <c r="J168" s="47" t="s">
        <v>683</v>
      </c>
      <c r="K168" s="46">
        <v>79</v>
      </c>
      <c r="L168" s="46">
        <v>25</v>
      </c>
      <c r="M168" s="46">
        <v>10</v>
      </c>
      <c r="N168" s="46">
        <f>SUM(K168:M168)</f>
        <v>114</v>
      </c>
      <c r="O168" s="46"/>
      <c r="P168" s="57">
        <v>25</v>
      </c>
      <c r="Q168" s="57">
        <v>25</v>
      </c>
      <c r="R168" s="57">
        <v>15</v>
      </c>
      <c r="S168" s="57">
        <v>17</v>
      </c>
      <c r="T168" s="46">
        <f>SUM(P168:S168)</f>
        <v>82</v>
      </c>
      <c r="U168" s="46"/>
      <c r="V168" s="46">
        <v>25</v>
      </c>
      <c r="W168" s="46">
        <v>25</v>
      </c>
      <c r="X168" s="77">
        <v>25</v>
      </c>
      <c r="Y168" s="46">
        <f>SUM(V168:X168)</f>
        <v>75</v>
      </c>
      <c r="Z168" s="46"/>
      <c r="AA168" s="46">
        <f>SUM(N168,T168,Y168)</f>
        <v>271</v>
      </c>
      <c r="AB168" s="46"/>
      <c r="AC168" s="46"/>
    </row>
    <row r="169" spans="1:29" ht="16.5" customHeight="1" x14ac:dyDescent="0.25">
      <c r="A169" s="46">
        <v>168</v>
      </c>
      <c r="B169" s="65" t="s">
        <v>328</v>
      </c>
      <c r="C169" s="8">
        <v>30702281600825</v>
      </c>
      <c r="D169" s="31" t="s">
        <v>62</v>
      </c>
      <c r="E169" s="8" t="str">
        <f>CONCATENATE(IF(MID(C169,1,1) = "3","20","19"),MID(C169,2,2),"/",MID(C169,4,2),"/",MID(C169,6,2))</f>
        <v>2007/02/28</v>
      </c>
      <c r="F169" s="7" t="s">
        <v>165</v>
      </c>
      <c r="G169" s="47" t="s">
        <v>683</v>
      </c>
      <c r="H169" s="47" t="s">
        <v>683</v>
      </c>
      <c r="I169" s="47" t="s">
        <v>683</v>
      </c>
      <c r="J169" s="48"/>
      <c r="K169" s="46">
        <v>73</v>
      </c>
      <c r="L169" s="46">
        <v>25</v>
      </c>
      <c r="M169" s="46">
        <v>10.5</v>
      </c>
      <c r="N169" s="46">
        <f>SUM(K169:M169)</f>
        <v>108.5</v>
      </c>
      <c r="O169" s="46"/>
      <c r="P169" s="64"/>
      <c r="Q169" s="64"/>
      <c r="R169" s="64"/>
      <c r="S169" s="64"/>
      <c r="T169" s="46">
        <f>SUM(P169:S169)</f>
        <v>0</v>
      </c>
      <c r="U169" s="46"/>
      <c r="V169" s="53"/>
      <c r="W169" s="53"/>
      <c r="X169" s="79"/>
      <c r="Y169" s="53">
        <f>SUM(V169:X169)</f>
        <v>0</v>
      </c>
      <c r="Z169" s="46"/>
      <c r="AA169" s="46">
        <f>SUM(N169,T169,Y169)</f>
        <v>108.5</v>
      </c>
      <c r="AB169" s="46"/>
      <c r="AC169" s="46"/>
    </row>
    <row r="170" spans="1:29" ht="16.5" customHeight="1" x14ac:dyDescent="0.25">
      <c r="A170" s="46">
        <v>169</v>
      </c>
      <c r="B170" s="65" t="s">
        <v>308</v>
      </c>
      <c r="C170" s="8">
        <v>30702231800386</v>
      </c>
      <c r="D170" s="31" t="s">
        <v>54</v>
      </c>
      <c r="E170" s="8" t="str">
        <f>CONCATENATE(IF(MID(C170,1,1) = "3","20","19"),MID(C170,2,2),"/",MID(C170,4,2),"/",MID(C170,6,2))</f>
        <v>2007/02/23</v>
      </c>
      <c r="F170" s="7" t="s">
        <v>184</v>
      </c>
      <c r="G170" s="47" t="s">
        <v>683</v>
      </c>
      <c r="H170" s="47" t="s">
        <v>683</v>
      </c>
      <c r="I170" s="47" t="s">
        <v>683</v>
      </c>
      <c r="J170" s="48"/>
      <c r="K170" s="46">
        <v>73</v>
      </c>
      <c r="L170" s="46">
        <v>43</v>
      </c>
      <c r="M170" s="46">
        <v>17</v>
      </c>
      <c r="N170" s="46">
        <f>SUM(K170:M170)</f>
        <v>133</v>
      </c>
      <c r="O170" s="46"/>
      <c r="P170" s="64"/>
      <c r="Q170" s="64"/>
      <c r="R170" s="64"/>
      <c r="S170" s="64"/>
      <c r="T170" s="46">
        <f>SUM(P170:S170)</f>
        <v>0</v>
      </c>
      <c r="U170" s="46"/>
      <c r="V170" s="53"/>
      <c r="W170" s="53"/>
      <c r="X170" s="79"/>
      <c r="Y170" s="53">
        <f>SUM(V170:X170)</f>
        <v>0</v>
      </c>
      <c r="Z170" s="46"/>
      <c r="AA170" s="46">
        <f>SUM(N170,T170,Y170)</f>
        <v>133</v>
      </c>
      <c r="AB170" s="46"/>
      <c r="AC170" s="46"/>
    </row>
    <row r="171" spans="1:29" ht="16.5" customHeight="1" x14ac:dyDescent="0.25">
      <c r="A171" s="46">
        <v>170</v>
      </c>
      <c r="B171" s="65" t="s">
        <v>455</v>
      </c>
      <c r="C171" s="8">
        <v>30810011504643</v>
      </c>
      <c r="D171" s="31" t="s">
        <v>118</v>
      </c>
      <c r="E171" s="8" t="str">
        <f>CONCATENATE(IF(MID(C171,1,1) = "3","20","19"),MID(C171,2,2),"/",MID(C171,4,2),"/",MID(C171,6,2))</f>
        <v>2008/10/01</v>
      </c>
      <c r="F171" s="7" t="s">
        <v>182</v>
      </c>
      <c r="G171" s="47" t="s">
        <v>683</v>
      </c>
      <c r="H171" s="47" t="s">
        <v>683</v>
      </c>
      <c r="I171" s="47" t="s">
        <v>683</v>
      </c>
      <c r="J171" s="47" t="s">
        <v>683</v>
      </c>
      <c r="K171" s="46">
        <v>75</v>
      </c>
      <c r="L171" s="46">
        <v>25</v>
      </c>
      <c r="M171" s="46">
        <v>14.5</v>
      </c>
      <c r="N171" s="46">
        <f>SUM(K171:M171)</f>
        <v>114.5</v>
      </c>
      <c r="O171" s="46"/>
      <c r="P171" s="57">
        <v>31.5</v>
      </c>
      <c r="Q171" s="57">
        <v>25</v>
      </c>
      <c r="R171" s="57">
        <v>15</v>
      </c>
      <c r="S171" s="57">
        <v>19</v>
      </c>
      <c r="T171" s="46">
        <f>SUM(P171:S171)</f>
        <v>90.5</v>
      </c>
      <c r="U171" s="46"/>
      <c r="V171" s="46">
        <v>34.5</v>
      </c>
      <c r="W171" s="46">
        <v>25</v>
      </c>
      <c r="X171" s="77">
        <v>25.5</v>
      </c>
      <c r="Y171" s="46">
        <f>SUM(V171:X171)</f>
        <v>85</v>
      </c>
      <c r="Z171" s="46"/>
      <c r="AA171" s="46">
        <f>SUM(N171,T171,Y171)</f>
        <v>290</v>
      </c>
      <c r="AB171" s="46"/>
      <c r="AC171" s="46"/>
    </row>
    <row r="172" spans="1:29" ht="16.5" customHeight="1" x14ac:dyDescent="0.25">
      <c r="A172" s="46">
        <v>171</v>
      </c>
      <c r="B172" s="65" t="s">
        <v>359</v>
      </c>
      <c r="C172" s="8">
        <v>30302091500087</v>
      </c>
      <c r="D172" s="31" t="s">
        <v>76</v>
      </c>
      <c r="E172" s="8" t="str">
        <f>CONCATENATE(IF(MID(C172,1,1) = "3","20","19"),MID(C172,2,2),"/",MID(C172,4,2),"/",MID(C172,6,2))</f>
        <v>2003/02/09</v>
      </c>
      <c r="F172" s="7" t="s">
        <v>360</v>
      </c>
      <c r="G172" s="47" t="s">
        <v>683</v>
      </c>
      <c r="H172" s="48"/>
      <c r="I172" s="48"/>
      <c r="J172" s="48"/>
      <c r="K172" s="53"/>
      <c r="L172" s="53"/>
      <c r="M172" s="53"/>
      <c r="N172" s="46">
        <f>SUM(K172:M172)</f>
        <v>0</v>
      </c>
      <c r="O172" s="46"/>
      <c r="P172" s="64"/>
      <c r="Q172" s="64"/>
      <c r="R172" s="64"/>
      <c r="S172" s="64"/>
      <c r="T172" s="46">
        <f>SUM(P172:S172)</f>
        <v>0</v>
      </c>
      <c r="U172" s="46"/>
      <c r="V172" s="53"/>
      <c r="W172" s="53"/>
      <c r="X172" s="79"/>
      <c r="Y172" s="53">
        <f>SUM(V172:X172)</f>
        <v>0</v>
      </c>
      <c r="Z172" s="46"/>
      <c r="AA172" s="46">
        <f>SUM(N172,T172,Y172)</f>
        <v>0</v>
      </c>
      <c r="AB172" s="46"/>
      <c r="AC172" s="46"/>
    </row>
    <row r="173" spans="1:29" ht="16.5" customHeight="1" x14ac:dyDescent="0.25">
      <c r="A173" s="46">
        <v>172</v>
      </c>
      <c r="B173" s="65" t="s">
        <v>451</v>
      </c>
      <c r="C173" s="8">
        <v>30901011528068</v>
      </c>
      <c r="D173" s="31" t="s">
        <v>116</v>
      </c>
      <c r="E173" s="8" t="str">
        <f>CONCATENATE(IF(MID(C173,1,1) = "3","20","19"),MID(C173,2,2),"/",MID(C173,4,2),"/",MID(C173,6,2))</f>
        <v>2009/01/01</v>
      </c>
      <c r="F173" s="7" t="s">
        <v>188</v>
      </c>
      <c r="G173" s="47" t="s">
        <v>683</v>
      </c>
      <c r="H173" s="48"/>
      <c r="I173" s="48"/>
      <c r="J173" s="48"/>
      <c r="K173" s="53"/>
      <c r="L173" s="53"/>
      <c r="M173" s="53"/>
      <c r="N173" s="46">
        <f>SUM(K173:M173)</f>
        <v>0</v>
      </c>
      <c r="O173" s="46"/>
      <c r="P173" s="64"/>
      <c r="Q173" s="64"/>
      <c r="R173" s="64"/>
      <c r="S173" s="64"/>
      <c r="T173" s="46">
        <f>SUM(P173:S173)</f>
        <v>0</v>
      </c>
      <c r="U173" s="46"/>
      <c r="V173" s="53"/>
      <c r="W173" s="53"/>
      <c r="X173" s="79"/>
      <c r="Y173" s="53">
        <f>SUM(V173:X173)</f>
        <v>0</v>
      </c>
      <c r="Z173" s="46"/>
      <c r="AA173" s="46">
        <f>SUM(N173,T173,Y173)</f>
        <v>0</v>
      </c>
      <c r="AB173" s="46"/>
      <c r="AC173" s="46"/>
    </row>
    <row r="174" spans="1:29" ht="16.5" customHeight="1" x14ac:dyDescent="0.25">
      <c r="A174" s="46">
        <v>173</v>
      </c>
      <c r="B174" s="65" t="s">
        <v>251</v>
      </c>
      <c r="C174" s="8">
        <v>30502211601809</v>
      </c>
      <c r="D174" s="31" t="s">
        <v>34</v>
      </c>
      <c r="E174" s="8" t="str">
        <f>CONCATENATE(IF(MID(C174,1,1) = "3","20","19"),MID(C174,2,2),"/",MID(C174,4,2),"/",MID(C174,6,2))</f>
        <v>2005/02/21</v>
      </c>
      <c r="F174" s="7" t="s">
        <v>250</v>
      </c>
      <c r="G174" s="47" t="s">
        <v>683</v>
      </c>
      <c r="H174" s="47" t="s">
        <v>683</v>
      </c>
      <c r="I174" s="47" t="s">
        <v>683</v>
      </c>
      <c r="J174" s="47" t="s">
        <v>683</v>
      </c>
      <c r="K174" s="46">
        <v>69</v>
      </c>
      <c r="L174" s="46">
        <v>37.5</v>
      </c>
      <c r="M174" s="46">
        <v>26</v>
      </c>
      <c r="N174" s="46">
        <f>SUM(K174:M174)</f>
        <v>132.5</v>
      </c>
      <c r="O174" s="46"/>
      <c r="P174" s="57">
        <v>35.5</v>
      </c>
      <c r="Q174" s="57">
        <v>25</v>
      </c>
      <c r="R174" s="57">
        <v>15</v>
      </c>
      <c r="S174" s="57">
        <v>23.5</v>
      </c>
      <c r="T174" s="46">
        <f>SUM(P174:S174)</f>
        <v>99</v>
      </c>
      <c r="U174" s="46"/>
      <c r="V174" s="46">
        <v>39.5</v>
      </c>
      <c r="W174" s="46">
        <v>38</v>
      </c>
      <c r="X174" s="77">
        <v>27</v>
      </c>
      <c r="Y174" s="46">
        <f>SUM(V174:X174)</f>
        <v>104.5</v>
      </c>
      <c r="Z174" s="46"/>
      <c r="AA174" s="46">
        <f>SUM(N174,T174,Y174)</f>
        <v>336</v>
      </c>
      <c r="AB174" s="46"/>
      <c r="AC174" s="46"/>
    </row>
    <row r="175" spans="1:29" ht="16.5" customHeight="1" x14ac:dyDescent="0.25">
      <c r="A175" s="46">
        <v>174</v>
      </c>
      <c r="B175" s="65" t="s">
        <v>238</v>
      </c>
      <c r="C175" s="8">
        <v>30703191800724</v>
      </c>
      <c r="D175" s="31" t="s">
        <v>31</v>
      </c>
      <c r="E175" s="8" t="str">
        <f>CONCATENATE(IF(MID(C175,1,1) = "3","20","19"),MID(C175,2,2),"/",MID(C175,4,2),"/",MID(C175,6,2))</f>
        <v>2007/03/19</v>
      </c>
      <c r="F175" s="7" t="s">
        <v>170</v>
      </c>
      <c r="G175" s="47" t="s">
        <v>683</v>
      </c>
      <c r="H175" s="47" t="s">
        <v>683</v>
      </c>
      <c r="I175" s="47" t="s">
        <v>683</v>
      </c>
      <c r="J175" s="47" t="s">
        <v>683</v>
      </c>
      <c r="K175" s="46">
        <v>73</v>
      </c>
      <c r="L175" s="46">
        <v>25</v>
      </c>
      <c r="M175" s="46">
        <v>10</v>
      </c>
      <c r="N175" s="46">
        <f>SUM(K175:M175)</f>
        <v>108</v>
      </c>
      <c r="O175" s="46"/>
      <c r="P175" s="57">
        <v>26</v>
      </c>
      <c r="Q175" s="57">
        <v>25</v>
      </c>
      <c r="R175" s="57">
        <v>18</v>
      </c>
      <c r="S175" s="57">
        <v>21.5</v>
      </c>
      <c r="T175" s="46">
        <f>SUM(P175:S175)</f>
        <v>90.5</v>
      </c>
      <c r="U175" s="46"/>
      <c r="V175" s="46">
        <v>25</v>
      </c>
      <c r="W175" s="46">
        <v>25</v>
      </c>
      <c r="X175" s="77">
        <v>25</v>
      </c>
      <c r="Y175" s="46">
        <f>SUM(V175:X175)</f>
        <v>75</v>
      </c>
      <c r="Z175" s="46"/>
      <c r="AA175" s="46">
        <f>SUM(N175,T175,Y175)</f>
        <v>273.5</v>
      </c>
      <c r="AB175" s="49"/>
      <c r="AC175" s="49"/>
    </row>
    <row r="176" spans="1:29" ht="16.5" customHeight="1" x14ac:dyDescent="0.25">
      <c r="A176" s="46">
        <v>175</v>
      </c>
      <c r="B176" s="65" t="s">
        <v>613</v>
      </c>
      <c r="C176" s="37">
        <v>30407201501927</v>
      </c>
      <c r="D176" s="31" t="s">
        <v>549</v>
      </c>
      <c r="E176" s="8" t="str">
        <f>CONCATENATE(IF(MID(C176,1,1) = "3","20","19"),MID(C176,2,2),"/",MID(C176,4,2),"/",MID(C176,6,2))</f>
        <v>2004/07/20</v>
      </c>
      <c r="F176" s="7" t="s">
        <v>182</v>
      </c>
      <c r="G176" s="47" t="s">
        <v>683</v>
      </c>
      <c r="H176" s="47" t="s">
        <v>683</v>
      </c>
      <c r="I176" s="47" t="s">
        <v>683</v>
      </c>
      <c r="J176" s="47" t="s">
        <v>683</v>
      </c>
      <c r="K176" s="46">
        <v>75</v>
      </c>
      <c r="L176" s="46">
        <v>31</v>
      </c>
      <c r="M176" s="46">
        <v>12</v>
      </c>
      <c r="N176" s="46">
        <f>SUM(K176:M176)</f>
        <v>118</v>
      </c>
      <c r="O176" s="46"/>
      <c r="P176" s="57">
        <v>34.5</v>
      </c>
      <c r="Q176" s="57">
        <v>25</v>
      </c>
      <c r="R176" s="57">
        <v>19.5</v>
      </c>
      <c r="S176" s="57">
        <v>18</v>
      </c>
      <c r="T176" s="46">
        <f>SUM(P176:S176)</f>
        <v>97</v>
      </c>
      <c r="U176" s="46"/>
      <c r="V176" s="46">
        <v>36</v>
      </c>
      <c r="W176" s="46">
        <v>27</v>
      </c>
      <c r="X176" s="77">
        <v>25</v>
      </c>
      <c r="Y176" s="46">
        <f>SUM(V176:X176)</f>
        <v>88</v>
      </c>
      <c r="Z176" s="46"/>
      <c r="AA176" s="46">
        <f>SUM(N176,T176,Y176)</f>
        <v>303</v>
      </c>
      <c r="AB176" s="46"/>
      <c r="AC176" s="46"/>
    </row>
    <row r="177" spans="1:29" ht="16.5" customHeight="1" x14ac:dyDescent="0.25">
      <c r="A177" s="46">
        <v>176</v>
      </c>
      <c r="B177" s="65" t="s">
        <v>181</v>
      </c>
      <c r="C177" s="8">
        <v>30503211503587</v>
      </c>
      <c r="D177" s="31" t="s">
        <v>12</v>
      </c>
      <c r="E177" s="8" t="str">
        <f>CONCATENATE(IF(MID(C177,1,1) = "3","20","19"),MID(C177,2,2),"/",MID(C177,4,2),"/",MID(C177,6,2))</f>
        <v>2005/03/21</v>
      </c>
      <c r="F177" s="7" t="s">
        <v>182</v>
      </c>
      <c r="G177" s="47" t="s">
        <v>683</v>
      </c>
      <c r="H177" s="47" t="s">
        <v>683</v>
      </c>
      <c r="I177" s="47" t="s">
        <v>683</v>
      </c>
      <c r="J177" s="47" t="s">
        <v>683</v>
      </c>
      <c r="K177" s="46">
        <v>64</v>
      </c>
      <c r="L177" s="46">
        <v>25</v>
      </c>
      <c r="M177" s="46">
        <v>10</v>
      </c>
      <c r="N177" s="46">
        <f>SUM(K177:M177)</f>
        <v>99</v>
      </c>
      <c r="O177" s="46"/>
      <c r="P177" s="57">
        <v>31</v>
      </c>
      <c r="Q177" s="57">
        <v>25</v>
      </c>
      <c r="R177" s="57">
        <v>18</v>
      </c>
      <c r="S177" s="57">
        <v>19</v>
      </c>
      <c r="T177" s="46">
        <f>SUM(P177:S177)</f>
        <v>93</v>
      </c>
      <c r="U177" s="46"/>
      <c r="V177" s="46">
        <v>32.5</v>
      </c>
      <c r="W177" s="46">
        <v>25</v>
      </c>
      <c r="X177" s="77">
        <v>25</v>
      </c>
      <c r="Y177" s="46">
        <f>SUM(V177:X177)</f>
        <v>82.5</v>
      </c>
      <c r="Z177" s="46"/>
      <c r="AA177" s="46">
        <f>SUM(N177,T177,Y177)</f>
        <v>274.5</v>
      </c>
      <c r="AB177" s="49"/>
      <c r="AC177" s="49"/>
    </row>
    <row r="178" spans="1:29" ht="16.5" customHeight="1" x14ac:dyDescent="0.25">
      <c r="A178" s="46">
        <v>177</v>
      </c>
      <c r="B178" s="65" t="s">
        <v>406</v>
      </c>
      <c r="C178" s="8">
        <v>30311101501442</v>
      </c>
      <c r="D178" s="31" t="s">
        <v>95</v>
      </c>
      <c r="E178" s="8" t="str">
        <f>CONCATENATE(IF(MID(C178,1,1) = "3","20","19"),MID(C178,2,2),"/",MID(C178,4,2),"/",MID(C178,6,2))</f>
        <v>2003/11/10</v>
      </c>
      <c r="F178" s="7" t="s">
        <v>188</v>
      </c>
      <c r="G178" s="47" t="s">
        <v>683</v>
      </c>
      <c r="H178" s="47" t="s">
        <v>683</v>
      </c>
      <c r="I178" s="47" t="s">
        <v>683</v>
      </c>
      <c r="J178" s="47" t="s">
        <v>683</v>
      </c>
      <c r="K178" s="46">
        <v>76</v>
      </c>
      <c r="L178" s="46">
        <v>25</v>
      </c>
      <c r="M178" s="46">
        <v>10</v>
      </c>
      <c r="N178" s="46">
        <f>SUM(K178:M178)</f>
        <v>111</v>
      </c>
      <c r="O178" s="46"/>
      <c r="P178" s="46">
        <v>25</v>
      </c>
      <c r="Q178" s="46">
        <v>25</v>
      </c>
      <c r="R178" s="57">
        <v>18</v>
      </c>
      <c r="S178" s="57">
        <v>16</v>
      </c>
      <c r="T178" s="46">
        <f>SUM(P178:S178)</f>
        <v>84</v>
      </c>
      <c r="U178" s="46"/>
      <c r="V178" s="46">
        <v>28.5</v>
      </c>
      <c r="W178" s="46">
        <v>25</v>
      </c>
      <c r="X178" s="77">
        <v>25</v>
      </c>
      <c r="Y178" s="46">
        <f>SUM(V178:X178)</f>
        <v>78.5</v>
      </c>
      <c r="Z178" s="46"/>
      <c r="AA178" s="46">
        <f>SUM(N178,T178,Y178)</f>
        <v>273.5</v>
      </c>
      <c r="AB178" s="46"/>
      <c r="AC178" s="46"/>
    </row>
    <row r="179" spans="1:29" ht="16.5" customHeight="1" x14ac:dyDescent="0.25">
      <c r="A179" s="46">
        <v>178</v>
      </c>
      <c r="B179" s="65" t="s">
        <v>482</v>
      </c>
      <c r="C179" s="8">
        <v>30807203300668</v>
      </c>
      <c r="D179" s="31" t="s">
        <v>131</v>
      </c>
      <c r="E179" s="8" t="str">
        <f>CONCATENATE(IF(MID(C179,1,1) = "3","20","19"),MID(C179,2,2),"/",MID(C179,4,2),"/",MID(C179,6,2))</f>
        <v>2008/07/20</v>
      </c>
      <c r="F179" s="7" t="s">
        <v>481</v>
      </c>
      <c r="G179" s="47" t="s">
        <v>683</v>
      </c>
      <c r="H179" s="47" t="s">
        <v>683</v>
      </c>
      <c r="I179" s="47" t="s">
        <v>683</v>
      </c>
      <c r="J179" s="47" t="s">
        <v>683</v>
      </c>
      <c r="K179" s="46">
        <v>71</v>
      </c>
      <c r="L179" s="46">
        <v>25</v>
      </c>
      <c r="M179" s="46">
        <v>16</v>
      </c>
      <c r="N179" s="46">
        <f>SUM(K179:M179)</f>
        <v>112</v>
      </c>
      <c r="O179" s="46"/>
      <c r="P179" s="57">
        <v>25</v>
      </c>
      <c r="Q179" s="57">
        <v>25</v>
      </c>
      <c r="R179" s="57">
        <v>15</v>
      </c>
      <c r="S179" s="57">
        <v>22</v>
      </c>
      <c r="T179" s="46">
        <f>SUM(P179:S179)</f>
        <v>87</v>
      </c>
      <c r="U179" s="46"/>
      <c r="V179" s="46">
        <v>25</v>
      </c>
      <c r="W179" s="46">
        <v>30</v>
      </c>
      <c r="X179" s="77">
        <v>25</v>
      </c>
      <c r="Y179" s="46">
        <f>SUM(V179:X179)</f>
        <v>80</v>
      </c>
      <c r="Z179" s="46"/>
      <c r="AA179" s="46">
        <f>SUM(N179,T179,Y179)</f>
        <v>279</v>
      </c>
      <c r="AB179" s="46"/>
      <c r="AC179" s="46"/>
    </row>
    <row r="180" spans="1:29" ht="16.5" customHeight="1" x14ac:dyDescent="0.25">
      <c r="A180" s="46">
        <v>179</v>
      </c>
      <c r="B180" s="65" t="s">
        <v>189</v>
      </c>
      <c r="C180" s="8">
        <v>29602101501166</v>
      </c>
      <c r="D180" s="31" t="s">
        <v>15</v>
      </c>
      <c r="E180" s="8" t="str">
        <f>CONCATENATE(IF(MID(C180,1,1) = "3","20","19"),MID(C180,2,2),"/",MID(C180,4,2),"/",MID(C180,6,2))</f>
        <v>1996/02/10</v>
      </c>
      <c r="F180" s="7" t="s">
        <v>188</v>
      </c>
      <c r="G180" s="47" t="s">
        <v>683</v>
      </c>
      <c r="H180" s="47" t="s">
        <v>683</v>
      </c>
      <c r="I180" s="47" t="s">
        <v>683</v>
      </c>
      <c r="J180" s="47" t="s">
        <v>683</v>
      </c>
      <c r="K180" s="46">
        <v>85</v>
      </c>
      <c r="L180" s="46">
        <v>37</v>
      </c>
      <c r="M180" s="46">
        <v>18</v>
      </c>
      <c r="N180" s="46">
        <f>SUM(K180:M180)</f>
        <v>140</v>
      </c>
      <c r="O180" s="46"/>
      <c r="P180" s="57">
        <v>34.5</v>
      </c>
      <c r="Q180" s="57">
        <v>43</v>
      </c>
      <c r="R180" s="57">
        <v>24.5</v>
      </c>
      <c r="S180" s="57">
        <v>28</v>
      </c>
      <c r="T180" s="46">
        <f>SUM(P180:S180)</f>
        <v>130</v>
      </c>
      <c r="U180" s="46"/>
      <c r="V180" s="46">
        <v>47</v>
      </c>
      <c r="W180" s="46">
        <v>36</v>
      </c>
      <c r="X180" s="77">
        <v>36.5</v>
      </c>
      <c r="Y180" s="46">
        <f>SUM(V180:X180)</f>
        <v>119.5</v>
      </c>
      <c r="Z180" s="46"/>
      <c r="AA180" s="46">
        <f>SUM(N180,T180,Y180)</f>
        <v>389.5</v>
      </c>
      <c r="AB180" s="49"/>
      <c r="AC180" s="49"/>
    </row>
    <row r="181" spans="1:29" ht="16.5" customHeight="1" x14ac:dyDescent="0.25">
      <c r="A181" s="46">
        <v>180</v>
      </c>
      <c r="B181" s="65" t="s">
        <v>235</v>
      </c>
      <c r="C181" s="8">
        <v>30209081501662</v>
      </c>
      <c r="D181" s="31" t="s">
        <v>30</v>
      </c>
      <c r="E181" s="8" t="str">
        <f>CONCATENATE(IF(MID(C181,1,1) = "3","20","19"),MID(C181,2,2),"/",MID(C181,4,2),"/",MID(C181,6,2))</f>
        <v>2002/09/08</v>
      </c>
      <c r="F181" s="7" t="s">
        <v>236</v>
      </c>
      <c r="G181" s="47" t="s">
        <v>683</v>
      </c>
      <c r="H181" s="47" t="s">
        <v>683</v>
      </c>
      <c r="I181" s="47" t="s">
        <v>683</v>
      </c>
      <c r="J181" s="47" t="s">
        <v>683</v>
      </c>
      <c r="K181" s="46">
        <v>84</v>
      </c>
      <c r="L181" s="46">
        <v>46.5</v>
      </c>
      <c r="M181" s="46">
        <v>25</v>
      </c>
      <c r="N181" s="46">
        <f>SUM(K181:M181)</f>
        <v>155.5</v>
      </c>
      <c r="O181" s="46"/>
      <c r="P181" s="57">
        <v>50</v>
      </c>
      <c r="Q181" s="57">
        <v>47</v>
      </c>
      <c r="R181" s="57">
        <v>26.5</v>
      </c>
      <c r="S181" s="57">
        <v>29</v>
      </c>
      <c r="T181" s="46">
        <f>SUM(P181:S181)</f>
        <v>152.5</v>
      </c>
      <c r="U181" s="56" t="s">
        <v>739</v>
      </c>
      <c r="V181" s="46">
        <v>50</v>
      </c>
      <c r="W181" s="46">
        <v>50</v>
      </c>
      <c r="X181" s="77">
        <v>50</v>
      </c>
      <c r="Y181" s="46">
        <f>SUM(V181:X181)</f>
        <v>150</v>
      </c>
      <c r="Z181" s="56" t="s">
        <v>753</v>
      </c>
      <c r="AA181" s="46">
        <f>SUM(N181,T181,Y181)</f>
        <v>458</v>
      </c>
      <c r="AB181" s="46"/>
      <c r="AC181" s="46"/>
    </row>
    <row r="182" spans="1:29" ht="16.5" customHeight="1" x14ac:dyDescent="0.25">
      <c r="A182" s="46">
        <v>181</v>
      </c>
      <c r="B182" s="65" t="s">
        <v>195</v>
      </c>
      <c r="C182" s="8">
        <v>30208011501065</v>
      </c>
      <c r="D182" s="31" t="s">
        <v>17</v>
      </c>
      <c r="E182" s="8" t="str">
        <f>CONCATENATE(IF(MID(C182,1,1) = "3","20","19"),MID(C182,2,2),"/",MID(C182,4,2),"/",MID(C182,6,2))</f>
        <v>2002/08/01</v>
      </c>
      <c r="F182" s="7" t="s">
        <v>182</v>
      </c>
      <c r="G182" s="47" t="s">
        <v>683</v>
      </c>
      <c r="H182" s="47" t="s">
        <v>683</v>
      </c>
      <c r="I182" s="47" t="s">
        <v>683</v>
      </c>
      <c r="J182" s="47" t="s">
        <v>683</v>
      </c>
      <c r="K182" s="46">
        <v>81</v>
      </c>
      <c r="L182" s="46">
        <v>43</v>
      </c>
      <c r="M182" s="46">
        <v>19</v>
      </c>
      <c r="N182" s="46">
        <f>SUM(K182:M182)</f>
        <v>143</v>
      </c>
      <c r="O182" s="46"/>
      <c r="P182" s="57">
        <v>48.5</v>
      </c>
      <c r="Q182" s="57">
        <v>40</v>
      </c>
      <c r="R182" s="57">
        <v>20.5</v>
      </c>
      <c r="S182" s="57">
        <v>25</v>
      </c>
      <c r="T182" s="46">
        <f>SUM(P182:S182)</f>
        <v>134</v>
      </c>
      <c r="U182" s="46"/>
      <c r="V182" s="46">
        <v>47.5</v>
      </c>
      <c r="W182" s="46">
        <v>39.5</v>
      </c>
      <c r="X182" s="77">
        <v>33</v>
      </c>
      <c r="Y182" s="46">
        <f>SUM(V182:X182)</f>
        <v>120</v>
      </c>
      <c r="Z182" s="46"/>
      <c r="AA182" s="46">
        <f>SUM(N182,T182,Y182)</f>
        <v>397</v>
      </c>
      <c r="AB182" s="46"/>
      <c r="AC182" s="46"/>
    </row>
    <row r="183" spans="1:29" ht="16.5" customHeight="1" x14ac:dyDescent="0.25">
      <c r="A183" s="46">
        <v>182</v>
      </c>
      <c r="B183" s="65" t="s">
        <v>417</v>
      </c>
      <c r="C183" s="8">
        <v>30609071501123</v>
      </c>
      <c r="D183" s="31" t="s">
        <v>100</v>
      </c>
      <c r="E183" s="8" t="str">
        <f>CONCATENATE(IF(MID(C183,1,1) = "3","20","19"),MID(C183,2,2),"/",MID(C183,4,2),"/",MID(C183,6,2))</f>
        <v>2006/09/07</v>
      </c>
      <c r="F183" s="7" t="s">
        <v>182</v>
      </c>
      <c r="G183" s="47" t="s">
        <v>683</v>
      </c>
      <c r="H183" s="47" t="s">
        <v>683</v>
      </c>
      <c r="I183" s="48"/>
      <c r="J183" s="48"/>
      <c r="K183" s="53"/>
      <c r="L183" s="53"/>
      <c r="M183" s="53"/>
      <c r="N183" s="46">
        <f>SUM(K183:M183)</f>
        <v>0</v>
      </c>
      <c r="O183" s="46"/>
      <c r="P183" s="64"/>
      <c r="Q183" s="64"/>
      <c r="R183" s="64"/>
      <c r="S183" s="64"/>
      <c r="T183" s="46">
        <f>SUM(P183:S183)</f>
        <v>0</v>
      </c>
      <c r="U183" s="46"/>
      <c r="V183" s="53"/>
      <c r="W183" s="53"/>
      <c r="X183" s="79"/>
      <c r="Y183" s="53">
        <f>SUM(V183:X183)</f>
        <v>0</v>
      </c>
      <c r="Z183" s="46"/>
      <c r="AA183" s="46">
        <f>SUM(N183,T183,Y183)</f>
        <v>0</v>
      </c>
      <c r="AB183" s="46"/>
      <c r="AC183" s="46"/>
    </row>
    <row r="184" spans="1:29" ht="16.5" customHeight="1" x14ac:dyDescent="0.25">
      <c r="A184" s="46">
        <v>183</v>
      </c>
      <c r="B184" s="65" t="s">
        <v>707</v>
      </c>
      <c r="C184" s="37">
        <v>30703211502504</v>
      </c>
      <c r="D184" s="31" t="s">
        <v>585</v>
      </c>
      <c r="E184" s="8"/>
      <c r="F184" s="7" t="s">
        <v>207</v>
      </c>
      <c r="G184" s="47" t="s">
        <v>683</v>
      </c>
      <c r="H184" s="47" t="s">
        <v>683</v>
      </c>
      <c r="I184" s="47" t="s">
        <v>683</v>
      </c>
      <c r="J184" s="47" t="s">
        <v>683</v>
      </c>
      <c r="K184" s="46">
        <v>69</v>
      </c>
      <c r="L184" s="46">
        <v>25</v>
      </c>
      <c r="M184" s="46">
        <v>10</v>
      </c>
      <c r="N184" s="46">
        <f>SUM(K184:M184)</f>
        <v>104</v>
      </c>
      <c r="O184" s="46"/>
      <c r="P184" s="57">
        <v>25</v>
      </c>
      <c r="Q184" s="57">
        <v>25</v>
      </c>
      <c r="R184" s="57">
        <v>15</v>
      </c>
      <c r="S184" s="57">
        <v>19</v>
      </c>
      <c r="T184" s="46">
        <f>SUM(P184:S184)</f>
        <v>84</v>
      </c>
      <c r="U184" s="46"/>
      <c r="V184" s="46">
        <v>25</v>
      </c>
      <c r="W184" s="46">
        <v>27.5</v>
      </c>
      <c r="X184" s="77">
        <v>25</v>
      </c>
      <c r="Y184" s="46">
        <f>SUM(V184:X184)</f>
        <v>77.5</v>
      </c>
      <c r="Z184" s="46"/>
      <c r="AA184" s="46">
        <f>SUM(N184,T184,Y184)</f>
        <v>265.5</v>
      </c>
      <c r="AB184" s="46"/>
      <c r="AC184" s="46"/>
    </row>
    <row r="185" spans="1:29" ht="16.5" customHeight="1" x14ac:dyDescent="0.25">
      <c r="A185" s="46">
        <v>184</v>
      </c>
      <c r="B185" s="65" t="s">
        <v>534</v>
      </c>
      <c r="C185" s="8">
        <v>30605110200343</v>
      </c>
      <c r="D185" s="31" t="s">
        <v>149</v>
      </c>
      <c r="E185" s="8" t="str">
        <f>CONCATENATE(IF(MID(C185,1,1) = "3","20","19"),MID(C185,2,2),"/",MID(C185,4,2),"/",MID(C185,6,2))</f>
        <v>2006/05/11</v>
      </c>
      <c r="F185" s="7" t="s">
        <v>184</v>
      </c>
      <c r="G185" s="47" t="s">
        <v>683</v>
      </c>
      <c r="H185" s="47" t="s">
        <v>683</v>
      </c>
      <c r="I185" s="47" t="s">
        <v>683</v>
      </c>
      <c r="J185" s="47" t="s">
        <v>683</v>
      </c>
      <c r="K185" s="46">
        <v>79</v>
      </c>
      <c r="L185" s="46">
        <v>25</v>
      </c>
      <c r="M185" s="46">
        <v>16</v>
      </c>
      <c r="N185" s="46">
        <f>SUM(K185:M185)</f>
        <v>120</v>
      </c>
      <c r="O185" s="46"/>
      <c r="P185" s="57">
        <v>25</v>
      </c>
      <c r="Q185" s="57">
        <v>25</v>
      </c>
      <c r="R185" s="57">
        <v>23</v>
      </c>
      <c r="S185" s="57">
        <v>20</v>
      </c>
      <c r="T185" s="46">
        <f>SUM(P185:S185)</f>
        <v>93</v>
      </c>
      <c r="U185" s="46"/>
      <c r="V185" s="46">
        <v>40.5</v>
      </c>
      <c r="W185" s="46">
        <v>38</v>
      </c>
      <c r="X185" s="77">
        <v>25</v>
      </c>
      <c r="Y185" s="46">
        <f>SUM(V185:X185)</f>
        <v>103.5</v>
      </c>
      <c r="Z185" s="46"/>
      <c r="AA185" s="46">
        <f>SUM(N185,T185,Y185)</f>
        <v>316.5</v>
      </c>
      <c r="AB185" s="46"/>
      <c r="AC185" s="46"/>
    </row>
    <row r="186" spans="1:29" ht="16.5" customHeight="1" x14ac:dyDescent="0.25">
      <c r="A186" s="46">
        <v>185</v>
      </c>
      <c r="B186" s="65" t="s">
        <v>216</v>
      </c>
      <c r="C186" s="8">
        <v>29708162601271</v>
      </c>
      <c r="D186" s="31" t="s">
        <v>23</v>
      </c>
      <c r="E186" s="8" t="str">
        <f>CONCATENATE(IF(MID(C186,1,1) = "3","20","19"),MID(C186,2,2),"/",MID(C186,4,2),"/",MID(C186,6,2))</f>
        <v>1997/08/16</v>
      </c>
      <c r="F186" s="7" t="s">
        <v>182</v>
      </c>
      <c r="G186" s="47" t="s">
        <v>683</v>
      </c>
      <c r="H186" s="47" t="s">
        <v>683</v>
      </c>
      <c r="I186" s="48"/>
      <c r="J186" s="48"/>
      <c r="K186" s="53"/>
      <c r="L186" s="53"/>
      <c r="M186" s="53"/>
      <c r="N186" s="46">
        <f>SUM(K186:M186)</f>
        <v>0</v>
      </c>
      <c r="O186" s="46"/>
      <c r="P186" s="64"/>
      <c r="Q186" s="64"/>
      <c r="R186" s="64"/>
      <c r="S186" s="64"/>
      <c r="T186" s="46">
        <f>SUM(P186:S186)</f>
        <v>0</v>
      </c>
      <c r="U186" s="46"/>
      <c r="V186" s="53"/>
      <c r="W186" s="53"/>
      <c r="X186" s="79"/>
      <c r="Y186" s="53">
        <f>SUM(V186:X186)</f>
        <v>0</v>
      </c>
      <c r="Z186" s="46"/>
      <c r="AA186" s="46">
        <f>SUM(N186,T186,Y186)</f>
        <v>0</v>
      </c>
      <c r="AB186" s="46"/>
      <c r="AC186" s="46"/>
    </row>
    <row r="187" spans="1:29" ht="16.5" customHeight="1" x14ac:dyDescent="0.25">
      <c r="A187" s="46">
        <v>186</v>
      </c>
      <c r="B187" s="106" t="s">
        <v>717</v>
      </c>
      <c r="C187" s="107">
        <v>30211251804082</v>
      </c>
      <c r="D187" s="108" t="s">
        <v>110</v>
      </c>
      <c r="E187" s="107" t="str">
        <f>CONCATENATE(IF(MID(C187,1,1) = "3","20","19"),MID(C187,2,2),"/",MID(C187,4,2),"/",MID(C187,6,2))</f>
        <v>2002/11/25</v>
      </c>
      <c r="F187" s="109" t="s">
        <v>440</v>
      </c>
      <c r="G187" s="110" t="s">
        <v>683</v>
      </c>
      <c r="H187" s="110" t="s">
        <v>683</v>
      </c>
      <c r="I187" s="110" t="s">
        <v>683</v>
      </c>
      <c r="J187" s="110" t="s">
        <v>683</v>
      </c>
      <c r="K187" s="104">
        <v>76</v>
      </c>
      <c r="L187" s="104">
        <v>46</v>
      </c>
      <c r="M187" s="104">
        <v>30</v>
      </c>
      <c r="N187" s="104">
        <f>SUM(K187:M187)</f>
        <v>152</v>
      </c>
      <c r="O187" s="104"/>
      <c r="P187" s="111">
        <v>47.5</v>
      </c>
      <c r="Q187" s="111">
        <v>47</v>
      </c>
      <c r="R187" s="111">
        <v>20</v>
      </c>
      <c r="S187" s="111">
        <v>29</v>
      </c>
      <c r="T187" s="104">
        <f>SUM(P187:S187)</f>
        <v>143.5</v>
      </c>
      <c r="U187" s="104"/>
      <c r="V187" s="104">
        <v>49</v>
      </c>
      <c r="W187" s="104">
        <v>46</v>
      </c>
      <c r="X187" s="105">
        <v>44.5</v>
      </c>
      <c r="Y187" s="104">
        <f>SUM(V187:X187)</f>
        <v>139.5</v>
      </c>
      <c r="Z187" s="46"/>
      <c r="AA187" s="46">
        <f>SUM(N187,T187,Y187)</f>
        <v>435</v>
      </c>
      <c r="AB187" s="46"/>
      <c r="AC187" s="46"/>
    </row>
    <row r="188" spans="1:29" ht="16.5" customHeight="1" x14ac:dyDescent="0.25">
      <c r="A188" s="46">
        <v>187</v>
      </c>
      <c r="B188" s="65" t="s">
        <v>371</v>
      </c>
      <c r="C188" s="8">
        <v>30401011807274</v>
      </c>
      <c r="D188" s="31" t="s">
        <v>80</v>
      </c>
      <c r="E188" s="8" t="str">
        <f>CONCATENATE(IF(MID(C188,1,1) = "3","20","19"),MID(C188,2,2),"/",MID(C188,4,2),"/",MID(C188,6,2))</f>
        <v>2004/01/01</v>
      </c>
      <c r="F188" s="7" t="s">
        <v>273</v>
      </c>
      <c r="G188" s="47" t="s">
        <v>683</v>
      </c>
      <c r="H188" s="47" t="s">
        <v>683</v>
      </c>
      <c r="I188" s="48"/>
      <c r="J188" s="48"/>
      <c r="K188" s="46">
        <v>70</v>
      </c>
      <c r="L188" s="54">
        <v>8.5</v>
      </c>
      <c r="M188" s="46">
        <v>18</v>
      </c>
      <c r="N188" s="46">
        <f>SUM(K188:M188)</f>
        <v>96.5</v>
      </c>
      <c r="O188" s="46"/>
      <c r="P188" s="64"/>
      <c r="Q188" s="64"/>
      <c r="R188" s="64"/>
      <c r="S188" s="64"/>
      <c r="T188" s="46">
        <f>SUM(P188:S188)</f>
        <v>0</v>
      </c>
      <c r="U188" s="46"/>
      <c r="V188" s="53"/>
      <c r="W188" s="53"/>
      <c r="X188" s="79"/>
      <c r="Y188" s="53">
        <f>SUM(V188:X188)</f>
        <v>0</v>
      </c>
      <c r="Z188" s="46"/>
      <c r="AA188" s="46">
        <f>SUM(N188,T188,Y188)</f>
        <v>96.5</v>
      </c>
      <c r="AB188" s="46"/>
      <c r="AC188" s="46"/>
    </row>
    <row r="189" spans="1:29" ht="16.5" customHeight="1" x14ac:dyDescent="0.25">
      <c r="A189" s="46">
        <v>188</v>
      </c>
      <c r="B189" s="65" t="s">
        <v>658</v>
      </c>
      <c r="C189" s="37">
        <v>30809091504519</v>
      </c>
      <c r="D189" s="31" t="s">
        <v>564</v>
      </c>
      <c r="E189" s="8" t="str">
        <f>CONCATENATE(IF(MID(C189,1,1) = "3","20","19"),MID(C189,2,2),"/",MID(C189,4,2),"/",MID(C189,6,2))</f>
        <v>2008/09/09</v>
      </c>
      <c r="F189" s="7" t="s">
        <v>182</v>
      </c>
      <c r="G189" s="47" t="s">
        <v>683</v>
      </c>
      <c r="H189" s="47" t="s">
        <v>683</v>
      </c>
      <c r="I189" s="47" t="s">
        <v>683</v>
      </c>
      <c r="J189" s="47" t="s">
        <v>683</v>
      </c>
      <c r="K189" s="46">
        <v>61</v>
      </c>
      <c r="L189" s="46">
        <v>25</v>
      </c>
      <c r="M189" s="46">
        <v>10</v>
      </c>
      <c r="N189" s="46">
        <f>SUM(K189:M189)</f>
        <v>96</v>
      </c>
      <c r="O189" s="46"/>
      <c r="P189" s="57">
        <v>25</v>
      </c>
      <c r="Q189" s="57">
        <v>25</v>
      </c>
      <c r="R189" s="57">
        <v>15</v>
      </c>
      <c r="S189" s="57">
        <v>17</v>
      </c>
      <c r="T189" s="46">
        <f>SUM(P189:S189)</f>
        <v>82</v>
      </c>
      <c r="U189" s="73"/>
      <c r="V189" s="46">
        <v>25</v>
      </c>
      <c r="W189" s="46">
        <v>25</v>
      </c>
      <c r="X189" s="77">
        <v>25</v>
      </c>
      <c r="Y189" s="46">
        <f>SUM(V189:X189)</f>
        <v>75</v>
      </c>
      <c r="Z189" s="46"/>
      <c r="AA189" s="46">
        <f>SUM(N189,T189,Y189)</f>
        <v>253</v>
      </c>
      <c r="AB189" s="46"/>
      <c r="AC189" s="46"/>
    </row>
    <row r="190" spans="1:29" ht="16.5" customHeight="1" x14ac:dyDescent="0.25">
      <c r="A190" s="46">
        <v>189</v>
      </c>
      <c r="B190" s="65" t="s">
        <v>341</v>
      </c>
      <c r="C190" s="8">
        <v>30802210203293</v>
      </c>
      <c r="D190" s="7" t="s">
        <v>69</v>
      </c>
      <c r="E190" s="8" t="str">
        <f>CONCATENATE(IF(MID(C190,1,1) = "3","20","19"),MID(C190,2,2),"/",MID(C190,4,2),"/",MID(C190,6,2))</f>
        <v>2008/02/21</v>
      </c>
      <c r="F190" s="7" t="s">
        <v>182</v>
      </c>
      <c r="G190" s="47" t="s">
        <v>683</v>
      </c>
      <c r="H190" s="47" t="s">
        <v>683</v>
      </c>
      <c r="I190" s="47" t="s">
        <v>683</v>
      </c>
      <c r="J190" s="47" t="s">
        <v>683</v>
      </c>
      <c r="K190" s="46">
        <v>64</v>
      </c>
      <c r="L190" s="46">
        <v>29</v>
      </c>
      <c r="M190" s="46">
        <v>12</v>
      </c>
      <c r="N190" s="46">
        <f>SUM(K190:M190)</f>
        <v>105</v>
      </c>
      <c r="O190" s="46"/>
      <c r="P190" s="57">
        <v>25</v>
      </c>
      <c r="Q190" s="57">
        <v>25</v>
      </c>
      <c r="R190" s="57">
        <v>15</v>
      </c>
      <c r="S190" s="57">
        <v>15</v>
      </c>
      <c r="T190" s="46">
        <f>SUM(P190:S190)</f>
        <v>80</v>
      </c>
      <c r="U190" s="46"/>
      <c r="V190" s="46">
        <v>31.5</v>
      </c>
      <c r="W190" s="46">
        <v>25</v>
      </c>
      <c r="X190" s="77">
        <v>25</v>
      </c>
      <c r="Y190" s="46">
        <f>SUM(V190:X190)</f>
        <v>81.5</v>
      </c>
      <c r="Z190" s="46"/>
      <c r="AA190" s="46">
        <f>SUM(N190,T190,Y190)</f>
        <v>266.5</v>
      </c>
      <c r="AB190" s="46"/>
      <c r="AC190" s="46"/>
    </row>
    <row r="191" spans="1:29" ht="18" x14ac:dyDescent="0.25">
      <c r="A191" s="46">
        <v>190</v>
      </c>
      <c r="B191" s="65" t="s">
        <v>421</v>
      </c>
      <c r="C191" s="8">
        <v>30810011501873</v>
      </c>
      <c r="D191" s="7" t="s">
        <v>102</v>
      </c>
      <c r="E191" s="8" t="str">
        <f>CONCATENATE(IF(MID(C191,1,1) = "3","20","19"),MID(C191,2,2),"/",MID(C191,4,2),"/",MID(C191,6,2))</f>
        <v>2008/10/01</v>
      </c>
      <c r="F191" s="7" t="s">
        <v>182</v>
      </c>
      <c r="G191" s="47" t="s">
        <v>683</v>
      </c>
      <c r="H191" s="47" t="s">
        <v>683</v>
      </c>
      <c r="I191" s="47" t="s">
        <v>683</v>
      </c>
      <c r="J191" s="47" t="s">
        <v>683</v>
      </c>
      <c r="K191" s="46">
        <v>50</v>
      </c>
      <c r="L191" s="46">
        <v>25</v>
      </c>
      <c r="M191" s="46">
        <v>10</v>
      </c>
      <c r="N191" s="46">
        <f>SUM(K191:M191)</f>
        <v>85</v>
      </c>
      <c r="O191" s="46"/>
      <c r="P191" s="57">
        <v>25</v>
      </c>
      <c r="Q191" s="57">
        <v>25</v>
      </c>
      <c r="R191" s="57">
        <v>15</v>
      </c>
      <c r="S191" s="57">
        <v>15</v>
      </c>
      <c r="T191" s="46">
        <f>SUM(P191:S191)</f>
        <v>80</v>
      </c>
      <c r="U191" s="103"/>
      <c r="V191" s="46">
        <v>25</v>
      </c>
      <c r="W191" s="46">
        <v>25</v>
      </c>
      <c r="X191" s="77">
        <v>25</v>
      </c>
      <c r="Y191" s="46">
        <f>SUM(V191:X191)</f>
        <v>75</v>
      </c>
      <c r="Z191" s="46"/>
      <c r="AA191" s="46">
        <f>SUM(N191,T191,Y191)</f>
        <v>240</v>
      </c>
      <c r="AB191" s="46"/>
      <c r="AC191" s="46"/>
    </row>
  </sheetData>
  <autoFilter ref="A2:AC191" xr:uid="{00000000-0009-0000-0000-000001000000}">
    <sortState xmlns:xlrd2="http://schemas.microsoft.com/office/spreadsheetml/2017/richdata2" ref="A4:AC191">
      <sortCondition ref="B2:B191"/>
    </sortState>
  </autoFilter>
  <mergeCells count="7">
    <mergeCell ref="AA1:AC1"/>
    <mergeCell ref="B1:B2"/>
    <mergeCell ref="A1:A2"/>
    <mergeCell ref="G1:J1"/>
    <mergeCell ref="K1:N1"/>
    <mergeCell ref="P1:T1"/>
    <mergeCell ref="V1:Y1"/>
  </mergeCells>
  <pageMargins left="0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AD92-C736-4C34-AC99-C577939A0016}">
  <dimension ref="A1:Z131"/>
  <sheetViews>
    <sheetView rightToLeft="1" tabSelected="1" zoomScaleNormal="100" workbookViewId="0">
      <selection activeCell="P13" sqref="P13"/>
    </sheetView>
  </sheetViews>
  <sheetFormatPr defaultRowHeight="14.25" x14ac:dyDescent="0.2"/>
  <cols>
    <col min="1" max="1" width="3.875" bestFit="1" customWidth="1"/>
    <col min="2" max="2" width="30.75" customWidth="1"/>
    <col min="3" max="3" width="22.75" customWidth="1"/>
    <col min="4" max="4" width="16.75" bestFit="1" customWidth="1"/>
    <col min="5" max="5" width="13.5" bestFit="1" customWidth="1"/>
    <col min="6" max="6" width="14.25" customWidth="1"/>
    <col min="7" max="7" width="3.5" bestFit="1" customWidth="1"/>
    <col min="8" max="9" width="3.125" bestFit="1" customWidth="1"/>
    <col min="10" max="10" width="3.625" bestFit="1" customWidth="1"/>
    <col min="11" max="11" width="5.625" customWidth="1"/>
    <col min="12" max="13" width="4.875" bestFit="1" customWidth="1"/>
    <col min="14" max="14" width="6" bestFit="1" customWidth="1"/>
    <col min="15" max="15" width="8.625" bestFit="1" customWidth="1"/>
    <col min="16" max="16" width="7.375" bestFit="1" customWidth="1"/>
    <col min="17" max="17" width="8.5" bestFit="1" customWidth="1"/>
    <col min="18" max="18" width="7.625" bestFit="1" customWidth="1"/>
    <col min="19" max="19" width="8.375" customWidth="1"/>
    <col min="20" max="20" width="9.75" bestFit="1" customWidth="1"/>
    <col min="21" max="22" width="4.875" bestFit="1" customWidth="1"/>
    <col min="23" max="23" width="9.5" customWidth="1"/>
    <col min="24" max="24" width="11.25" customWidth="1"/>
  </cols>
  <sheetData>
    <row r="1" spans="1:26" ht="30" x14ac:dyDescent="0.2">
      <c r="A1" s="84"/>
      <c r="B1" s="83" t="s">
        <v>1</v>
      </c>
      <c r="C1" s="40" t="s">
        <v>3</v>
      </c>
      <c r="D1" s="39" t="s">
        <v>2</v>
      </c>
      <c r="E1" s="39" t="s">
        <v>666</v>
      </c>
      <c r="F1" s="39" t="s">
        <v>667</v>
      </c>
      <c r="G1" s="41" t="s">
        <v>668</v>
      </c>
      <c r="H1" s="41" t="s">
        <v>669</v>
      </c>
      <c r="I1" s="41" t="s">
        <v>670</v>
      </c>
      <c r="J1" s="41" t="s">
        <v>671</v>
      </c>
      <c r="K1" s="42" t="s">
        <v>672</v>
      </c>
      <c r="L1" s="42" t="s">
        <v>673</v>
      </c>
      <c r="M1" s="42" t="s">
        <v>674</v>
      </c>
      <c r="N1" s="42" t="s">
        <v>675</v>
      </c>
      <c r="O1" s="62" t="s">
        <v>728</v>
      </c>
      <c r="P1" s="62" t="s">
        <v>729</v>
      </c>
      <c r="Q1" s="62" t="s">
        <v>730</v>
      </c>
      <c r="R1" s="62" t="s">
        <v>731</v>
      </c>
      <c r="S1" s="62" t="s">
        <v>740</v>
      </c>
      <c r="T1" s="43" t="s">
        <v>677</v>
      </c>
      <c r="U1" s="43" t="s">
        <v>678</v>
      </c>
      <c r="V1" s="78" t="s">
        <v>679</v>
      </c>
      <c r="W1" s="44" t="s">
        <v>676</v>
      </c>
      <c r="X1" s="45" t="s">
        <v>680</v>
      </c>
      <c r="Y1" s="45" t="s">
        <v>681</v>
      </c>
      <c r="Z1" s="45" t="s">
        <v>682</v>
      </c>
    </row>
    <row r="2" spans="1:26" ht="18" x14ac:dyDescent="0.25">
      <c r="A2" s="46">
        <v>1</v>
      </c>
      <c r="B2" s="65" t="s">
        <v>533</v>
      </c>
      <c r="C2" s="8">
        <v>29805180201278</v>
      </c>
      <c r="D2" s="7" t="s">
        <v>148</v>
      </c>
      <c r="E2" s="8" t="s">
        <v>765</v>
      </c>
      <c r="F2" s="7" t="s">
        <v>759</v>
      </c>
      <c r="G2" s="47" t="s">
        <v>683</v>
      </c>
      <c r="H2" s="47" t="s">
        <v>683</v>
      </c>
      <c r="I2" s="47" t="s">
        <v>683</v>
      </c>
      <c r="J2" s="47" t="s">
        <v>683</v>
      </c>
      <c r="K2" s="46">
        <v>77</v>
      </c>
      <c r="L2" s="46">
        <v>25</v>
      </c>
      <c r="M2" s="46">
        <v>16</v>
      </c>
      <c r="N2" s="46">
        <v>118</v>
      </c>
      <c r="O2" s="57">
        <v>25</v>
      </c>
      <c r="P2" s="57">
        <v>25</v>
      </c>
      <c r="Q2" s="57">
        <v>15</v>
      </c>
      <c r="R2" s="57">
        <v>18</v>
      </c>
      <c r="S2" s="46">
        <v>83</v>
      </c>
      <c r="T2" s="77">
        <v>25</v>
      </c>
      <c r="U2" s="77">
        <v>25</v>
      </c>
      <c r="V2" s="77">
        <v>25</v>
      </c>
      <c r="W2" s="46">
        <v>75</v>
      </c>
      <c r="X2" s="46">
        <v>276</v>
      </c>
      <c r="Y2" s="101">
        <v>0.57499999999999996</v>
      </c>
      <c r="Z2" s="102" t="s">
        <v>766</v>
      </c>
    </row>
    <row r="3" spans="1:26" ht="18" x14ac:dyDescent="0.25">
      <c r="A3" s="46">
        <v>2</v>
      </c>
      <c r="B3" s="65" t="s">
        <v>475</v>
      </c>
      <c r="C3" s="8">
        <v>30802161501054</v>
      </c>
      <c r="D3" s="7" t="s">
        <v>128</v>
      </c>
      <c r="E3" s="8" t="s">
        <v>767</v>
      </c>
      <c r="F3" s="7" t="s">
        <v>761</v>
      </c>
      <c r="G3" s="47" t="s">
        <v>683</v>
      </c>
      <c r="H3" s="47" t="s">
        <v>683</v>
      </c>
      <c r="I3" s="47" t="s">
        <v>683</v>
      </c>
      <c r="J3" s="47" t="s">
        <v>683</v>
      </c>
      <c r="K3" s="46">
        <v>60</v>
      </c>
      <c r="L3" s="46">
        <v>25</v>
      </c>
      <c r="M3" s="46">
        <v>15</v>
      </c>
      <c r="N3" s="46">
        <v>100</v>
      </c>
      <c r="O3" s="57">
        <v>25</v>
      </c>
      <c r="P3" s="57">
        <v>25</v>
      </c>
      <c r="Q3" s="57">
        <v>15</v>
      </c>
      <c r="R3" s="57">
        <v>18</v>
      </c>
      <c r="S3" s="46">
        <v>83</v>
      </c>
      <c r="T3" s="77">
        <v>25</v>
      </c>
      <c r="U3" s="77">
        <v>25</v>
      </c>
      <c r="V3" s="77">
        <v>25</v>
      </c>
      <c r="W3" s="46">
        <v>75</v>
      </c>
      <c r="X3" s="46">
        <v>258</v>
      </c>
      <c r="Y3" s="101">
        <v>0.53749999999999998</v>
      </c>
      <c r="Z3" s="102" t="s">
        <v>766</v>
      </c>
    </row>
    <row r="4" spans="1:26" ht="18" x14ac:dyDescent="0.25">
      <c r="A4" s="46">
        <v>3</v>
      </c>
      <c r="B4" s="65" t="s">
        <v>387</v>
      </c>
      <c r="C4" s="8">
        <v>30707101502997</v>
      </c>
      <c r="D4" s="7" t="s">
        <v>87</v>
      </c>
      <c r="E4" s="8" t="s">
        <v>768</v>
      </c>
      <c r="F4" s="7" t="s">
        <v>761</v>
      </c>
      <c r="G4" s="47" t="s">
        <v>683</v>
      </c>
      <c r="H4" s="47" t="s">
        <v>683</v>
      </c>
      <c r="I4" s="47" t="s">
        <v>683</v>
      </c>
      <c r="J4" s="47" t="s">
        <v>683</v>
      </c>
      <c r="K4" s="46">
        <v>75</v>
      </c>
      <c r="L4" s="46">
        <v>25</v>
      </c>
      <c r="M4" s="46">
        <v>20</v>
      </c>
      <c r="N4" s="46">
        <v>120</v>
      </c>
      <c r="O4" s="46">
        <v>25</v>
      </c>
      <c r="P4" s="46">
        <v>25</v>
      </c>
      <c r="Q4" s="46">
        <v>15</v>
      </c>
      <c r="R4" s="46">
        <v>15</v>
      </c>
      <c r="S4" s="46">
        <v>80</v>
      </c>
      <c r="T4" s="46">
        <v>38.5</v>
      </c>
      <c r="U4" s="46">
        <v>25</v>
      </c>
      <c r="V4" s="77">
        <v>25</v>
      </c>
      <c r="W4" s="46">
        <v>88.5</v>
      </c>
      <c r="X4" s="46">
        <v>288.5</v>
      </c>
      <c r="Y4" s="101">
        <v>0.6010416666666667</v>
      </c>
      <c r="Z4" s="102" t="s">
        <v>769</v>
      </c>
    </row>
    <row r="5" spans="1:26" ht="18" x14ac:dyDescent="0.25">
      <c r="A5" s="46">
        <v>4</v>
      </c>
      <c r="B5" s="65" t="s">
        <v>391</v>
      </c>
      <c r="C5" s="8">
        <v>30501138800907</v>
      </c>
      <c r="D5" s="7" t="s">
        <v>89</v>
      </c>
      <c r="E5" s="8" t="s">
        <v>770</v>
      </c>
      <c r="F5" s="7" t="s">
        <v>886</v>
      </c>
      <c r="G5" s="47" t="s">
        <v>683</v>
      </c>
      <c r="H5" s="47" t="s">
        <v>683</v>
      </c>
      <c r="I5" s="47" t="s">
        <v>683</v>
      </c>
      <c r="J5" s="47" t="s">
        <v>683</v>
      </c>
      <c r="K5" s="46">
        <v>70</v>
      </c>
      <c r="L5" s="46">
        <v>25</v>
      </c>
      <c r="M5" s="46">
        <v>15</v>
      </c>
      <c r="N5" s="46">
        <v>110</v>
      </c>
      <c r="O5" s="46">
        <v>26</v>
      </c>
      <c r="P5" s="46">
        <v>25</v>
      </c>
      <c r="Q5" s="46">
        <v>15</v>
      </c>
      <c r="R5" s="46">
        <v>18</v>
      </c>
      <c r="S5" s="46">
        <v>84</v>
      </c>
      <c r="T5" s="46">
        <v>33</v>
      </c>
      <c r="U5" s="46">
        <v>25</v>
      </c>
      <c r="V5" s="77">
        <v>25</v>
      </c>
      <c r="W5" s="46">
        <v>83</v>
      </c>
      <c r="X5" s="46">
        <v>277</v>
      </c>
      <c r="Y5" s="101">
        <v>0.57708333333333328</v>
      </c>
      <c r="Z5" s="102" t="s">
        <v>766</v>
      </c>
    </row>
    <row r="6" spans="1:26" ht="18" x14ac:dyDescent="0.25">
      <c r="A6" s="46">
        <v>5</v>
      </c>
      <c r="B6" s="65" t="s">
        <v>448</v>
      </c>
      <c r="C6" s="8">
        <v>30807261800662</v>
      </c>
      <c r="D6" s="7" t="s">
        <v>114</v>
      </c>
      <c r="E6" s="8" t="s">
        <v>771</v>
      </c>
      <c r="F6" s="7" t="s">
        <v>886</v>
      </c>
      <c r="G6" s="47" t="s">
        <v>683</v>
      </c>
      <c r="H6" s="47" t="s">
        <v>683</v>
      </c>
      <c r="I6" s="47" t="s">
        <v>683</v>
      </c>
      <c r="J6" s="47" t="s">
        <v>683</v>
      </c>
      <c r="K6" s="46">
        <v>74</v>
      </c>
      <c r="L6" s="46">
        <v>26</v>
      </c>
      <c r="M6" s="46">
        <v>16</v>
      </c>
      <c r="N6" s="46">
        <v>116</v>
      </c>
      <c r="O6" s="57">
        <v>25.5</v>
      </c>
      <c r="P6" s="46">
        <v>25</v>
      </c>
      <c r="Q6" s="46">
        <v>15</v>
      </c>
      <c r="R6" s="57">
        <v>19</v>
      </c>
      <c r="S6" s="46">
        <v>84.5</v>
      </c>
      <c r="T6" s="46">
        <v>30.5</v>
      </c>
      <c r="U6" s="46">
        <v>25</v>
      </c>
      <c r="V6" s="77">
        <v>25</v>
      </c>
      <c r="W6" s="46">
        <v>80.5</v>
      </c>
      <c r="X6" s="46">
        <v>281</v>
      </c>
      <c r="Y6" s="101">
        <v>0.5854166666666667</v>
      </c>
      <c r="Z6" s="102" t="s">
        <v>766</v>
      </c>
    </row>
    <row r="7" spans="1:26" ht="18" x14ac:dyDescent="0.25">
      <c r="A7" s="46">
        <v>6</v>
      </c>
      <c r="B7" s="65" t="s">
        <v>234</v>
      </c>
      <c r="C7" s="8">
        <v>30402031801309</v>
      </c>
      <c r="D7" s="7" t="s">
        <v>29</v>
      </c>
      <c r="E7" s="8" t="s">
        <v>772</v>
      </c>
      <c r="F7" s="7" t="s">
        <v>886</v>
      </c>
      <c r="G7" s="47" t="s">
        <v>683</v>
      </c>
      <c r="H7" s="47" t="s">
        <v>683</v>
      </c>
      <c r="I7" s="47" t="s">
        <v>683</v>
      </c>
      <c r="J7" s="47" t="s">
        <v>683</v>
      </c>
      <c r="K7" s="46">
        <v>71</v>
      </c>
      <c r="L7" s="46">
        <v>44</v>
      </c>
      <c r="M7" s="46">
        <v>17</v>
      </c>
      <c r="N7" s="46">
        <v>132</v>
      </c>
      <c r="O7" s="46">
        <v>36.5</v>
      </c>
      <c r="P7" s="46">
        <v>28</v>
      </c>
      <c r="Q7" s="46">
        <v>18</v>
      </c>
      <c r="R7" s="46">
        <v>16</v>
      </c>
      <c r="S7" s="46">
        <v>98.5</v>
      </c>
      <c r="T7" s="46">
        <v>35</v>
      </c>
      <c r="U7" s="46">
        <v>25</v>
      </c>
      <c r="V7" s="77">
        <v>25</v>
      </c>
      <c r="W7" s="46">
        <v>85</v>
      </c>
      <c r="X7" s="46">
        <v>315.5</v>
      </c>
      <c r="Y7" s="101">
        <v>0.65729166666666672</v>
      </c>
      <c r="Z7" s="102" t="s">
        <v>769</v>
      </c>
    </row>
    <row r="8" spans="1:26" ht="18" x14ac:dyDescent="0.25">
      <c r="A8" s="46">
        <v>7</v>
      </c>
      <c r="B8" s="65" t="s">
        <v>331</v>
      </c>
      <c r="C8" s="8">
        <v>30709051502101</v>
      </c>
      <c r="D8" s="7" t="s">
        <v>64</v>
      </c>
      <c r="E8" s="8" t="s">
        <v>773</v>
      </c>
      <c r="F8" s="7" t="s">
        <v>761</v>
      </c>
      <c r="G8" s="47" t="s">
        <v>683</v>
      </c>
      <c r="H8" s="47" t="s">
        <v>683</v>
      </c>
      <c r="I8" s="47" t="s">
        <v>683</v>
      </c>
      <c r="J8" s="47" t="s">
        <v>683</v>
      </c>
      <c r="K8" s="46">
        <v>67</v>
      </c>
      <c r="L8" s="46">
        <v>25</v>
      </c>
      <c r="M8" s="46">
        <v>15</v>
      </c>
      <c r="N8" s="46">
        <v>107</v>
      </c>
      <c r="O8" s="57">
        <v>45</v>
      </c>
      <c r="P8" s="57">
        <v>26</v>
      </c>
      <c r="Q8" s="57">
        <v>15</v>
      </c>
      <c r="R8" s="57">
        <v>25</v>
      </c>
      <c r="S8" s="46">
        <v>111</v>
      </c>
      <c r="T8" s="46">
        <v>43.5</v>
      </c>
      <c r="U8" s="46">
        <v>35</v>
      </c>
      <c r="V8" s="77">
        <v>34.5</v>
      </c>
      <c r="W8" s="46">
        <v>113</v>
      </c>
      <c r="X8" s="46">
        <v>331</v>
      </c>
      <c r="Y8" s="101">
        <v>0.68958333333333333</v>
      </c>
      <c r="Z8" s="102" t="s">
        <v>769</v>
      </c>
    </row>
    <row r="9" spans="1:26" ht="18" x14ac:dyDescent="0.25">
      <c r="A9" s="46">
        <v>8</v>
      </c>
      <c r="B9" s="65" t="s">
        <v>503</v>
      </c>
      <c r="C9" s="8">
        <v>30311101800369</v>
      </c>
      <c r="D9" s="7" t="s">
        <v>139</v>
      </c>
      <c r="E9" s="8" t="s">
        <v>774</v>
      </c>
      <c r="F9" s="7" t="s">
        <v>886</v>
      </c>
      <c r="G9" s="47" t="s">
        <v>683</v>
      </c>
      <c r="H9" s="47" t="s">
        <v>683</v>
      </c>
      <c r="I9" s="47" t="s">
        <v>683</v>
      </c>
      <c r="J9" s="47" t="s">
        <v>683</v>
      </c>
      <c r="K9" s="46">
        <v>80</v>
      </c>
      <c r="L9" s="46">
        <v>41.5</v>
      </c>
      <c r="M9" s="46">
        <v>25</v>
      </c>
      <c r="N9" s="46">
        <v>146.5</v>
      </c>
      <c r="O9" s="57">
        <v>42.5</v>
      </c>
      <c r="P9" s="57">
        <v>45</v>
      </c>
      <c r="Q9" s="57">
        <v>18</v>
      </c>
      <c r="R9" s="57">
        <v>24</v>
      </c>
      <c r="S9" s="46">
        <v>129.5</v>
      </c>
      <c r="T9" s="46">
        <v>46.5</v>
      </c>
      <c r="U9" s="46">
        <v>47</v>
      </c>
      <c r="V9" s="77">
        <v>39.5</v>
      </c>
      <c r="W9" s="46">
        <v>133</v>
      </c>
      <c r="X9" s="46">
        <v>409</v>
      </c>
      <c r="Y9" s="101">
        <v>0.8520833333333333</v>
      </c>
      <c r="Z9" s="102" t="s">
        <v>775</v>
      </c>
    </row>
    <row r="10" spans="1:26" ht="18" x14ac:dyDescent="0.25">
      <c r="A10" s="46">
        <v>9</v>
      </c>
      <c r="B10" s="65" t="s">
        <v>687</v>
      </c>
      <c r="C10" s="37">
        <v>29202081803821</v>
      </c>
      <c r="D10" s="7" t="s">
        <v>569</v>
      </c>
      <c r="E10" s="8" t="s">
        <v>776</v>
      </c>
      <c r="F10" s="7" t="s">
        <v>761</v>
      </c>
      <c r="G10" s="47" t="s">
        <v>683</v>
      </c>
      <c r="H10" s="47" t="s">
        <v>683</v>
      </c>
      <c r="I10" s="47" t="s">
        <v>683</v>
      </c>
      <c r="J10" s="47" t="s">
        <v>683</v>
      </c>
      <c r="K10" s="46">
        <v>85</v>
      </c>
      <c r="L10" s="46">
        <v>46.5</v>
      </c>
      <c r="M10" s="46">
        <v>23</v>
      </c>
      <c r="N10" s="46">
        <v>154.5</v>
      </c>
      <c r="O10" s="57">
        <v>42</v>
      </c>
      <c r="P10" s="57">
        <v>27</v>
      </c>
      <c r="Q10" s="57">
        <v>24</v>
      </c>
      <c r="R10" s="57">
        <v>26</v>
      </c>
      <c r="S10" s="46">
        <v>119</v>
      </c>
      <c r="T10" s="46">
        <v>47.5</v>
      </c>
      <c r="U10" s="46">
        <v>43</v>
      </c>
      <c r="V10" s="77">
        <v>43</v>
      </c>
      <c r="W10" s="46">
        <v>133.5</v>
      </c>
      <c r="X10" s="46">
        <v>407</v>
      </c>
      <c r="Y10" s="101">
        <v>0.84791666666666665</v>
      </c>
      <c r="Z10" s="102" t="s">
        <v>777</v>
      </c>
    </row>
    <row r="11" spans="1:26" ht="18" x14ac:dyDescent="0.25">
      <c r="A11" s="46">
        <v>10</v>
      </c>
      <c r="B11" s="65" t="s">
        <v>332</v>
      </c>
      <c r="C11" s="8">
        <v>29804051501145</v>
      </c>
      <c r="D11" s="7" t="s">
        <v>65</v>
      </c>
      <c r="E11" s="8" t="s">
        <v>778</v>
      </c>
      <c r="F11" s="7" t="s">
        <v>761</v>
      </c>
      <c r="G11" s="47" t="s">
        <v>683</v>
      </c>
      <c r="H11" s="47" t="s">
        <v>683</v>
      </c>
      <c r="I11" s="47" t="s">
        <v>683</v>
      </c>
      <c r="J11" s="47" t="s">
        <v>683</v>
      </c>
      <c r="K11" s="46">
        <v>84</v>
      </c>
      <c r="L11" s="46">
        <v>46.5</v>
      </c>
      <c r="M11" s="46">
        <v>28</v>
      </c>
      <c r="N11" s="46">
        <v>158.5</v>
      </c>
      <c r="O11" s="57">
        <v>50</v>
      </c>
      <c r="P11" s="57">
        <v>44</v>
      </c>
      <c r="Q11" s="57">
        <v>25</v>
      </c>
      <c r="R11" s="57">
        <v>28</v>
      </c>
      <c r="S11" s="46">
        <v>147</v>
      </c>
      <c r="T11" s="46">
        <v>50</v>
      </c>
      <c r="U11" s="46">
        <v>50</v>
      </c>
      <c r="V11" s="77">
        <v>50</v>
      </c>
      <c r="W11" s="46">
        <v>150</v>
      </c>
      <c r="X11" s="46">
        <v>455.5</v>
      </c>
      <c r="Y11" s="101">
        <v>0.94895833333333335</v>
      </c>
      <c r="Z11" s="102" t="s">
        <v>775</v>
      </c>
    </row>
    <row r="12" spans="1:26" ht="18" x14ac:dyDescent="0.25">
      <c r="A12" s="46">
        <v>11</v>
      </c>
      <c r="B12" s="65" t="s">
        <v>629</v>
      </c>
      <c r="C12" s="37">
        <v>30508151503746</v>
      </c>
      <c r="D12" s="7" t="s">
        <v>555</v>
      </c>
      <c r="E12" s="8" t="s">
        <v>779</v>
      </c>
      <c r="F12" s="7" t="s">
        <v>761</v>
      </c>
      <c r="G12" s="47" t="s">
        <v>683</v>
      </c>
      <c r="H12" s="47" t="s">
        <v>683</v>
      </c>
      <c r="I12" s="47" t="s">
        <v>683</v>
      </c>
      <c r="J12" s="47" t="s">
        <v>683</v>
      </c>
      <c r="K12" s="46">
        <v>85</v>
      </c>
      <c r="L12" s="46">
        <v>33.5</v>
      </c>
      <c r="M12" s="46">
        <v>15</v>
      </c>
      <c r="N12" s="46">
        <v>133.5</v>
      </c>
      <c r="O12" s="57">
        <v>37.5</v>
      </c>
      <c r="P12" s="57">
        <v>25</v>
      </c>
      <c r="Q12" s="57">
        <v>18</v>
      </c>
      <c r="R12" s="57">
        <v>27</v>
      </c>
      <c r="S12" s="46">
        <v>107.5</v>
      </c>
      <c r="T12" s="46">
        <v>42.5</v>
      </c>
      <c r="U12" s="46">
        <v>35</v>
      </c>
      <c r="V12" s="77">
        <v>27</v>
      </c>
      <c r="W12" s="46">
        <v>104.5</v>
      </c>
      <c r="X12" s="46">
        <v>345.5</v>
      </c>
      <c r="Y12" s="101">
        <v>0.71979166666666672</v>
      </c>
      <c r="Z12" s="102" t="s">
        <v>769</v>
      </c>
    </row>
    <row r="13" spans="1:26" ht="18" x14ac:dyDescent="0.25">
      <c r="A13" s="46">
        <v>12</v>
      </c>
      <c r="B13" s="65" t="s">
        <v>510</v>
      </c>
      <c r="C13" s="8">
        <v>28912231802783</v>
      </c>
      <c r="D13" s="7" t="s">
        <v>141</v>
      </c>
      <c r="E13" s="8" t="s">
        <v>780</v>
      </c>
      <c r="F13" s="7" t="s">
        <v>886</v>
      </c>
      <c r="G13" s="47" t="s">
        <v>683</v>
      </c>
      <c r="H13" s="47" t="s">
        <v>683</v>
      </c>
      <c r="I13" s="47" t="s">
        <v>683</v>
      </c>
      <c r="J13" s="47" t="s">
        <v>683</v>
      </c>
      <c r="K13" s="46">
        <v>72</v>
      </c>
      <c r="L13" s="46">
        <v>26.5</v>
      </c>
      <c r="M13" s="46">
        <v>20</v>
      </c>
      <c r="N13" s="46">
        <v>118.5</v>
      </c>
      <c r="O13" s="57">
        <v>39.5</v>
      </c>
      <c r="P13" s="57">
        <v>25</v>
      </c>
      <c r="Q13" s="57">
        <v>17</v>
      </c>
      <c r="R13" s="57">
        <v>17</v>
      </c>
      <c r="S13" s="46">
        <v>98.5</v>
      </c>
      <c r="T13" s="46">
        <v>36.5</v>
      </c>
      <c r="U13" s="46">
        <v>33</v>
      </c>
      <c r="V13" s="77">
        <v>25</v>
      </c>
      <c r="W13" s="46">
        <v>94.5</v>
      </c>
      <c r="X13" s="46">
        <v>311.5</v>
      </c>
      <c r="Y13" s="101">
        <v>0.6489583333333333</v>
      </c>
      <c r="Z13" s="102" t="s">
        <v>769</v>
      </c>
    </row>
    <row r="14" spans="1:26" ht="18" x14ac:dyDescent="0.25">
      <c r="A14" s="46">
        <v>13</v>
      </c>
      <c r="B14" s="65" t="s">
        <v>430</v>
      </c>
      <c r="C14" s="8">
        <v>30710181500788</v>
      </c>
      <c r="D14" s="7" t="s">
        <v>106</v>
      </c>
      <c r="E14" s="8" t="s">
        <v>781</v>
      </c>
      <c r="F14" s="7" t="s">
        <v>761</v>
      </c>
      <c r="G14" s="47" t="s">
        <v>683</v>
      </c>
      <c r="H14" s="47" t="s">
        <v>683</v>
      </c>
      <c r="I14" s="47" t="s">
        <v>683</v>
      </c>
      <c r="J14" s="47" t="s">
        <v>683</v>
      </c>
      <c r="K14" s="46">
        <v>72</v>
      </c>
      <c r="L14" s="46">
        <v>25</v>
      </c>
      <c r="M14" s="46">
        <v>16</v>
      </c>
      <c r="N14" s="46">
        <v>113</v>
      </c>
      <c r="O14" s="46">
        <v>27</v>
      </c>
      <c r="P14" s="46">
        <v>25</v>
      </c>
      <c r="Q14" s="46">
        <v>17</v>
      </c>
      <c r="R14" s="46">
        <v>21</v>
      </c>
      <c r="S14" s="46">
        <v>90</v>
      </c>
      <c r="T14" s="46">
        <v>38.5</v>
      </c>
      <c r="U14" s="46">
        <v>25</v>
      </c>
      <c r="V14" s="77">
        <v>25</v>
      </c>
      <c r="W14" s="46">
        <v>88.5</v>
      </c>
      <c r="X14" s="46">
        <v>291.5</v>
      </c>
      <c r="Y14" s="101">
        <v>0.60729166666666667</v>
      </c>
      <c r="Z14" s="102" t="s">
        <v>769</v>
      </c>
    </row>
    <row r="15" spans="1:26" ht="18" x14ac:dyDescent="0.25">
      <c r="A15" s="46">
        <v>14</v>
      </c>
      <c r="B15" s="65" t="s">
        <v>402</v>
      </c>
      <c r="C15" s="8">
        <v>30603301802308</v>
      </c>
      <c r="D15" s="7" t="s">
        <v>93</v>
      </c>
      <c r="E15" s="8" t="s">
        <v>782</v>
      </c>
      <c r="F15" s="7" t="s">
        <v>886</v>
      </c>
      <c r="G15" s="47" t="s">
        <v>683</v>
      </c>
      <c r="H15" s="47" t="s">
        <v>683</v>
      </c>
      <c r="I15" s="47" t="s">
        <v>683</v>
      </c>
      <c r="J15" s="47" t="s">
        <v>683</v>
      </c>
      <c r="K15" s="46">
        <v>68</v>
      </c>
      <c r="L15" s="46">
        <v>25</v>
      </c>
      <c r="M15" s="46">
        <v>15</v>
      </c>
      <c r="N15" s="46">
        <v>108</v>
      </c>
      <c r="O15" s="57">
        <v>25</v>
      </c>
      <c r="P15" s="57">
        <v>25</v>
      </c>
      <c r="Q15" s="57">
        <v>15</v>
      </c>
      <c r="R15" s="57">
        <v>18</v>
      </c>
      <c r="S15" s="46">
        <v>83</v>
      </c>
      <c r="T15" s="46">
        <v>25</v>
      </c>
      <c r="U15" s="46">
        <v>25</v>
      </c>
      <c r="V15" s="77">
        <v>25</v>
      </c>
      <c r="W15" s="46">
        <v>75</v>
      </c>
      <c r="X15" s="46">
        <v>266</v>
      </c>
      <c r="Y15" s="101">
        <v>0.5541666666666667</v>
      </c>
      <c r="Z15" s="102" t="s">
        <v>766</v>
      </c>
    </row>
    <row r="16" spans="1:26" ht="18" x14ac:dyDescent="0.25">
      <c r="A16" s="46">
        <v>15</v>
      </c>
      <c r="B16" s="65" t="s">
        <v>259</v>
      </c>
      <c r="C16" s="8">
        <v>30709221801265</v>
      </c>
      <c r="D16" s="7" t="s">
        <v>38</v>
      </c>
      <c r="E16" s="8" t="s">
        <v>783</v>
      </c>
      <c r="F16" s="7" t="s">
        <v>886</v>
      </c>
      <c r="G16" s="47" t="s">
        <v>683</v>
      </c>
      <c r="H16" s="47" t="s">
        <v>683</v>
      </c>
      <c r="I16" s="47" t="s">
        <v>683</v>
      </c>
      <c r="J16" s="47" t="s">
        <v>683</v>
      </c>
      <c r="K16" s="46">
        <v>83</v>
      </c>
      <c r="L16" s="46">
        <v>50</v>
      </c>
      <c r="M16" s="46">
        <v>30</v>
      </c>
      <c r="N16" s="46">
        <v>163</v>
      </c>
      <c r="O16" s="57">
        <v>44.5</v>
      </c>
      <c r="P16" s="57">
        <v>47</v>
      </c>
      <c r="Q16" s="57">
        <v>20.5</v>
      </c>
      <c r="R16" s="57">
        <v>29</v>
      </c>
      <c r="S16" s="46">
        <v>141</v>
      </c>
      <c r="T16" s="46">
        <v>50</v>
      </c>
      <c r="U16" s="46">
        <v>35.5</v>
      </c>
      <c r="V16" s="77">
        <v>47</v>
      </c>
      <c r="W16" s="46">
        <v>132.5</v>
      </c>
      <c r="X16" s="46">
        <v>436.5</v>
      </c>
      <c r="Y16" s="101">
        <v>0.90937500000000004</v>
      </c>
      <c r="Z16" s="102" t="s">
        <v>775</v>
      </c>
    </row>
    <row r="17" spans="1:26" ht="18" x14ac:dyDescent="0.25">
      <c r="A17" s="46">
        <v>16</v>
      </c>
      <c r="B17" s="65" t="s">
        <v>538</v>
      </c>
      <c r="C17" s="8">
        <v>30809251502135</v>
      </c>
      <c r="D17" s="7" t="s">
        <v>150</v>
      </c>
      <c r="E17" s="8" t="s">
        <v>784</v>
      </c>
      <c r="F17" s="7" t="s">
        <v>761</v>
      </c>
      <c r="G17" s="47" t="s">
        <v>683</v>
      </c>
      <c r="H17" s="47" t="s">
        <v>683</v>
      </c>
      <c r="I17" s="47" t="s">
        <v>683</v>
      </c>
      <c r="J17" s="47" t="s">
        <v>683</v>
      </c>
      <c r="K17" s="46">
        <v>54</v>
      </c>
      <c r="L17" s="46">
        <v>25</v>
      </c>
      <c r="M17" s="46">
        <v>15</v>
      </c>
      <c r="N17" s="46">
        <v>94</v>
      </c>
      <c r="O17" s="57">
        <v>25</v>
      </c>
      <c r="P17" s="57">
        <v>25</v>
      </c>
      <c r="Q17" s="46">
        <v>16</v>
      </c>
      <c r="R17" s="46">
        <v>19</v>
      </c>
      <c r="S17" s="46">
        <v>85</v>
      </c>
      <c r="T17" s="46">
        <v>25</v>
      </c>
      <c r="U17" s="46">
        <v>25</v>
      </c>
      <c r="V17" s="77">
        <v>25</v>
      </c>
      <c r="W17" s="46">
        <v>75</v>
      </c>
      <c r="X17" s="46">
        <v>254</v>
      </c>
      <c r="Y17" s="101">
        <v>0.52916666666666667</v>
      </c>
      <c r="Z17" s="102" t="s">
        <v>766</v>
      </c>
    </row>
    <row r="18" spans="1:26" ht="18" x14ac:dyDescent="0.25">
      <c r="A18" s="46">
        <v>17</v>
      </c>
      <c r="B18" s="65" t="s">
        <v>611</v>
      </c>
      <c r="C18" s="37">
        <v>30307101500694</v>
      </c>
      <c r="D18" s="7" t="s">
        <v>548</v>
      </c>
      <c r="E18" s="8" t="s">
        <v>785</v>
      </c>
      <c r="F18" s="7" t="s">
        <v>761</v>
      </c>
      <c r="G18" s="47" t="s">
        <v>683</v>
      </c>
      <c r="H18" s="47" t="s">
        <v>683</v>
      </c>
      <c r="I18" s="47" t="s">
        <v>683</v>
      </c>
      <c r="J18" s="47" t="s">
        <v>683</v>
      </c>
      <c r="K18" s="46">
        <v>77</v>
      </c>
      <c r="L18" s="46">
        <v>31.5</v>
      </c>
      <c r="M18" s="46">
        <v>23</v>
      </c>
      <c r="N18" s="46">
        <v>131.5</v>
      </c>
      <c r="O18" s="46">
        <v>34</v>
      </c>
      <c r="P18" s="57">
        <v>25</v>
      </c>
      <c r="Q18" s="46">
        <v>22</v>
      </c>
      <c r="R18" s="46">
        <v>19</v>
      </c>
      <c r="S18" s="46">
        <v>100</v>
      </c>
      <c r="T18" s="46">
        <v>27</v>
      </c>
      <c r="U18" s="46">
        <v>25</v>
      </c>
      <c r="V18" s="77">
        <v>25</v>
      </c>
      <c r="W18" s="46">
        <v>77</v>
      </c>
      <c r="X18" s="46">
        <v>308.5</v>
      </c>
      <c r="Y18" s="101">
        <v>0.64270833333333333</v>
      </c>
      <c r="Z18" s="102" t="s">
        <v>769</v>
      </c>
    </row>
    <row r="19" spans="1:26" ht="18" x14ac:dyDescent="0.25">
      <c r="A19" s="46">
        <v>18</v>
      </c>
      <c r="B19" s="65" t="s">
        <v>705</v>
      </c>
      <c r="C19" s="37">
        <v>30501081500553</v>
      </c>
      <c r="D19" s="7" t="s">
        <v>582</v>
      </c>
      <c r="E19" s="60">
        <v>38565</v>
      </c>
      <c r="F19" s="7" t="s">
        <v>761</v>
      </c>
      <c r="G19" s="47" t="s">
        <v>683</v>
      </c>
      <c r="H19" s="47" t="s">
        <v>683</v>
      </c>
      <c r="I19" s="47" t="s">
        <v>683</v>
      </c>
      <c r="J19" s="47" t="s">
        <v>683</v>
      </c>
      <c r="K19" s="46">
        <v>70</v>
      </c>
      <c r="L19" s="46">
        <v>41</v>
      </c>
      <c r="M19" s="46">
        <v>16.5</v>
      </c>
      <c r="N19" s="46">
        <v>127.5</v>
      </c>
      <c r="O19" s="57">
        <v>40</v>
      </c>
      <c r="P19" s="57">
        <v>26</v>
      </c>
      <c r="Q19" s="57">
        <v>15</v>
      </c>
      <c r="R19" s="57">
        <v>21.5</v>
      </c>
      <c r="S19" s="46">
        <v>102.5</v>
      </c>
      <c r="T19" s="46">
        <v>40</v>
      </c>
      <c r="U19" s="46">
        <v>28.5</v>
      </c>
      <c r="V19" s="77">
        <v>30.5</v>
      </c>
      <c r="W19" s="46">
        <v>99</v>
      </c>
      <c r="X19" s="46">
        <v>329</v>
      </c>
      <c r="Y19" s="101">
        <v>0.68541666666666667</v>
      </c>
      <c r="Z19" s="102" t="s">
        <v>769</v>
      </c>
    </row>
    <row r="20" spans="1:26" ht="18" x14ac:dyDescent="0.25">
      <c r="A20" s="46">
        <v>19</v>
      </c>
      <c r="B20" s="65" t="s">
        <v>495</v>
      </c>
      <c r="C20" s="8">
        <v>30710151503154</v>
      </c>
      <c r="D20" s="7" t="s">
        <v>135</v>
      </c>
      <c r="E20" s="8" t="s">
        <v>786</v>
      </c>
      <c r="F20" s="7" t="s">
        <v>761</v>
      </c>
      <c r="G20" s="47" t="s">
        <v>683</v>
      </c>
      <c r="H20" s="47" t="s">
        <v>683</v>
      </c>
      <c r="I20" s="47" t="s">
        <v>683</v>
      </c>
      <c r="J20" s="47" t="s">
        <v>683</v>
      </c>
      <c r="K20" s="46">
        <v>75</v>
      </c>
      <c r="L20" s="46">
        <v>40.5</v>
      </c>
      <c r="M20" s="46">
        <v>30</v>
      </c>
      <c r="N20" s="46">
        <v>145.5</v>
      </c>
      <c r="O20" s="57">
        <v>29</v>
      </c>
      <c r="P20" s="57">
        <v>27</v>
      </c>
      <c r="Q20" s="57">
        <v>18</v>
      </c>
      <c r="R20" s="57">
        <v>21</v>
      </c>
      <c r="S20" s="46">
        <v>95</v>
      </c>
      <c r="T20" s="46">
        <v>29.5</v>
      </c>
      <c r="U20" s="46">
        <v>25</v>
      </c>
      <c r="V20" s="77">
        <v>26.5</v>
      </c>
      <c r="W20" s="46">
        <v>81</v>
      </c>
      <c r="X20" s="46">
        <v>321.5</v>
      </c>
      <c r="Y20" s="101">
        <v>0.66979166666666667</v>
      </c>
      <c r="Z20" s="102" t="s">
        <v>769</v>
      </c>
    </row>
    <row r="21" spans="1:26" ht="18" x14ac:dyDescent="0.25">
      <c r="A21" s="46">
        <v>20</v>
      </c>
      <c r="B21" s="65" t="s">
        <v>434</v>
      </c>
      <c r="C21" s="8">
        <v>30412041500736</v>
      </c>
      <c r="D21" s="7" t="s">
        <v>107</v>
      </c>
      <c r="E21" s="8" t="s">
        <v>787</v>
      </c>
      <c r="F21" s="7" t="s">
        <v>761</v>
      </c>
      <c r="G21" s="47" t="s">
        <v>683</v>
      </c>
      <c r="H21" s="47" t="s">
        <v>683</v>
      </c>
      <c r="I21" s="47" t="s">
        <v>683</v>
      </c>
      <c r="J21" s="47" t="s">
        <v>683</v>
      </c>
      <c r="K21" s="46">
        <v>57</v>
      </c>
      <c r="L21" s="46">
        <v>25</v>
      </c>
      <c r="M21" s="46">
        <v>15</v>
      </c>
      <c r="N21" s="46">
        <v>97</v>
      </c>
      <c r="O21" s="57">
        <v>25</v>
      </c>
      <c r="P21" s="57">
        <v>25</v>
      </c>
      <c r="Q21" s="57">
        <v>15</v>
      </c>
      <c r="R21" s="57">
        <v>15</v>
      </c>
      <c r="S21" s="46">
        <v>80</v>
      </c>
      <c r="T21" s="46">
        <v>31.5</v>
      </c>
      <c r="U21" s="46">
        <v>25</v>
      </c>
      <c r="V21" s="77">
        <v>25</v>
      </c>
      <c r="W21" s="46">
        <v>81.5</v>
      </c>
      <c r="X21" s="46">
        <v>258.5</v>
      </c>
      <c r="Y21" s="101">
        <v>0.5385416666666667</v>
      </c>
      <c r="Z21" s="102" t="s">
        <v>766</v>
      </c>
    </row>
    <row r="22" spans="1:26" ht="18" x14ac:dyDescent="0.25">
      <c r="A22" s="46">
        <v>21</v>
      </c>
      <c r="B22" s="65" t="s">
        <v>194</v>
      </c>
      <c r="C22" s="8">
        <v>29705261500755</v>
      </c>
      <c r="D22" s="7" t="s">
        <v>16</v>
      </c>
      <c r="E22" s="8" t="s">
        <v>788</v>
      </c>
      <c r="F22" s="7" t="s">
        <v>761</v>
      </c>
      <c r="G22" s="47" t="s">
        <v>683</v>
      </c>
      <c r="H22" s="47" t="s">
        <v>683</v>
      </c>
      <c r="I22" s="47" t="s">
        <v>683</v>
      </c>
      <c r="J22" s="47" t="s">
        <v>683</v>
      </c>
      <c r="K22" s="46">
        <v>77</v>
      </c>
      <c r="L22" s="46">
        <v>45.5</v>
      </c>
      <c r="M22" s="46">
        <v>16.5</v>
      </c>
      <c r="N22" s="46">
        <v>139</v>
      </c>
      <c r="O22" s="57">
        <v>27.5</v>
      </c>
      <c r="P22" s="57">
        <v>26</v>
      </c>
      <c r="Q22" s="57">
        <v>19.5</v>
      </c>
      <c r="R22" s="57">
        <v>27.5</v>
      </c>
      <c r="S22" s="46">
        <v>100.5</v>
      </c>
      <c r="T22" s="46">
        <v>50</v>
      </c>
      <c r="U22" s="46">
        <v>34</v>
      </c>
      <c r="V22" s="77">
        <v>43</v>
      </c>
      <c r="W22" s="46">
        <v>127</v>
      </c>
      <c r="X22" s="46">
        <v>366.5</v>
      </c>
      <c r="Y22" s="101">
        <v>0.76354166666666667</v>
      </c>
      <c r="Z22" s="102" t="s">
        <v>777</v>
      </c>
    </row>
    <row r="23" spans="1:26" ht="18" x14ac:dyDescent="0.25">
      <c r="A23" s="46">
        <v>22</v>
      </c>
      <c r="B23" s="65" t="s">
        <v>289</v>
      </c>
      <c r="C23" s="8">
        <v>29301011500667</v>
      </c>
      <c r="D23" s="7" t="s">
        <v>46</v>
      </c>
      <c r="E23" s="8" t="s">
        <v>789</v>
      </c>
      <c r="F23" s="7" t="s">
        <v>761</v>
      </c>
      <c r="G23" s="47" t="s">
        <v>683</v>
      </c>
      <c r="H23" s="47" t="s">
        <v>683</v>
      </c>
      <c r="I23" s="47" t="s">
        <v>683</v>
      </c>
      <c r="J23" s="47" t="s">
        <v>683</v>
      </c>
      <c r="K23" s="46">
        <v>83</v>
      </c>
      <c r="L23" s="46">
        <v>46.5</v>
      </c>
      <c r="M23" s="46">
        <v>15</v>
      </c>
      <c r="N23" s="46">
        <v>144.5</v>
      </c>
      <c r="O23" s="57">
        <v>36.5</v>
      </c>
      <c r="P23" s="57">
        <v>28</v>
      </c>
      <c r="Q23" s="57">
        <v>18.5</v>
      </c>
      <c r="R23" s="57">
        <v>25.5</v>
      </c>
      <c r="S23" s="46">
        <v>108.5</v>
      </c>
      <c r="T23" s="46">
        <v>48.5</v>
      </c>
      <c r="U23" s="46">
        <v>25</v>
      </c>
      <c r="V23" s="77">
        <v>35</v>
      </c>
      <c r="W23" s="46">
        <v>108.5</v>
      </c>
      <c r="X23" s="46">
        <v>361.5</v>
      </c>
      <c r="Y23" s="101">
        <v>0.75312500000000004</v>
      </c>
      <c r="Z23" s="102" t="s">
        <v>777</v>
      </c>
    </row>
    <row r="24" spans="1:26" ht="18" x14ac:dyDescent="0.25">
      <c r="A24" s="46">
        <v>23</v>
      </c>
      <c r="B24" s="65" t="s">
        <v>634</v>
      </c>
      <c r="C24" s="37">
        <v>29402011506968</v>
      </c>
      <c r="D24" s="7" t="s">
        <v>557</v>
      </c>
      <c r="E24" s="8" t="s">
        <v>790</v>
      </c>
      <c r="F24" s="7" t="s">
        <v>761</v>
      </c>
      <c r="G24" s="47" t="s">
        <v>683</v>
      </c>
      <c r="H24" s="47" t="s">
        <v>683</v>
      </c>
      <c r="I24" s="47" t="s">
        <v>683</v>
      </c>
      <c r="J24" s="47" t="s">
        <v>683</v>
      </c>
      <c r="K24" s="46">
        <v>72</v>
      </c>
      <c r="L24" s="46">
        <v>34</v>
      </c>
      <c r="M24" s="46">
        <v>16.5</v>
      </c>
      <c r="N24" s="46">
        <v>122.5</v>
      </c>
      <c r="O24" s="57">
        <v>25</v>
      </c>
      <c r="P24" s="57">
        <v>25</v>
      </c>
      <c r="Q24" s="57">
        <v>19.5</v>
      </c>
      <c r="R24" s="57">
        <v>18</v>
      </c>
      <c r="S24" s="46">
        <v>87.5</v>
      </c>
      <c r="T24" s="46">
        <v>30</v>
      </c>
      <c r="U24" s="46">
        <v>25</v>
      </c>
      <c r="V24" s="77">
        <v>25</v>
      </c>
      <c r="W24" s="46">
        <v>80</v>
      </c>
      <c r="X24" s="46">
        <v>290</v>
      </c>
      <c r="Y24" s="101">
        <v>0.60416666666666663</v>
      </c>
      <c r="Z24" s="102" t="s">
        <v>769</v>
      </c>
    </row>
    <row r="25" spans="1:26" ht="18" x14ac:dyDescent="0.25">
      <c r="A25" s="46">
        <v>24</v>
      </c>
      <c r="B25" s="65" t="s">
        <v>335</v>
      </c>
      <c r="C25" s="8">
        <v>29806011507186</v>
      </c>
      <c r="D25" s="7" t="s">
        <v>66</v>
      </c>
      <c r="E25" s="8" t="s">
        <v>791</v>
      </c>
      <c r="F25" s="7" t="s">
        <v>761</v>
      </c>
      <c r="G25" s="47" t="s">
        <v>683</v>
      </c>
      <c r="H25" s="47" t="s">
        <v>683</v>
      </c>
      <c r="I25" s="47" t="s">
        <v>683</v>
      </c>
      <c r="J25" s="47" t="s">
        <v>683</v>
      </c>
      <c r="K25" s="46">
        <v>83</v>
      </c>
      <c r="L25" s="46">
        <v>46.5</v>
      </c>
      <c r="M25" s="46">
        <v>30</v>
      </c>
      <c r="N25" s="46">
        <v>159.5</v>
      </c>
      <c r="O25" s="57">
        <v>50</v>
      </c>
      <c r="P25" s="57">
        <v>48</v>
      </c>
      <c r="Q25" s="57">
        <v>24</v>
      </c>
      <c r="R25" s="57">
        <v>29</v>
      </c>
      <c r="S25" s="46">
        <v>151</v>
      </c>
      <c r="T25" s="46">
        <v>50</v>
      </c>
      <c r="U25" s="46">
        <v>46</v>
      </c>
      <c r="V25" s="77">
        <v>48</v>
      </c>
      <c r="W25" s="46">
        <v>144</v>
      </c>
      <c r="X25" s="46">
        <v>454.5</v>
      </c>
      <c r="Y25" s="101">
        <v>0.94687500000000002</v>
      </c>
      <c r="Z25" s="102" t="s">
        <v>775</v>
      </c>
    </row>
    <row r="26" spans="1:26" ht="18" x14ac:dyDescent="0.25">
      <c r="A26" s="46">
        <v>25</v>
      </c>
      <c r="B26" s="65" t="s">
        <v>204</v>
      </c>
      <c r="C26" s="8">
        <v>30310061801468</v>
      </c>
      <c r="D26" s="7" t="s">
        <v>19</v>
      </c>
      <c r="E26" s="8" t="s">
        <v>792</v>
      </c>
      <c r="F26" s="7" t="s">
        <v>886</v>
      </c>
      <c r="G26" s="47" t="s">
        <v>683</v>
      </c>
      <c r="H26" s="47" t="s">
        <v>683</v>
      </c>
      <c r="I26" s="47" t="s">
        <v>683</v>
      </c>
      <c r="J26" s="47" t="s">
        <v>683</v>
      </c>
      <c r="K26" s="46">
        <v>85</v>
      </c>
      <c r="L26" s="46">
        <v>50</v>
      </c>
      <c r="M26" s="46">
        <v>30</v>
      </c>
      <c r="N26" s="46">
        <v>165</v>
      </c>
      <c r="O26" s="57">
        <v>50</v>
      </c>
      <c r="P26" s="57">
        <v>47</v>
      </c>
      <c r="Q26" s="57">
        <v>25.5</v>
      </c>
      <c r="R26" s="57">
        <v>28</v>
      </c>
      <c r="S26" s="46">
        <v>150.5</v>
      </c>
      <c r="T26" s="46">
        <v>50</v>
      </c>
      <c r="U26" s="46">
        <v>46</v>
      </c>
      <c r="V26" s="77">
        <v>50</v>
      </c>
      <c r="W26" s="46">
        <v>146</v>
      </c>
      <c r="X26" s="46">
        <v>461.5</v>
      </c>
      <c r="Y26" s="101">
        <v>0.9614583333333333</v>
      </c>
      <c r="Z26" s="102" t="s">
        <v>775</v>
      </c>
    </row>
    <row r="27" spans="1:26" ht="18" x14ac:dyDescent="0.25">
      <c r="A27" s="46">
        <v>26</v>
      </c>
      <c r="B27" s="65" t="s">
        <v>488</v>
      </c>
      <c r="C27" s="8">
        <v>30508011500909</v>
      </c>
      <c r="D27" s="7" t="s">
        <v>133</v>
      </c>
      <c r="E27" s="8" t="s">
        <v>793</v>
      </c>
      <c r="F27" s="7" t="s">
        <v>761</v>
      </c>
      <c r="G27" s="47" t="s">
        <v>683</v>
      </c>
      <c r="H27" s="47" t="s">
        <v>683</v>
      </c>
      <c r="I27" s="47" t="s">
        <v>683</v>
      </c>
      <c r="J27" s="47" t="s">
        <v>683</v>
      </c>
      <c r="K27" s="46">
        <v>81</v>
      </c>
      <c r="L27" s="46">
        <v>50</v>
      </c>
      <c r="M27" s="46">
        <v>20</v>
      </c>
      <c r="N27" s="46">
        <v>151</v>
      </c>
      <c r="O27" s="57">
        <v>50</v>
      </c>
      <c r="P27" s="57">
        <v>50</v>
      </c>
      <c r="Q27" s="57">
        <v>20.5</v>
      </c>
      <c r="R27" s="57">
        <v>28.5</v>
      </c>
      <c r="S27" s="46">
        <v>149</v>
      </c>
      <c r="T27" s="46">
        <v>50</v>
      </c>
      <c r="U27" s="46">
        <v>50</v>
      </c>
      <c r="V27" s="77">
        <v>50</v>
      </c>
      <c r="W27" s="46">
        <v>150</v>
      </c>
      <c r="X27" s="46">
        <v>450</v>
      </c>
      <c r="Y27" s="101">
        <v>0.9375</v>
      </c>
      <c r="Z27" s="102" t="s">
        <v>775</v>
      </c>
    </row>
    <row r="28" spans="1:26" ht="18" x14ac:dyDescent="0.25">
      <c r="A28" s="46">
        <v>27</v>
      </c>
      <c r="B28" s="65" t="s">
        <v>243</v>
      </c>
      <c r="C28" s="8">
        <v>29009291502225</v>
      </c>
      <c r="D28" s="7" t="s">
        <v>32</v>
      </c>
      <c r="E28" s="8" t="s">
        <v>794</v>
      </c>
      <c r="F28" s="7" t="s">
        <v>761</v>
      </c>
      <c r="G28" s="47" t="s">
        <v>683</v>
      </c>
      <c r="H28" s="47" t="s">
        <v>683</v>
      </c>
      <c r="I28" s="47" t="s">
        <v>683</v>
      </c>
      <c r="J28" s="47" t="s">
        <v>683</v>
      </c>
      <c r="K28" s="46">
        <v>77</v>
      </c>
      <c r="L28" s="46">
        <v>45</v>
      </c>
      <c r="M28" s="46">
        <v>21</v>
      </c>
      <c r="N28" s="46">
        <v>143</v>
      </c>
      <c r="O28" s="57">
        <v>34.5</v>
      </c>
      <c r="P28" s="57">
        <v>27</v>
      </c>
      <c r="Q28" s="57">
        <v>25</v>
      </c>
      <c r="R28" s="57">
        <v>28</v>
      </c>
      <c r="S28" s="46">
        <v>114.5</v>
      </c>
      <c r="T28" s="46">
        <v>43.5</v>
      </c>
      <c r="U28" s="46">
        <v>25</v>
      </c>
      <c r="V28" s="77">
        <v>36.5</v>
      </c>
      <c r="W28" s="46">
        <v>105</v>
      </c>
      <c r="X28" s="46">
        <v>362.5</v>
      </c>
      <c r="Y28" s="101">
        <v>0.75520833333333337</v>
      </c>
      <c r="Z28" s="102" t="s">
        <v>777</v>
      </c>
    </row>
    <row r="29" spans="1:26" ht="18" x14ac:dyDescent="0.25">
      <c r="A29" s="46">
        <v>28</v>
      </c>
      <c r="B29" s="65" t="s">
        <v>407</v>
      </c>
      <c r="C29" s="8">
        <v>30807071502304</v>
      </c>
      <c r="D29" s="7" t="s">
        <v>96</v>
      </c>
      <c r="E29" s="8" t="s">
        <v>795</v>
      </c>
      <c r="F29" s="7" t="s">
        <v>761</v>
      </c>
      <c r="G29" s="47" t="s">
        <v>683</v>
      </c>
      <c r="H29" s="47" t="s">
        <v>683</v>
      </c>
      <c r="I29" s="47" t="s">
        <v>683</v>
      </c>
      <c r="J29" s="47" t="s">
        <v>683</v>
      </c>
      <c r="K29" s="46">
        <v>87</v>
      </c>
      <c r="L29" s="46">
        <v>46.5</v>
      </c>
      <c r="M29" s="46">
        <v>30</v>
      </c>
      <c r="N29" s="46">
        <v>163.5</v>
      </c>
      <c r="O29" s="57">
        <v>47.5</v>
      </c>
      <c r="P29" s="57">
        <v>48</v>
      </c>
      <c r="Q29" s="57">
        <v>16</v>
      </c>
      <c r="R29" s="57">
        <v>30</v>
      </c>
      <c r="S29" s="46">
        <v>141.5</v>
      </c>
      <c r="T29" s="46">
        <v>50</v>
      </c>
      <c r="U29" s="46">
        <v>46</v>
      </c>
      <c r="V29" s="77">
        <v>48</v>
      </c>
      <c r="W29" s="46">
        <v>144</v>
      </c>
      <c r="X29" s="46">
        <v>449</v>
      </c>
      <c r="Y29" s="101">
        <v>0.93541666666666667</v>
      </c>
      <c r="Z29" s="102" t="s">
        <v>775</v>
      </c>
    </row>
    <row r="30" spans="1:26" ht="18" x14ac:dyDescent="0.25">
      <c r="A30" s="46">
        <v>29</v>
      </c>
      <c r="B30" s="65" t="s">
        <v>258</v>
      </c>
      <c r="C30" s="8">
        <v>30003171800645</v>
      </c>
      <c r="D30" s="7" t="s">
        <v>37</v>
      </c>
      <c r="E30" s="8" t="s">
        <v>796</v>
      </c>
      <c r="F30" s="7" t="s">
        <v>886</v>
      </c>
      <c r="G30" s="47" t="s">
        <v>683</v>
      </c>
      <c r="H30" s="47" t="s">
        <v>683</v>
      </c>
      <c r="I30" s="47" t="s">
        <v>683</v>
      </c>
      <c r="J30" s="47" t="s">
        <v>683</v>
      </c>
      <c r="K30" s="46">
        <v>85</v>
      </c>
      <c r="L30" s="46">
        <v>50</v>
      </c>
      <c r="M30" s="46">
        <v>30</v>
      </c>
      <c r="N30" s="46">
        <v>165</v>
      </c>
      <c r="O30" s="57">
        <v>45</v>
      </c>
      <c r="P30" s="57">
        <v>48</v>
      </c>
      <c r="Q30" s="57">
        <v>21</v>
      </c>
      <c r="R30" s="57">
        <v>24</v>
      </c>
      <c r="S30" s="46">
        <v>138</v>
      </c>
      <c r="T30" s="46">
        <v>49.5</v>
      </c>
      <c r="U30" s="46">
        <v>50</v>
      </c>
      <c r="V30" s="77">
        <v>41</v>
      </c>
      <c r="W30" s="46">
        <v>140.5</v>
      </c>
      <c r="X30" s="46">
        <v>443.5</v>
      </c>
      <c r="Y30" s="101">
        <v>0.92395833333333333</v>
      </c>
      <c r="Z30" s="102" t="s">
        <v>775</v>
      </c>
    </row>
    <row r="31" spans="1:26" ht="18" x14ac:dyDescent="0.25">
      <c r="A31" s="46">
        <v>30</v>
      </c>
      <c r="B31" s="65" t="s">
        <v>600</v>
      </c>
      <c r="C31" s="8">
        <v>30311051801628</v>
      </c>
      <c r="D31" s="7" t="s">
        <v>113</v>
      </c>
      <c r="E31" s="8" t="s">
        <v>885</v>
      </c>
      <c r="F31" s="7" t="s">
        <v>886</v>
      </c>
      <c r="G31" s="47" t="s">
        <v>683</v>
      </c>
      <c r="H31" s="47" t="s">
        <v>683</v>
      </c>
      <c r="I31" s="47" t="s">
        <v>683</v>
      </c>
      <c r="J31" s="47" t="s">
        <v>683</v>
      </c>
      <c r="K31" s="46">
        <v>77</v>
      </c>
      <c r="L31" s="46">
        <v>43</v>
      </c>
      <c r="M31" s="46">
        <v>30</v>
      </c>
      <c r="N31" s="46">
        <v>150</v>
      </c>
      <c r="O31" s="57">
        <v>40.5</v>
      </c>
      <c r="P31" s="57">
        <v>42</v>
      </c>
      <c r="Q31" s="57">
        <v>17</v>
      </c>
      <c r="R31" s="57">
        <v>25</v>
      </c>
      <c r="S31" s="46">
        <v>124.5</v>
      </c>
      <c r="T31" s="104">
        <v>47</v>
      </c>
      <c r="U31" s="104">
        <v>35</v>
      </c>
      <c r="V31" s="105">
        <v>46</v>
      </c>
      <c r="W31" s="104">
        <v>128</v>
      </c>
      <c r="X31" s="46">
        <v>402.5</v>
      </c>
      <c r="Y31" s="101">
        <v>0.83854166666666663</v>
      </c>
      <c r="Z31" s="46" t="s">
        <v>777</v>
      </c>
    </row>
    <row r="32" spans="1:26" ht="18" x14ac:dyDescent="0.25">
      <c r="A32" s="46">
        <v>31</v>
      </c>
      <c r="B32" s="65" t="s">
        <v>379</v>
      </c>
      <c r="C32" s="8">
        <v>30202011500567</v>
      </c>
      <c r="D32" s="7" t="s">
        <v>83</v>
      </c>
      <c r="E32" s="8" t="s">
        <v>797</v>
      </c>
      <c r="F32" s="7" t="s">
        <v>761</v>
      </c>
      <c r="G32" s="47" t="s">
        <v>683</v>
      </c>
      <c r="H32" s="47" t="s">
        <v>683</v>
      </c>
      <c r="I32" s="47" t="s">
        <v>683</v>
      </c>
      <c r="J32" s="47" t="s">
        <v>683</v>
      </c>
      <c r="K32" s="46">
        <v>73</v>
      </c>
      <c r="L32" s="46">
        <v>45.5</v>
      </c>
      <c r="M32" s="46">
        <v>17</v>
      </c>
      <c r="N32" s="46">
        <v>135.5</v>
      </c>
      <c r="O32" s="57">
        <v>34.5</v>
      </c>
      <c r="P32" s="57">
        <v>35</v>
      </c>
      <c r="Q32" s="57">
        <v>18.5</v>
      </c>
      <c r="R32" s="57">
        <v>28</v>
      </c>
      <c r="S32" s="46">
        <v>116</v>
      </c>
      <c r="T32" s="46">
        <v>39.5</v>
      </c>
      <c r="U32" s="46">
        <v>26</v>
      </c>
      <c r="V32" s="77">
        <v>32.5</v>
      </c>
      <c r="W32" s="46">
        <v>98</v>
      </c>
      <c r="X32" s="46">
        <v>349.5</v>
      </c>
      <c r="Y32" s="101">
        <v>0.72812500000000002</v>
      </c>
      <c r="Z32" s="102" t="s">
        <v>769</v>
      </c>
    </row>
    <row r="33" spans="1:26" ht="18" x14ac:dyDescent="0.25">
      <c r="A33" s="46">
        <v>32</v>
      </c>
      <c r="B33" s="65" t="s">
        <v>279</v>
      </c>
      <c r="C33" s="8">
        <v>29802011510386</v>
      </c>
      <c r="D33" s="7" t="s">
        <v>42</v>
      </c>
      <c r="E33" s="8" t="s">
        <v>798</v>
      </c>
      <c r="F33" s="7" t="s">
        <v>761</v>
      </c>
      <c r="G33" s="47" t="s">
        <v>683</v>
      </c>
      <c r="H33" s="47" t="s">
        <v>683</v>
      </c>
      <c r="I33" s="47" t="s">
        <v>683</v>
      </c>
      <c r="J33" s="47" t="s">
        <v>683</v>
      </c>
      <c r="K33" s="46">
        <v>82</v>
      </c>
      <c r="L33" s="46">
        <v>46</v>
      </c>
      <c r="M33" s="46">
        <v>20</v>
      </c>
      <c r="N33" s="46">
        <v>148</v>
      </c>
      <c r="O33" s="57">
        <v>31.5</v>
      </c>
      <c r="P33" s="57">
        <v>25</v>
      </c>
      <c r="Q33" s="57">
        <v>16</v>
      </c>
      <c r="R33" s="57">
        <v>26.5</v>
      </c>
      <c r="S33" s="46">
        <v>99</v>
      </c>
      <c r="T33" s="46">
        <v>41</v>
      </c>
      <c r="U33" s="46">
        <v>44</v>
      </c>
      <c r="V33" s="77">
        <v>39</v>
      </c>
      <c r="W33" s="46">
        <v>124</v>
      </c>
      <c r="X33" s="46">
        <v>371</v>
      </c>
      <c r="Y33" s="101">
        <v>0.7729166666666667</v>
      </c>
      <c r="Z33" s="102" t="s">
        <v>777</v>
      </c>
    </row>
    <row r="34" spans="1:26" ht="18" x14ac:dyDescent="0.25">
      <c r="A34" s="46">
        <v>33</v>
      </c>
      <c r="B34" s="65" t="s">
        <v>618</v>
      </c>
      <c r="C34" s="37">
        <v>30503031804007</v>
      </c>
      <c r="D34" s="7" t="s">
        <v>551</v>
      </c>
      <c r="E34" s="8" t="s">
        <v>799</v>
      </c>
      <c r="F34" s="7" t="s">
        <v>886</v>
      </c>
      <c r="G34" s="47" t="s">
        <v>683</v>
      </c>
      <c r="H34" s="47" t="s">
        <v>683</v>
      </c>
      <c r="I34" s="47" t="s">
        <v>683</v>
      </c>
      <c r="J34" s="47" t="s">
        <v>683</v>
      </c>
      <c r="K34" s="46">
        <v>73</v>
      </c>
      <c r="L34" s="46">
        <v>37</v>
      </c>
      <c r="M34" s="46">
        <v>19</v>
      </c>
      <c r="N34" s="46">
        <v>129</v>
      </c>
      <c r="O34" s="57">
        <v>37.5</v>
      </c>
      <c r="P34" s="57">
        <v>33</v>
      </c>
      <c r="Q34" s="57">
        <v>15</v>
      </c>
      <c r="R34" s="57">
        <v>23.5</v>
      </c>
      <c r="S34" s="46">
        <v>109</v>
      </c>
      <c r="T34" s="46">
        <v>46.5</v>
      </c>
      <c r="U34" s="46">
        <v>31.5</v>
      </c>
      <c r="V34" s="77">
        <v>28.5</v>
      </c>
      <c r="W34" s="46">
        <v>106.5</v>
      </c>
      <c r="X34" s="46">
        <v>344.5</v>
      </c>
      <c r="Y34" s="101">
        <v>0.71770833333333328</v>
      </c>
      <c r="Z34" s="102" t="s">
        <v>769</v>
      </c>
    </row>
    <row r="35" spans="1:26" ht="18" x14ac:dyDescent="0.25">
      <c r="A35" s="46">
        <v>34</v>
      </c>
      <c r="B35" s="65" t="s">
        <v>306</v>
      </c>
      <c r="C35" s="8">
        <v>30710101502041</v>
      </c>
      <c r="D35" s="7" t="s">
        <v>53</v>
      </c>
      <c r="E35" s="8" t="s">
        <v>800</v>
      </c>
      <c r="F35" s="7" t="s">
        <v>761</v>
      </c>
      <c r="G35" s="47" t="s">
        <v>683</v>
      </c>
      <c r="H35" s="47" t="s">
        <v>683</v>
      </c>
      <c r="I35" s="47" t="s">
        <v>683</v>
      </c>
      <c r="J35" s="47" t="s">
        <v>683</v>
      </c>
      <c r="K35" s="46">
        <v>84</v>
      </c>
      <c r="L35" s="46">
        <v>39</v>
      </c>
      <c r="M35" s="46">
        <v>18</v>
      </c>
      <c r="N35" s="46">
        <v>141</v>
      </c>
      <c r="O35" s="57">
        <v>34</v>
      </c>
      <c r="P35" s="57">
        <v>38</v>
      </c>
      <c r="Q35" s="57">
        <v>16</v>
      </c>
      <c r="R35" s="57">
        <v>23.5</v>
      </c>
      <c r="S35" s="46">
        <v>111.5</v>
      </c>
      <c r="T35" s="46">
        <v>45.5</v>
      </c>
      <c r="U35" s="46">
        <v>29.5</v>
      </c>
      <c r="V35" s="77">
        <v>33.5</v>
      </c>
      <c r="W35" s="46">
        <v>108.5</v>
      </c>
      <c r="X35" s="46">
        <v>361</v>
      </c>
      <c r="Y35" s="101">
        <v>0.75208333333333333</v>
      </c>
      <c r="Z35" s="102" t="s">
        <v>777</v>
      </c>
    </row>
    <row r="36" spans="1:26" ht="18" x14ac:dyDescent="0.25">
      <c r="A36" s="46">
        <v>35</v>
      </c>
      <c r="B36" s="65" t="s">
        <v>518</v>
      </c>
      <c r="C36" s="8">
        <v>30806111500788</v>
      </c>
      <c r="D36" s="7" t="s">
        <v>144</v>
      </c>
      <c r="E36" s="8" t="s">
        <v>801</v>
      </c>
      <c r="F36" s="7" t="s">
        <v>761</v>
      </c>
      <c r="G36" s="47" t="s">
        <v>683</v>
      </c>
      <c r="H36" s="47" t="s">
        <v>683</v>
      </c>
      <c r="I36" s="47" t="s">
        <v>683</v>
      </c>
      <c r="J36" s="47" t="s">
        <v>683</v>
      </c>
      <c r="K36" s="46">
        <v>73</v>
      </c>
      <c r="L36" s="46">
        <v>25</v>
      </c>
      <c r="M36" s="46">
        <v>15</v>
      </c>
      <c r="N36" s="46">
        <v>113</v>
      </c>
      <c r="O36" s="57">
        <v>25</v>
      </c>
      <c r="P36" s="57">
        <v>25</v>
      </c>
      <c r="Q36" s="57">
        <v>16</v>
      </c>
      <c r="R36" s="57">
        <v>19</v>
      </c>
      <c r="S36" s="46">
        <v>85</v>
      </c>
      <c r="T36" s="46">
        <v>31</v>
      </c>
      <c r="U36" s="46">
        <v>25</v>
      </c>
      <c r="V36" s="77">
        <v>25</v>
      </c>
      <c r="W36" s="46">
        <v>81</v>
      </c>
      <c r="X36" s="46">
        <v>279</v>
      </c>
      <c r="Y36" s="101">
        <v>0.58125000000000004</v>
      </c>
      <c r="Z36" s="102" t="s">
        <v>766</v>
      </c>
    </row>
    <row r="37" spans="1:26" ht="18" x14ac:dyDescent="0.25">
      <c r="A37" s="46">
        <v>36</v>
      </c>
      <c r="B37" s="65" t="s">
        <v>627</v>
      </c>
      <c r="C37" s="37">
        <v>30307231803125</v>
      </c>
      <c r="D37" s="7" t="s">
        <v>554</v>
      </c>
      <c r="E37" s="8" t="s">
        <v>802</v>
      </c>
      <c r="F37" s="7" t="s">
        <v>886</v>
      </c>
      <c r="G37" s="47" t="s">
        <v>683</v>
      </c>
      <c r="H37" s="47" t="s">
        <v>683</v>
      </c>
      <c r="I37" s="47" t="s">
        <v>683</v>
      </c>
      <c r="J37" s="47" t="s">
        <v>683</v>
      </c>
      <c r="K37" s="46">
        <v>86</v>
      </c>
      <c r="L37" s="46">
        <v>46.5</v>
      </c>
      <c r="M37" s="46">
        <v>30</v>
      </c>
      <c r="N37" s="46">
        <v>162.5</v>
      </c>
      <c r="O37" s="57">
        <v>50</v>
      </c>
      <c r="P37" s="57">
        <v>50</v>
      </c>
      <c r="Q37" s="57">
        <v>30</v>
      </c>
      <c r="R37" s="57">
        <v>30</v>
      </c>
      <c r="S37" s="46">
        <v>160</v>
      </c>
      <c r="T37" s="46">
        <v>50</v>
      </c>
      <c r="U37" s="46">
        <v>50</v>
      </c>
      <c r="V37" s="77">
        <v>38</v>
      </c>
      <c r="W37" s="46">
        <v>138</v>
      </c>
      <c r="X37" s="46">
        <v>460.5</v>
      </c>
      <c r="Y37" s="101">
        <v>0.95937499999999998</v>
      </c>
      <c r="Z37" s="102" t="s">
        <v>775</v>
      </c>
    </row>
    <row r="38" spans="1:26" ht="18" x14ac:dyDescent="0.25">
      <c r="A38" s="46">
        <v>37</v>
      </c>
      <c r="B38" s="65" t="s">
        <v>390</v>
      </c>
      <c r="C38" s="8">
        <v>30810241500868</v>
      </c>
      <c r="D38" s="7" t="s">
        <v>88</v>
      </c>
      <c r="E38" s="8" t="s">
        <v>803</v>
      </c>
      <c r="F38" s="7" t="s">
        <v>761</v>
      </c>
      <c r="G38" s="47" t="s">
        <v>683</v>
      </c>
      <c r="H38" s="47" t="s">
        <v>683</v>
      </c>
      <c r="I38" s="47" t="s">
        <v>683</v>
      </c>
      <c r="J38" s="47" t="s">
        <v>683</v>
      </c>
      <c r="K38" s="46">
        <v>68</v>
      </c>
      <c r="L38" s="46">
        <v>25</v>
      </c>
      <c r="M38" s="46">
        <v>15</v>
      </c>
      <c r="N38" s="46">
        <v>108</v>
      </c>
      <c r="O38" s="57">
        <v>25</v>
      </c>
      <c r="P38" s="57">
        <v>25</v>
      </c>
      <c r="Q38" s="57">
        <v>15</v>
      </c>
      <c r="R38" s="57">
        <v>16</v>
      </c>
      <c r="S38" s="46">
        <v>81</v>
      </c>
      <c r="T38" s="46">
        <v>25</v>
      </c>
      <c r="U38" s="46">
        <v>25</v>
      </c>
      <c r="V38" s="46">
        <v>25</v>
      </c>
      <c r="W38" s="46">
        <v>75</v>
      </c>
      <c r="X38" s="46">
        <v>264</v>
      </c>
      <c r="Y38" s="101">
        <v>0.55000000000000004</v>
      </c>
      <c r="Z38" s="102" t="s">
        <v>766</v>
      </c>
    </row>
    <row r="39" spans="1:26" ht="18" x14ac:dyDescent="0.25">
      <c r="A39" s="46">
        <v>38</v>
      </c>
      <c r="B39" s="65" t="s">
        <v>598</v>
      </c>
      <c r="C39" s="9">
        <v>30801301500685</v>
      </c>
      <c r="D39" s="7" t="s">
        <v>155</v>
      </c>
      <c r="E39" s="8" t="s">
        <v>804</v>
      </c>
      <c r="F39" s="7" t="s">
        <v>761</v>
      </c>
      <c r="G39" s="47" t="s">
        <v>683</v>
      </c>
      <c r="H39" s="47" t="s">
        <v>683</v>
      </c>
      <c r="I39" s="47" t="s">
        <v>683</v>
      </c>
      <c r="J39" s="47" t="s">
        <v>683</v>
      </c>
      <c r="K39" s="46">
        <v>77</v>
      </c>
      <c r="L39" s="46">
        <v>42.5</v>
      </c>
      <c r="M39" s="46">
        <v>25</v>
      </c>
      <c r="N39" s="46">
        <v>144.5</v>
      </c>
      <c r="O39" s="57">
        <v>49.5</v>
      </c>
      <c r="P39" s="57">
        <v>36</v>
      </c>
      <c r="Q39" s="57">
        <v>25</v>
      </c>
      <c r="R39" s="57">
        <v>24.5</v>
      </c>
      <c r="S39" s="46">
        <v>135</v>
      </c>
      <c r="T39" s="46">
        <v>50</v>
      </c>
      <c r="U39" s="75">
        <v>45</v>
      </c>
      <c r="V39" s="80">
        <v>28</v>
      </c>
      <c r="W39" s="46">
        <v>123</v>
      </c>
      <c r="X39" s="46">
        <v>402.5</v>
      </c>
      <c r="Y39" s="101">
        <v>0.83854166666666663</v>
      </c>
      <c r="Z39" s="102" t="s">
        <v>777</v>
      </c>
    </row>
    <row r="40" spans="1:26" ht="18" x14ac:dyDescent="0.25">
      <c r="A40" s="46">
        <v>39</v>
      </c>
      <c r="B40" s="65" t="s">
        <v>544</v>
      </c>
      <c r="C40" s="8">
        <v>30503211503544</v>
      </c>
      <c r="D40" s="7" t="s">
        <v>153</v>
      </c>
      <c r="E40" s="8" t="s">
        <v>805</v>
      </c>
      <c r="F40" s="7" t="s">
        <v>761</v>
      </c>
      <c r="G40" s="47" t="s">
        <v>683</v>
      </c>
      <c r="H40" s="47" t="s">
        <v>683</v>
      </c>
      <c r="I40" s="47" t="s">
        <v>683</v>
      </c>
      <c r="J40" s="47" t="s">
        <v>683</v>
      </c>
      <c r="K40" s="46">
        <v>81</v>
      </c>
      <c r="L40" s="46">
        <v>42</v>
      </c>
      <c r="M40" s="46">
        <v>28</v>
      </c>
      <c r="N40" s="46">
        <v>151</v>
      </c>
      <c r="O40" s="57">
        <v>48</v>
      </c>
      <c r="P40" s="57">
        <v>28</v>
      </c>
      <c r="Q40" s="57">
        <v>15</v>
      </c>
      <c r="R40" s="57">
        <v>26</v>
      </c>
      <c r="S40" s="46">
        <v>117</v>
      </c>
      <c r="T40" s="46">
        <v>42.5</v>
      </c>
      <c r="U40" s="75">
        <v>35</v>
      </c>
      <c r="V40" s="77">
        <v>38</v>
      </c>
      <c r="W40" s="46">
        <v>115.5</v>
      </c>
      <c r="X40" s="46">
        <v>383.5</v>
      </c>
      <c r="Y40" s="101">
        <v>0.79895833333333333</v>
      </c>
      <c r="Z40" s="102" t="s">
        <v>777</v>
      </c>
    </row>
    <row r="41" spans="1:26" ht="18" x14ac:dyDescent="0.25">
      <c r="A41" s="46">
        <v>40</v>
      </c>
      <c r="B41" s="65" t="s">
        <v>695</v>
      </c>
      <c r="C41" s="37">
        <v>30601011502588</v>
      </c>
      <c r="D41" s="7" t="s">
        <v>573</v>
      </c>
      <c r="E41" s="8" t="s">
        <v>806</v>
      </c>
      <c r="F41" s="7" t="s">
        <v>761</v>
      </c>
      <c r="G41" s="47" t="s">
        <v>683</v>
      </c>
      <c r="H41" s="47" t="s">
        <v>683</v>
      </c>
      <c r="I41" s="47" t="s">
        <v>683</v>
      </c>
      <c r="J41" s="47" t="s">
        <v>683</v>
      </c>
      <c r="K41" s="46">
        <v>78</v>
      </c>
      <c r="L41" s="46">
        <v>36.5</v>
      </c>
      <c r="M41" s="46">
        <v>16</v>
      </c>
      <c r="N41" s="46">
        <v>130.5</v>
      </c>
      <c r="O41" s="57">
        <v>33.5</v>
      </c>
      <c r="P41" s="57">
        <v>25</v>
      </c>
      <c r="Q41" s="57">
        <v>21.5</v>
      </c>
      <c r="R41" s="57">
        <v>24</v>
      </c>
      <c r="S41" s="46">
        <v>104</v>
      </c>
      <c r="T41" s="46">
        <v>39.5</v>
      </c>
      <c r="U41" s="46">
        <v>38.5</v>
      </c>
      <c r="V41" s="77">
        <v>25</v>
      </c>
      <c r="W41" s="46">
        <v>103</v>
      </c>
      <c r="X41" s="46">
        <v>337.5</v>
      </c>
      <c r="Y41" s="101">
        <v>0.703125</v>
      </c>
      <c r="Z41" s="102" t="s">
        <v>769</v>
      </c>
    </row>
    <row r="42" spans="1:26" ht="18" x14ac:dyDescent="0.25">
      <c r="A42" s="46">
        <v>41</v>
      </c>
      <c r="B42" s="65" t="s">
        <v>403</v>
      </c>
      <c r="C42" s="8">
        <v>30401061501044</v>
      </c>
      <c r="D42" s="7" t="s">
        <v>94</v>
      </c>
      <c r="E42" s="8" t="s">
        <v>807</v>
      </c>
      <c r="F42" s="7" t="s">
        <v>761</v>
      </c>
      <c r="G42" s="47" t="s">
        <v>683</v>
      </c>
      <c r="H42" s="47" t="s">
        <v>683</v>
      </c>
      <c r="I42" s="47" t="s">
        <v>683</v>
      </c>
      <c r="J42" s="47" t="s">
        <v>683</v>
      </c>
      <c r="K42" s="46">
        <v>81</v>
      </c>
      <c r="L42" s="46">
        <v>26</v>
      </c>
      <c r="M42" s="46">
        <v>19</v>
      </c>
      <c r="N42" s="46">
        <v>126</v>
      </c>
      <c r="O42" s="57">
        <v>25</v>
      </c>
      <c r="P42" s="57">
        <v>25</v>
      </c>
      <c r="Q42" s="57">
        <v>15</v>
      </c>
      <c r="R42" s="57">
        <v>21</v>
      </c>
      <c r="S42" s="46">
        <v>86</v>
      </c>
      <c r="T42" s="46">
        <v>32.5</v>
      </c>
      <c r="U42" s="46">
        <v>25</v>
      </c>
      <c r="V42" s="77">
        <v>25</v>
      </c>
      <c r="W42" s="46">
        <v>82.5</v>
      </c>
      <c r="X42" s="46">
        <v>294.5</v>
      </c>
      <c r="Y42" s="101">
        <v>0.61354166666666665</v>
      </c>
      <c r="Z42" s="102" t="s">
        <v>769</v>
      </c>
    </row>
    <row r="43" spans="1:26" ht="18" x14ac:dyDescent="0.25">
      <c r="A43" s="46">
        <v>42</v>
      </c>
      <c r="B43" s="100" t="s">
        <v>704</v>
      </c>
      <c r="C43" s="37">
        <v>30509011811501</v>
      </c>
      <c r="D43" s="7" t="s">
        <v>581</v>
      </c>
      <c r="E43" s="60">
        <v>38361</v>
      </c>
      <c r="F43" s="7" t="s">
        <v>760</v>
      </c>
      <c r="G43" s="47" t="s">
        <v>683</v>
      </c>
      <c r="H43" s="47" t="s">
        <v>683</v>
      </c>
      <c r="I43" s="47" t="s">
        <v>683</v>
      </c>
      <c r="J43" s="47" t="s">
        <v>683</v>
      </c>
      <c r="K43" s="46">
        <v>77</v>
      </c>
      <c r="L43" s="46">
        <v>50</v>
      </c>
      <c r="M43" s="46">
        <v>30</v>
      </c>
      <c r="N43" s="46">
        <v>157</v>
      </c>
      <c r="O43" s="57">
        <v>50</v>
      </c>
      <c r="P43" s="57">
        <v>50</v>
      </c>
      <c r="Q43" s="57">
        <v>25.5</v>
      </c>
      <c r="R43" s="57">
        <v>30</v>
      </c>
      <c r="S43" s="46">
        <v>155.5</v>
      </c>
      <c r="T43" s="46">
        <v>50</v>
      </c>
      <c r="U43" s="46">
        <v>47</v>
      </c>
      <c r="V43" s="77">
        <v>50</v>
      </c>
      <c r="W43" s="46">
        <v>147</v>
      </c>
      <c r="X43" s="46">
        <v>459.5</v>
      </c>
      <c r="Y43" s="101">
        <v>0.95729166666666665</v>
      </c>
      <c r="Z43" s="102" t="s">
        <v>775</v>
      </c>
    </row>
    <row r="44" spans="1:26" ht="18" x14ac:dyDescent="0.25">
      <c r="A44" s="46">
        <v>43</v>
      </c>
      <c r="B44" s="65" t="s">
        <v>339</v>
      </c>
      <c r="C44" s="8">
        <v>30805051501783</v>
      </c>
      <c r="D44" s="7" t="s">
        <v>68</v>
      </c>
      <c r="E44" s="60" t="s">
        <v>808</v>
      </c>
      <c r="F44" s="7" t="s">
        <v>761</v>
      </c>
      <c r="G44" s="47" t="s">
        <v>683</v>
      </c>
      <c r="H44" s="47" t="s">
        <v>683</v>
      </c>
      <c r="I44" s="47" t="s">
        <v>683</v>
      </c>
      <c r="J44" s="47" t="s">
        <v>683</v>
      </c>
      <c r="K44" s="46">
        <v>75</v>
      </c>
      <c r="L44" s="46">
        <v>36.5</v>
      </c>
      <c r="M44" s="46">
        <v>15</v>
      </c>
      <c r="N44" s="46">
        <v>126.5</v>
      </c>
      <c r="O44" s="57">
        <v>39.5</v>
      </c>
      <c r="P44" s="57">
        <v>34</v>
      </c>
      <c r="Q44" s="57">
        <v>15</v>
      </c>
      <c r="R44" s="57">
        <v>23</v>
      </c>
      <c r="S44" s="46">
        <v>111.5</v>
      </c>
      <c r="T44" s="46">
        <v>45</v>
      </c>
      <c r="U44" s="46">
        <v>32.5</v>
      </c>
      <c r="V44" s="77">
        <v>34.5</v>
      </c>
      <c r="W44" s="46">
        <v>112</v>
      </c>
      <c r="X44" s="46">
        <v>350</v>
      </c>
      <c r="Y44" s="101">
        <v>0.72916666666666663</v>
      </c>
      <c r="Z44" s="102" t="s">
        <v>769</v>
      </c>
    </row>
    <row r="45" spans="1:26" ht="18" x14ac:dyDescent="0.25">
      <c r="A45" s="46">
        <v>44</v>
      </c>
      <c r="B45" s="65" t="s">
        <v>690</v>
      </c>
      <c r="C45" s="8">
        <v>30605171500773</v>
      </c>
      <c r="D45" s="7" t="s">
        <v>45</v>
      </c>
      <c r="E45" s="60" t="s">
        <v>809</v>
      </c>
      <c r="F45" s="7" t="s">
        <v>761</v>
      </c>
      <c r="G45" s="47" t="s">
        <v>683</v>
      </c>
      <c r="H45" s="47" t="s">
        <v>683</v>
      </c>
      <c r="I45" s="47" t="s">
        <v>683</v>
      </c>
      <c r="J45" s="47" t="s">
        <v>683</v>
      </c>
      <c r="K45" s="46">
        <v>53</v>
      </c>
      <c r="L45" s="46">
        <v>25</v>
      </c>
      <c r="M45" s="46">
        <v>15</v>
      </c>
      <c r="N45" s="46">
        <v>93</v>
      </c>
      <c r="O45" s="57">
        <v>27.5</v>
      </c>
      <c r="P45" s="57">
        <v>25</v>
      </c>
      <c r="Q45" s="57">
        <v>15</v>
      </c>
      <c r="R45" s="57">
        <v>19</v>
      </c>
      <c r="S45" s="46">
        <v>86.5</v>
      </c>
      <c r="T45" s="46">
        <v>32</v>
      </c>
      <c r="U45" s="46">
        <v>25</v>
      </c>
      <c r="V45" s="77">
        <v>25</v>
      </c>
      <c r="W45" s="46">
        <v>82</v>
      </c>
      <c r="X45" s="46">
        <v>261.5</v>
      </c>
      <c r="Y45" s="101">
        <v>0.54479166666666667</v>
      </c>
      <c r="Z45" s="102" t="s">
        <v>766</v>
      </c>
    </row>
    <row r="46" spans="1:26" ht="18" x14ac:dyDescent="0.25">
      <c r="A46" s="46">
        <v>45</v>
      </c>
      <c r="B46" s="65" t="s">
        <v>419</v>
      </c>
      <c r="C46" s="8">
        <v>30807131803309</v>
      </c>
      <c r="D46" s="7" t="s">
        <v>101</v>
      </c>
      <c r="E46" s="60" t="s">
        <v>810</v>
      </c>
      <c r="F46" s="7" t="s">
        <v>886</v>
      </c>
      <c r="G46" s="47" t="s">
        <v>683</v>
      </c>
      <c r="H46" s="47" t="s">
        <v>683</v>
      </c>
      <c r="I46" s="47" t="s">
        <v>683</v>
      </c>
      <c r="J46" s="47" t="s">
        <v>683</v>
      </c>
      <c r="K46" s="46">
        <v>69</v>
      </c>
      <c r="L46" s="46">
        <v>25</v>
      </c>
      <c r="M46" s="46">
        <v>15</v>
      </c>
      <c r="N46" s="46">
        <v>109</v>
      </c>
      <c r="O46" s="57">
        <v>33</v>
      </c>
      <c r="P46" s="57">
        <v>25</v>
      </c>
      <c r="Q46" s="57">
        <v>15</v>
      </c>
      <c r="R46" s="57">
        <v>19</v>
      </c>
      <c r="S46" s="46">
        <v>92</v>
      </c>
      <c r="T46" s="46">
        <v>36</v>
      </c>
      <c r="U46" s="46">
        <v>25</v>
      </c>
      <c r="V46" s="77">
        <v>25</v>
      </c>
      <c r="W46" s="46">
        <v>86</v>
      </c>
      <c r="X46" s="46">
        <v>287</v>
      </c>
      <c r="Y46" s="101">
        <v>0.59791666666666665</v>
      </c>
      <c r="Z46" s="102" t="s">
        <v>766</v>
      </c>
    </row>
    <row r="47" spans="1:26" ht="18" x14ac:dyDescent="0.25">
      <c r="A47" s="46">
        <v>46</v>
      </c>
      <c r="B47" s="65" t="s">
        <v>318</v>
      </c>
      <c r="C47" s="8">
        <v>30803261500337</v>
      </c>
      <c r="D47" s="7" t="s">
        <v>58</v>
      </c>
      <c r="E47" s="60" t="s">
        <v>811</v>
      </c>
      <c r="F47" s="7" t="s">
        <v>761</v>
      </c>
      <c r="G47" s="47" t="s">
        <v>683</v>
      </c>
      <c r="H47" s="47" t="s">
        <v>683</v>
      </c>
      <c r="I47" s="47" t="s">
        <v>683</v>
      </c>
      <c r="J47" s="47" t="s">
        <v>683</v>
      </c>
      <c r="K47" s="46">
        <v>60</v>
      </c>
      <c r="L47" s="46">
        <v>46.5</v>
      </c>
      <c r="M47" s="46">
        <v>30</v>
      </c>
      <c r="N47" s="46">
        <v>136.5</v>
      </c>
      <c r="O47" s="57">
        <v>45</v>
      </c>
      <c r="P47" s="57">
        <v>48</v>
      </c>
      <c r="Q47" s="57">
        <v>15</v>
      </c>
      <c r="R47" s="57">
        <v>27</v>
      </c>
      <c r="S47" s="46">
        <v>135</v>
      </c>
      <c r="T47" s="46">
        <v>48</v>
      </c>
      <c r="U47" s="46">
        <v>27</v>
      </c>
      <c r="V47" s="77">
        <v>40</v>
      </c>
      <c r="W47" s="46">
        <v>115</v>
      </c>
      <c r="X47" s="46">
        <v>386.5</v>
      </c>
      <c r="Y47" s="101">
        <v>0.8052083333333333</v>
      </c>
      <c r="Z47" s="102" t="s">
        <v>777</v>
      </c>
    </row>
    <row r="48" spans="1:26" ht="18" x14ac:dyDescent="0.25">
      <c r="A48" s="46">
        <v>47</v>
      </c>
      <c r="B48" s="65" t="s">
        <v>479</v>
      </c>
      <c r="C48" s="8">
        <v>30711221502025</v>
      </c>
      <c r="D48" s="7" t="s">
        <v>130</v>
      </c>
      <c r="E48" s="60" t="s">
        <v>812</v>
      </c>
      <c r="F48" s="7" t="s">
        <v>761</v>
      </c>
      <c r="G48" s="47" t="s">
        <v>683</v>
      </c>
      <c r="H48" s="47" t="s">
        <v>683</v>
      </c>
      <c r="I48" s="47" t="s">
        <v>683</v>
      </c>
      <c r="J48" s="47" t="s">
        <v>683</v>
      </c>
      <c r="K48" s="46">
        <v>67</v>
      </c>
      <c r="L48" s="46">
        <v>25</v>
      </c>
      <c r="M48" s="46">
        <v>15</v>
      </c>
      <c r="N48" s="46">
        <v>107</v>
      </c>
      <c r="O48" s="57">
        <v>25</v>
      </c>
      <c r="P48" s="57">
        <v>25</v>
      </c>
      <c r="Q48" s="57">
        <v>16</v>
      </c>
      <c r="R48" s="57">
        <v>22</v>
      </c>
      <c r="S48" s="46">
        <v>88</v>
      </c>
      <c r="T48" s="46">
        <v>31</v>
      </c>
      <c r="U48" s="46">
        <v>25</v>
      </c>
      <c r="V48" s="77">
        <v>25</v>
      </c>
      <c r="W48" s="46">
        <v>81</v>
      </c>
      <c r="X48" s="46">
        <v>276</v>
      </c>
      <c r="Y48" s="101">
        <v>0.57499999999999996</v>
      </c>
      <c r="Z48" s="102" t="s">
        <v>766</v>
      </c>
    </row>
    <row r="49" spans="1:26" ht="18" x14ac:dyDescent="0.25">
      <c r="A49" s="46">
        <v>48</v>
      </c>
      <c r="B49" s="65" t="s">
        <v>266</v>
      </c>
      <c r="C49" s="8">
        <v>30102111800083</v>
      </c>
      <c r="D49" s="7" t="s">
        <v>39</v>
      </c>
      <c r="E49" s="60" t="s">
        <v>813</v>
      </c>
      <c r="F49" s="7" t="s">
        <v>886</v>
      </c>
      <c r="G49" s="47" t="s">
        <v>683</v>
      </c>
      <c r="H49" s="47" t="s">
        <v>683</v>
      </c>
      <c r="I49" s="47" t="s">
        <v>683</v>
      </c>
      <c r="J49" s="47" t="s">
        <v>683</v>
      </c>
      <c r="K49" s="46">
        <v>84</v>
      </c>
      <c r="L49" s="46">
        <v>38</v>
      </c>
      <c r="M49" s="46">
        <v>21</v>
      </c>
      <c r="N49" s="46">
        <v>143</v>
      </c>
      <c r="O49" s="57">
        <v>46.5</v>
      </c>
      <c r="P49" s="57">
        <v>36</v>
      </c>
      <c r="Q49" s="57">
        <v>17</v>
      </c>
      <c r="R49" s="57">
        <v>28</v>
      </c>
      <c r="S49" s="46">
        <v>127.5</v>
      </c>
      <c r="T49" s="46">
        <v>50</v>
      </c>
      <c r="U49" s="46">
        <v>29</v>
      </c>
      <c r="V49" s="77">
        <v>40.5</v>
      </c>
      <c r="W49" s="46">
        <v>119.5</v>
      </c>
      <c r="X49" s="46">
        <v>390</v>
      </c>
      <c r="Y49" s="101">
        <v>0.8125</v>
      </c>
      <c r="Z49" s="102" t="s">
        <v>777</v>
      </c>
    </row>
    <row r="50" spans="1:26" ht="18" x14ac:dyDescent="0.25">
      <c r="A50" s="46">
        <v>49</v>
      </c>
      <c r="B50" s="65" t="s">
        <v>708</v>
      </c>
      <c r="C50" s="37">
        <v>30308021501386</v>
      </c>
      <c r="D50" s="7" t="s">
        <v>586</v>
      </c>
      <c r="E50" s="60">
        <v>37660</v>
      </c>
      <c r="F50" s="7" t="s">
        <v>761</v>
      </c>
      <c r="G50" s="47" t="s">
        <v>683</v>
      </c>
      <c r="H50" s="47" t="s">
        <v>683</v>
      </c>
      <c r="I50" s="47" t="s">
        <v>683</v>
      </c>
      <c r="J50" s="47" t="s">
        <v>683</v>
      </c>
      <c r="K50" s="46">
        <v>79</v>
      </c>
      <c r="L50" s="46">
        <v>40</v>
      </c>
      <c r="M50" s="46">
        <v>15</v>
      </c>
      <c r="N50" s="46">
        <v>134</v>
      </c>
      <c r="O50" s="57">
        <v>31.5</v>
      </c>
      <c r="P50" s="57">
        <v>37</v>
      </c>
      <c r="Q50" s="57">
        <v>18</v>
      </c>
      <c r="R50" s="57">
        <v>21</v>
      </c>
      <c r="S50" s="46">
        <v>107.5</v>
      </c>
      <c r="T50" s="46">
        <v>46.5</v>
      </c>
      <c r="U50" s="46">
        <v>27</v>
      </c>
      <c r="V50" s="77">
        <v>25</v>
      </c>
      <c r="W50" s="46">
        <v>98.5</v>
      </c>
      <c r="X50" s="46">
        <v>340</v>
      </c>
      <c r="Y50" s="101">
        <v>0.70833333333333337</v>
      </c>
      <c r="Z50" s="102" t="s">
        <v>769</v>
      </c>
    </row>
    <row r="51" spans="1:26" ht="18" x14ac:dyDescent="0.25">
      <c r="A51" s="46">
        <v>50</v>
      </c>
      <c r="B51" s="65" t="s">
        <v>477</v>
      </c>
      <c r="C51" s="8">
        <v>30712171800123</v>
      </c>
      <c r="D51" s="7" t="s">
        <v>129</v>
      </c>
      <c r="E51" s="60" t="s">
        <v>814</v>
      </c>
      <c r="F51" s="7" t="s">
        <v>886</v>
      </c>
      <c r="G51" s="47" t="s">
        <v>683</v>
      </c>
      <c r="H51" s="47" t="s">
        <v>683</v>
      </c>
      <c r="I51" s="47" t="s">
        <v>683</v>
      </c>
      <c r="J51" s="47" t="s">
        <v>683</v>
      </c>
      <c r="K51" s="46">
        <v>79</v>
      </c>
      <c r="L51" s="46">
        <v>38</v>
      </c>
      <c r="M51" s="46">
        <v>15</v>
      </c>
      <c r="N51" s="46">
        <v>132</v>
      </c>
      <c r="O51" s="57">
        <v>34.5</v>
      </c>
      <c r="P51" s="57">
        <v>25</v>
      </c>
      <c r="Q51" s="57">
        <v>15</v>
      </c>
      <c r="R51" s="57">
        <v>23</v>
      </c>
      <c r="S51" s="46">
        <v>97.5</v>
      </c>
      <c r="T51" s="46">
        <v>39</v>
      </c>
      <c r="U51" s="46">
        <v>31</v>
      </c>
      <c r="V51" s="77">
        <v>25</v>
      </c>
      <c r="W51" s="46">
        <v>95</v>
      </c>
      <c r="X51" s="46">
        <v>324.5</v>
      </c>
      <c r="Y51" s="101">
        <v>0.67604166666666665</v>
      </c>
      <c r="Z51" s="102" t="s">
        <v>769</v>
      </c>
    </row>
    <row r="52" spans="1:26" ht="18" x14ac:dyDescent="0.25">
      <c r="A52" s="46">
        <v>51</v>
      </c>
      <c r="B52" s="65" t="s">
        <v>485</v>
      </c>
      <c r="C52" s="8">
        <v>29711091501344</v>
      </c>
      <c r="D52" s="7" t="s">
        <v>132</v>
      </c>
      <c r="E52" s="60" t="s">
        <v>815</v>
      </c>
      <c r="F52" s="7" t="s">
        <v>761</v>
      </c>
      <c r="G52" s="47" t="s">
        <v>683</v>
      </c>
      <c r="H52" s="47" t="s">
        <v>683</v>
      </c>
      <c r="I52" s="47" t="s">
        <v>683</v>
      </c>
      <c r="J52" s="47" t="s">
        <v>683</v>
      </c>
      <c r="K52" s="46">
        <v>76</v>
      </c>
      <c r="L52" s="46">
        <v>35.5</v>
      </c>
      <c r="M52" s="46">
        <v>18</v>
      </c>
      <c r="N52" s="46">
        <v>129.5</v>
      </c>
      <c r="O52" s="57">
        <v>38.5</v>
      </c>
      <c r="P52" s="57">
        <v>25</v>
      </c>
      <c r="Q52" s="57">
        <v>19</v>
      </c>
      <c r="R52" s="57">
        <v>23</v>
      </c>
      <c r="S52" s="46">
        <v>105.5</v>
      </c>
      <c r="T52" s="46">
        <v>32</v>
      </c>
      <c r="U52" s="46">
        <v>31</v>
      </c>
      <c r="V52" s="77">
        <v>32</v>
      </c>
      <c r="W52" s="46">
        <v>95</v>
      </c>
      <c r="X52" s="46">
        <v>330</v>
      </c>
      <c r="Y52" s="101">
        <v>0.6875</v>
      </c>
      <c r="Z52" s="102" t="s">
        <v>769</v>
      </c>
    </row>
    <row r="53" spans="1:26" ht="18" x14ac:dyDescent="0.25">
      <c r="A53" s="46">
        <v>52</v>
      </c>
      <c r="B53" s="65" t="s">
        <v>688</v>
      </c>
      <c r="C53" s="8">
        <v>30707181803224</v>
      </c>
      <c r="D53" s="7" t="s">
        <v>44</v>
      </c>
      <c r="E53" s="60" t="s">
        <v>816</v>
      </c>
      <c r="F53" s="7" t="s">
        <v>886</v>
      </c>
      <c r="G53" s="47" t="s">
        <v>683</v>
      </c>
      <c r="H53" s="47" t="s">
        <v>683</v>
      </c>
      <c r="I53" s="47" t="s">
        <v>683</v>
      </c>
      <c r="J53" s="47" t="s">
        <v>683</v>
      </c>
      <c r="K53" s="46">
        <v>79</v>
      </c>
      <c r="L53" s="46">
        <v>43</v>
      </c>
      <c r="M53" s="46">
        <v>21</v>
      </c>
      <c r="N53" s="46">
        <v>143</v>
      </c>
      <c r="O53" s="57">
        <v>39.5</v>
      </c>
      <c r="P53" s="57">
        <v>25</v>
      </c>
      <c r="Q53" s="57">
        <v>18</v>
      </c>
      <c r="R53" s="57">
        <v>17</v>
      </c>
      <c r="S53" s="46">
        <v>99.5</v>
      </c>
      <c r="T53" s="46">
        <v>43</v>
      </c>
      <c r="U53" s="46">
        <v>44</v>
      </c>
      <c r="V53" s="77">
        <v>42.5</v>
      </c>
      <c r="W53" s="46">
        <v>129.5</v>
      </c>
      <c r="X53" s="46">
        <v>372</v>
      </c>
      <c r="Y53" s="101">
        <v>0.77500000000000002</v>
      </c>
      <c r="Z53" s="102" t="s">
        <v>777</v>
      </c>
    </row>
    <row r="54" spans="1:26" ht="18" x14ac:dyDescent="0.25">
      <c r="A54" s="46">
        <v>53</v>
      </c>
      <c r="B54" s="65" t="s">
        <v>400</v>
      </c>
      <c r="C54" s="8">
        <v>30809131501569</v>
      </c>
      <c r="D54" s="7" t="s">
        <v>92</v>
      </c>
      <c r="E54" s="60" t="s">
        <v>817</v>
      </c>
      <c r="F54" s="7" t="s">
        <v>761</v>
      </c>
      <c r="G54" s="47" t="s">
        <v>683</v>
      </c>
      <c r="H54" s="47" t="s">
        <v>683</v>
      </c>
      <c r="I54" s="47" t="s">
        <v>683</v>
      </c>
      <c r="J54" s="47" t="s">
        <v>683</v>
      </c>
      <c r="K54" s="46">
        <v>75</v>
      </c>
      <c r="L54" s="46">
        <v>25</v>
      </c>
      <c r="M54" s="46">
        <v>18</v>
      </c>
      <c r="N54" s="46">
        <v>118</v>
      </c>
      <c r="O54" s="57">
        <v>41</v>
      </c>
      <c r="P54" s="57">
        <v>25</v>
      </c>
      <c r="Q54" s="57">
        <v>20</v>
      </c>
      <c r="R54" s="57">
        <v>18</v>
      </c>
      <c r="S54" s="46">
        <v>104</v>
      </c>
      <c r="T54" s="46">
        <v>30.5</v>
      </c>
      <c r="U54" s="46">
        <v>25</v>
      </c>
      <c r="V54" s="77">
        <v>25</v>
      </c>
      <c r="W54" s="46">
        <v>80.5</v>
      </c>
      <c r="X54" s="46">
        <v>302.5</v>
      </c>
      <c r="Y54" s="101">
        <v>0.63020833333333337</v>
      </c>
      <c r="Z54" s="102" t="s">
        <v>769</v>
      </c>
    </row>
    <row r="55" spans="1:26" ht="18" x14ac:dyDescent="0.25">
      <c r="A55" s="46">
        <v>54</v>
      </c>
      <c r="B55" s="65" t="s">
        <v>268</v>
      </c>
      <c r="C55" s="8">
        <v>30409120203649</v>
      </c>
      <c r="D55" s="7" t="s">
        <v>40</v>
      </c>
      <c r="E55" s="60" t="s">
        <v>818</v>
      </c>
      <c r="F55" s="7" t="s">
        <v>759</v>
      </c>
      <c r="G55" s="47" t="s">
        <v>683</v>
      </c>
      <c r="H55" s="47" t="s">
        <v>683</v>
      </c>
      <c r="I55" s="47" t="s">
        <v>683</v>
      </c>
      <c r="J55" s="47" t="s">
        <v>683</v>
      </c>
      <c r="K55" s="46">
        <v>86</v>
      </c>
      <c r="L55" s="46">
        <v>30.5</v>
      </c>
      <c r="M55" s="46">
        <v>25</v>
      </c>
      <c r="N55" s="46">
        <v>141.5</v>
      </c>
      <c r="O55" s="57">
        <v>38</v>
      </c>
      <c r="P55" s="57">
        <v>34</v>
      </c>
      <c r="Q55" s="57">
        <v>20.5</v>
      </c>
      <c r="R55" s="57">
        <v>21</v>
      </c>
      <c r="S55" s="46">
        <v>113.5</v>
      </c>
      <c r="T55" s="46">
        <v>46</v>
      </c>
      <c r="U55" s="46">
        <v>35.5</v>
      </c>
      <c r="V55" s="77">
        <v>36.5</v>
      </c>
      <c r="W55" s="46">
        <v>118</v>
      </c>
      <c r="X55" s="46">
        <v>373</v>
      </c>
      <c r="Y55" s="101">
        <v>0.77708333333333335</v>
      </c>
      <c r="Z55" s="102" t="s">
        <v>777</v>
      </c>
    </row>
    <row r="56" spans="1:26" ht="18" x14ac:dyDescent="0.25">
      <c r="A56" s="46">
        <v>55</v>
      </c>
      <c r="B56" s="65" t="s">
        <v>703</v>
      </c>
      <c r="C56" s="37">
        <v>30501041500623</v>
      </c>
      <c r="D56" s="7" t="s">
        <v>580</v>
      </c>
      <c r="E56" s="60">
        <v>38443</v>
      </c>
      <c r="F56" s="7" t="s">
        <v>761</v>
      </c>
      <c r="G56" s="47" t="s">
        <v>683</v>
      </c>
      <c r="H56" s="47" t="s">
        <v>683</v>
      </c>
      <c r="I56" s="47" t="s">
        <v>683</v>
      </c>
      <c r="J56" s="47" t="s">
        <v>683</v>
      </c>
      <c r="K56" s="46">
        <v>66</v>
      </c>
      <c r="L56" s="46">
        <v>25</v>
      </c>
      <c r="M56" s="46">
        <v>15</v>
      </c>
      <c r="N56" s="46">
        <v>106</v>
      </c>
      <c r="O56" s="57">
        <v>25</v>
      </c>
      <c r="P56" s="57">
        <v>25</v>
      </c>
      <c r="Q56" s="57">
        <v>15</v>
      </c>
      <c r="R56" s="57">
        <v>15</v>
      </c>
      <c r="S56" s="46">
        <v>80</v>
      </c>
      <c r="T56" s="46">
        <v>25</v>
      </c>
      <c r="U56" s="46">
        <v>25</v>
      </c>
      <c r="V56" s="77">
        <v>25</v>
      </c>
      <c r="W56" s="46">
        <v>75</v>
      </c>
      <c r="X56" s="46">
        <v>261</v>
      </c>
      <c r="Y56" s="101">
        <v>0.54374999999999996</v>
      </c>
      <c r="Z56" s="102" t="s">
        <v>766</v>
      </c>
    </row>
    <row r="57" spans="1:26" ht="18" x14ac:dyDescent="0.25">
      <c r="A57" s="46">
        <v>56</v>
      </c>
      <c r="B57" s="65" t="s">
        <v>351</v>
      </c>
      <c r="C57" s="8">
        <v>30510011536177</v>
      </c>
      <c r="D57" s="7" t="s">
        <v>72</v>
      </c>
      <c r="E57" s="60" t="s">
        <v>819</v>
      </c>
      <c r="F57" s="7" t="s">
        <v>761</v>
      </c>
      <c r="G57" s="47" t="s">
        <v>683</v>
      </c>
      <c r="H57" s="47" t="s">
        <v>683</v>
      </c>
      <c r="I57" s="47" t="s">
        <v>683</v>
      </c>
      <c r="J57" s="47" t="s">
        <v>683</v>
      </c>
      <c r="K57" s="46">
        <v>78</v>
      </c>
      <c r="L57" s="46">
        <v>46.5</v>
      </c>
      <c r="M57" s="46">
        <v>23</v>
      </c>
      <c r="N57" s="46">
        <v>147.5</v>
      </c>
      <c r="O57" s="57">
        <v>32</v>
      </c>
      <c r="P57" s="57">
        <v>31</v>
      </c>
      <c r="Q57" s="57">
        <v>16.5</v>
      </c>
      <c r="R57" s="57">
        <v>24.5</v>
      </c>
      <c r="S57" s="46">
        <v>104</v>
      </c>
      <c r="T57" s="46">
        <v>39.5</v>
      </c>
      <c r="U57" s="46">
        <v>33</v>
      </c>
      <c r="V57" s="77">
        <v>35</v>
      </c>
      <c r="W57" s="46">
        <v>107.5</v>
      </c>
      <c r="X57" s="46">
        <v>359</v>
      </c>
      <c r="Y57" s="101">
        <v>0.74791666666666667</v>
      </c>
      <c r="Z57" s="102" t="s">
        <v>769</v>
      </c>
    </row>
    <row r="58" spans="1:26" ht="18" x14ac:dyDescent="0.25">
      <c r="A58" s="46">
        <v>57</v>
      </c>
      <c r="B58" s="65" t="s">
        <v>516</v>
      </c>
      <c r="C58" s="8">
        <v>30810011517079</v>
      </c>
      <c r="D58" s="7" t="s">
        <v>143</v>
      </c>
      <c r="E58" s="60" t="s">
        <v>820</v>
      </c>
      <c r="F58" s="7" t="s">
        <v>761</v>
      </c>
      <c r="G58" s="47" t="s">
        <v>683</v>
      </c>
      <c r="H58" s="47" t="s">
        <v>683</v>
      </c>
      <c r="I58" s="47" t="s">
        <v>683</v>
      </c>
      <c r="J58" s="47" t="s">
        <v>683</v>
      </c>
      <c r="K58" s="46">
        <v>80</v>
      </c>
      <c r="L58" s="46">
        <v>45</v>
      </c>
      <c r="M58" s="46">
        <v>30</v>
      </c>
      <c r="N58" s="46">
        <v>155</v>
      </c>
      <c r="O58" s="57">
        <v>50</v>
      </c>
      <c r="P58" s="57">
        <v>42</v>
      </c>
      <c r="Q58" s="57">
        <v>22</v>
      </c>
      <c r="R58" s="57">
        <v>28</v>
      </c>
      <c r="S58" s="46">
        <v>142</v>
      </c>
      <c r="T58" s="46">
        <v>50</v>
      </c>
      <c r="U58" s="46">
        <v>29.5</v>
      </c>
      <c r="V58" s="77">
        <v>44</v>
      </c>
      <c r="W58" s="46">
        <v>123.5</v>
      </c>
      <c r="X58" s="46">
        <v>420.5</v>
      </c>
      <c r="Y58" s="101">
        <v>0.87604166666666672</v>
      </c>
      <c r="Z58" s="102" t="s">
        <v>775</v>
      </c>
    </row>
    <row r="59" spans="1:26" ht="18" x14ac:dyDescent="0.25">
      <c r="A59" s="46">
        <v>58</v>
      </c>
      <c r="B59" s="65" t="s">
        <v>638</v>
      </c>
      <c r="C59" s="37">
        <v>30609011500101</v>
      </c>
      <c r="D59" s="7" t="s">
        <v>558</v>
      </c>
      <c r="E59" s="60" t="s">
        <v>821</v>
      </c>
      <c r="F59" s="7" t="s">
        <v>761</v>
      </c>
      <c r="G59" s="47" t="s">
        <v>683</v>
      </c>
      <c r="H59" s="47" t="s">
        <v>683</v>
      </c>
      <c r="I59" s="47" t="s">
        <v>683</v>
      </c>
      <c r="J59" s="47" t="s">
        <v>683</v>
      </c>
      <c r="K59" s="46">
        <v>77</v>
      </c>
      <c r="L59" s="46">
        <v>44.5</v>
      </c>
      <c r="M59" s="46">
        <v>23</v>
      </c>
      <c r="N59" s="46">
        <v>144.5</v>
      </c>
      <c r="O59" s="57">
        <v>34</v>
      </c>
      <c r="P59" s="57">
        <v>25</v>
      </c>
      <c r="Q59" s="57">
        <v>19</v>
      </c>
      <c r="R59" s="57">
        <v>22</v>
      </c>
      <c r="S59" s="46">
        <v>100</v>
      </c>
      <c r="T59" s="46">
        <v>25</v>
      </c>
      <c r="U59" s="46">
        <v>25</v>
      </c>
      <c r="V59" s="46">
        <v>25</v>
      </c>
      <c r="W59" s="46">
        <v>75</v>
      </c>
      <c r="X59" s="46">
        <v>319.5</v>
      </c>
      <c r="Y59" s="101">
        <v>0.66562500000000002</v>
      </c>
      <c r="Z59" s="102" t="s">
        <v>769</v>
      </c>
    </row>
    <row r="60" spans="1:26" ht="18" x14ac:dyDescent="0.25">
      <c r="A60" s="46">
        <v>59</v>
      </c>
      <c r="B60" s="65" t="s">
        <v>699</v>
      </c>
      <c r="C60" s="37">
        <v>30809011509787</v>
      </c>
      <c r="D60" s="7" t="s">
        <v>577</v>
      </c>
      <c r="E60" s="60" t="s">
        <v>822</v>
      </c>
      <c r="F60" s="7" t="s">
        <v>761</v>
      </c>
      <c r="G60" s="47" t="s">
        <v>683</v>
      </c>
      <c r="H60" s="47" t="s">
        <v>683</v>
      </c>
      <c r="I60" s="47" t="s">
        <v>683</v>
      </c>
      <c r="J60" s="47" t="s">
        <v>683</v>
      </c>
      <c r="K60" s="46">
        <v>67</v>
      </c>
      <c r="L60" s="46">
        <v>35.5</v>
      </c>
      <c r="M60" s="46">
        <v>18</v>
      </c>
      <c r="N60" s="46">
        <v>120.5</v>
      </c>
      <c r="O60" s="57">
        <v>45.5</v>
      </c>
      <c r="P60" s="57">
        <v>48</v>
      </c>
      <c r="Q60" s="57">
        <v>24</v>
      </c>
      <c r="R60" s="57">
        <v>18.5</v>
      </c>
      <c r="S60" s="46">
        <v>136</v>
      </c>
      <c r="T60" s="46">
        <v>40</v>
      </c>
      <c r="U60" s="46">
        <v>37</v>
      </c>
      <c r="V60" s="77">
        <v>37</v>
      </c>
      <c r="W60" s="46">
        <v>114</v>
      </c>
      <c r="X60" s="46">
        <v>370.5</v>
      </c>
      <c r="Y60" s="101">
        <v>0.77187499999999998</v>
      </c>
      <c r="Z60" s="102" t="s">
        <v>777</v>
      </c>
    </row>
    <row r="61" spans="1:26" ht="18" x14ac:dyDescent="0.25">
      <c r="A61" s="46">
        <v>60</v>
      </c>
      <c r="B61" s="65" t="s">
        <v>413</v>
      </c>
      <c r="C61" s="8">
        <v>29809011520041</v>
      </c>
      <c r="D61" s="7" t="s">
        <v>63</v>
      </c>
      <c r="E61" s="60" t="s">
        <v>823</v>
      </c>
      <c r="F61" s="7" t="s">
        <v>761</v>
      </c>
      <c r="G61" s="47" t="s">
        <v>683</v>
      </c>
      <c r="H61" s="47" t="s">
        <v>683</v>
      </c>
      <c r="I61" s="47" t="s">
        <v>683</v>
      </c>
      <c r="J61" s="47" t="s">
        <v>683</v>
      </c>
      <c r="K61" s="46">
        <v>77</v>
      </c>
      <c r="L61" s="46">
        <v>25</v>
      </c>
      <c r="M61" s="46">
        <v>16</v>
      </c>
      <c r="N61" s="46">
        <v>118</v>
      </c>
      <c r="O61" s="57">
        <v>31</v>
      </c>
      <c r="P61" s="57">
        <v>25</v>
      </c>
      <c r="Q61" s="57">
        <v>18</v>
      </c>
      <c r="R61" s="57">
        <v>23</v>
      </c>
      <c r="S61" s="46">
        <v>97</v>
      </c>
      <c r="T61" s="46">
        <v>39</v>
      </c>
      <c r="U61" s="46">
        <v>25</v>
      </c>
      <c r="V61" s="77">
        <v>25</v>
      </c>
      <c r="W61" s="46">
        <v>89</v>
      </c>
      <c r="X61" s="46">
        <v>304</v>
      </c>
      <c r="Y61" s="101">
        <v>0.6333333333333333</v>
      </c>
      <c r="Z61" s="102" t="s">
        <v>769</v>
      </c>
    </row>
    <row r="62" spans="1:26" ht="18" x14ac:dyDescent="0.25">
      <c r="A62" s="46">
        <v>61</v>
      </c>
      <c r="B62" s="65" t="s">
        <v>381</v>
      </c>
      <c r="C62" s="8">
        <v>30710151800744</v>
      </c>
      <c r="D62" s="7" t="s">
        <v>84</v>
      </c>
      <c r="E62" s="60" t="s">
        <v>786</v>
      </c>
      <c r="F62" s="7" t="s">
        <v>886</v>
      </c>
      <c r="G62" s="47" t="s">
        <v>683</v>
      </c>
      <c r="H62" s="47" t="s">
        <v>683</v>
      </c>
      <c r="I62" s="47" t="s">
        <v>683</v>
      </c>
      <c r="J62" s="47" t="s">
        <v>683</v>
      </c>
      <c r="K62" s="46">
        <v>72</v>
      </c>
      <c r="L62" s="46">
        <v>25</v>
      </c>
      <c r="M62" s="46">
        <v>15</v>
      </c>
      <c r="N62" s="46">
        <v>112</v>
      </c>
      <c r="O62" s="57">
        <v>25</v>
      </c>
      <c r="P62" s="57">
        <v>25</v>
      </c>
      <c r="Q62" s="57">
        <v>16</v>
      </c>
      <c r="R62" s="57">
        <v>15</v>
      </c>
      <c r="S62" s="46">
        <v>81</v>
      </c>
      <c r="T62" s="46">
        <v>25</v>
      </c>
      <c r="U62" s="46">
        <v>25</v>
      </c>
      <c r="V62" s="77">
        <v>25</v>
      </c>
      <c r="W62" s="46">
        <v>75</v>
      </c>
      <c r="X62" s="46">
        <v>268</v>
      </c>
      <c r="Y62" s="101">
        <v>0.55833333333333335</v>
      </c>
      <c r="Z62" s="102" t="s">
        <v>766</v>
      </c>
    </row>
    <row r="63" spans="1:26" ht="18" x14ac:dyDescent="0.25">
      <c r="A63" s="46">
        <v>62</v>
      </c>
      <c r="B63" s="65" t="s">
        <v>458</v>
      </c>
      <c r="C63" s="8">
        <v>30809231502597</v>
      </c>
      <c r="D63" s="7" t="s">
        <v>119</v>
      </c>
      <c r="E63" s="60" t="s">
        <v>824</v>
      </c>
      <c r="F63" s="7" t="s">
        <v>761</v>
      </c>
      <c r="G63" s="47" t="s">
        <v>683</v>
      </c>
      <c r="H63" s="47" t="s">
        <v>683</v>
      </c>
      <c r="I63" s="47" t="s">
        <v>683</v>
      </c>
      <c r="J63" s="47" t="s">
        <v>683</v>
      </c>
      <c r="K63" s="46">
        <v>57</v>
      </c>
      <c r="L63" s="46">
        <v>25</v>
      </c>
      <c r="M63" s="46">
        <v>17</v>
      </c>
      <c r="N63" s="46">
        <v>99</v>
      </c>
      <c r="O63" s="46">
        <v>25</v>
      </c>
      <c r="P63" s="46">
        <v>25</v>
      </c>
      <c r="Q63" s="46">
        <v>15</v>
      </c>
      <c r="R63" s="46">
        <v>15</v>
      </c>
      <c r="S63" s="46">
        <v>80</v>
      </c>
      <c r="T63" s="46">
        <v>25</v>
      </c>
      <c r="U63" s="46">
        <v>25</v>
      </c>
      <c r="V63" s="77">
        <v>25</v>
      </c>
      <c r="W63" s="46">
        <v>75</v>
      </c>
      <c r="X63" s="46">
        <v>254</v>
      </c>
      <c r="Y63" s="101">
        <v>0.52916666666666667</v>
      </c>
      <c r="Z63" s="102" t="s">
        <v>766</v>
      </c>
    </row>
    <row r="64" spans="1:26" ht="18" x14ac:dyDescent="0.25">
      <c r="A64" s="46">
        <v>63</v>
      </c>
      <c r="B64" s="65" t="s">
        <v>701</v>
      </c>
      <c r="C64" s="37">
        <v>29111101503882</v>
      </c>
      <c r="D64" s="7" t="s">
        <v>579</v>
      </c>
      <c r="E64" s="60" t="s">
        <v>825</v>
      </c>
      <c r="F64" s="7" t="s">
        <v>761</v>
      </c>
      <c r="G64" s="47" t="s">
        <v>683</v>
      </c>
      <c r="H64" s="47" t="s">
        <v>683</v>
      </c>
      <c r="I64" s="47" t="s">
        <v>683</v>
      </c>
      <c r="J64" s="47" t="s">
        <v>683</v>
      </c>
      <c r="K64" s="46">
        <v>80</v>
      </c>
      <c r="L64" s="46">
        <v>40</v>
      </c>
      <c r="M64" s="46">
        <v>28</v>
      </c>
      <c r="N64" s="46">
        <v>148</v>
      </c>
      <c r="O64" s="57">
        <v>48</v>
      </c>
      <c r="P64" s="57">
        <v>38</v>
      </c>
      <c r="Q64" s="57">
        <v>15</v>
      </c>
      <c r="R64" s="57">
        <v>30</v>
      </c>
      <c r="S64" s="46">
        <v>131</v>
      </c>
      <c r="T64" s="46">
        <v>50</v>
      </c>
      <c r="U64" s="46">
        <v>49.5</v>
      </c>
      <c r="V64" s="77">
        <v>50</v>
      </c>
      <c r="W64" s="46">
        <v>149.5</v>
      </c>
      <c r="X64" s="46">
        <v>428.5</v>
      </c>
      <c r="Y64" s="101">
        <v>0.89270833333333333</v>
      </c>
      <c r="Z64" s="102" t="s">
        <v>775</v>
      </c>
    </row>
    <row r="65" spans="1:26" ht="18" x14ac:dyDescent="0.25">
      <c r="A65" s="46">
        <v>64</v>
      </c>
      <c r="B65" s="65" t="s">
        <v>700</v>
      </c>
      <c r="C65" s="37">
        <v>30411181500101</v>
      </c>
      <c r="D65" s="7" t="s">
        <v>578</v>
      </c>
      <c r="E65" s="60" t="s">
        <v>826</v>
      </c>
      <c r="F65" s="7" t="s">
        <v>761</v>
      </c>
      <c r="G65" s="47" t="s">
        <v>683</v>
      </c>
      <c r="H65" s="47" t="s">
        <v>683</v>
      </c>
      <c r="I65" s="47" t="s">
        <v>683</v>
      </c>
      <c r="J65" s="47" t="s">
        <v>683</v>
      </c>
      <c r="K65" s="46">
        <v>88.5</v>
      </c>
      <c r="L65" s="46">
        <v>46.5</v>
      </c>
      <c r="M65" s="46">
        <v>30</v>
      </c>
      <c r="N65" s="46">
        <v>165</v>
      </c>
      <c r="O65" s="57">
        <v>50</v>
      </c>
      <c r="P65" s="57">
        <v>48</v>
      </c>
      <c r="Q65" s="57">
        <v>24</v>
      </c>
      <c r="R65" s="57">
        <v>27</v>
      </c>
      <c r="S65" s="46">
        <v>149</v>
      </c>
      <c r="T65" s="46">
        <v>50</v>
      </c>
      <c r="U65" s="46">
        <v>45</v>
      </c>
      <c r="V65" s="77">
        <v>46.5</v>
      </c>
      <c r="W65" s="46">
        <v>141.5</v>
      </c>
      <c r="X65" s="46">
        <v>455.5</v>
      </c>
      <c r="Y65" s="101">
        <v>0.94895833333333335</v>
      </c>
      <c r="Z65" s="102" t="s">
        <v>775</v>
      </c>
    </row>
    <row r="66" spans="1:26" ht="18" x14ac:dyDescent="0.25">
      <c r="A66" s="46">
        <v>65</v>
      </c>
      <c r="B66" s="65" t="s">
        <v>326</v>
      </c>
      <c r="C66" s="8">
        <v>30103211601467</v>
      </c>
      <c r="D66" s="7" t="s">
        <v>61</v>
      </c>
      <c r="E66" s="60" t="s">
        <v>827</v>
      </c>
      <c r="F66" s="7" t="s">
        <v>764</v>
      </c>
      <c r="G66" s="47" t="s">
        <v>683</v>
      </c>
      <c r="H66" s="47" t="s">
        <v>683</v>
      </c>
      <c r="I66" s="47" t="s">
        <v>683</v>
      </c>
      <c r="J66" s="47" t="s">
        <v>683</v>
      </c>
      <c r="K66" s="46">
        <v>86</v>
      </c>
      <c r="L66" s="46">
        <v>46.5</v>
      </c>
      <c r="M66" s="46">
        <v>30</v>
      </c>
      <c r="N66" s="46">
        <v>162.5</v>
      </c>
      <c r="O66" s="57">
        <v>50</v>
      </c>
      <c r="P66" s="57">
        <v>50</v>
      </c>
      <c r="Q66" s="57">
        <v>25</v>
      </c>
      <c r="R66" s="57">
        <v>29</v>
      </c>
      <c r="S66" s="46">
        <v>154</v>
      </c>
      <c r="T66" s="46">
        <v>50</v>
      </c>
      <c r="U66" s="46">
        <v>50</v>
      </c>
      <c r="V66" s="77">
        <v>50</v>
      </c>
      <c r="W66" s="46">
        <v>150</v>
      </c>
      <c r="X66" s="46">
        <v>466.5</v>
      </c>
      <c r="Y66" s="101">
        <v>0.97187500000000004</v>
      </c>
      <c r="Z66" s="102" t="s">
        <v>775</v>
      </c>
    </row>
    <row r="67" spans="1:26" ht="18" x14ac:dyDescent="0.25">
      <c r="A67" s="46">
        <v>66</v>
      </c>
      <c r="B67" s="65" t="s">
        <v>654</v>
      </c>
      <c r="C67" s="37">
        <v>30505011507602</v>
      </c>
      <c r="D67" s="7" t="s">
        <v>563</v>
      </c>
      <c r="E67" s="60" t="s">
        <v>828</v>
      </c>
      <c r="F67" s="7" t="s">
        <v>761</v>
      </c>
      <c r="G67" s="47" t="s">
        <v>683</v>
      </c>
      <c r="H67" s="47" t="s">
        <v>683</v>
      </c>
      <c r="I67" s="47" t="s">
        <v>683</v>
      </c>
      <c r="J67" s="47" t="s">
        <v>683</v>
      </c>
      <c r="K67" s="46">
        <v>81</v>
      </c>
      <c r="L67" s="46">
        <v>50</v>
      </c>
      <c r="M67" s="46">
        <v>18</v>
      </c>
      <c r="N67" s="46">
        <v>149</v>
      </c>
      <c r="O67" s="57">
        <v>48</v>
      </c>
      <c r="P67" s="57">
        <v>48</v>
      </c>
      <c r="Q67" s="57">
        <v>21.5</v>
      </c>
      <c r="R67" s="57">
        <v>26</v>
      </c>
      <c r="S67" s="46">
        <v>143.5</v>
      </c>
      <c r="T67" s="46">
        <v>47.5</v>
      </c>
      <c r="U67" s="46">
        <v>44</v>
      </c>
      <c r="V67" s="77">
        <v>48</v>
      </c>
      <c r="W67" s="46">
        <v>139.5</v>
      </c>
      <c r="X67" s="46">
        <v>432</v>
      </c>
      <c r="Y67" s="101">
        <v>0.9</v>
      </c>
      <c r="Z67" s="102" t="s">
        <v>775</v>
      </c>
    </row>
    <row r="68" spans="1:26" ht="18" x14ac:dyDescent="0.25">
      <c r="A68" s="46">
        <v>67</v>
      </c>
      <c r="B68" s="65" t="s">
        <v>604</v>
      </c>
      <c r="C68" s="37">
        <v>28903011506785</v>
      </c>
      <c r="D68" s="7" t="s">
        <v>546</v>
      </c>
      <c r="E68" s="60" t="s">
        <v>829</v>
      </c>
      <c r="F68" s="7" t="s">
        <v>886</v>
      </c>
      <c r="G68" s="47" t="s">
        <v>683</v>
      </c>
      <c r="H68" s="47" t="s">
        <v>683</v>
      </c>
      <c r="I68" s="47" t="s">
        <v>683</v>
      </c>
      <c r="J68" s="47" t="s">
        <v>683</v>
      </c>
      <c r="K68" s="46">
        <v>79</v>
      </c>
      <c r="L68" s="46">
        <v>33.5</v>
      </c>
      <c r="M68" s="46">
        <v>15</v>
      </c>
      <c r="N68" s="46">
        <v>127.5</v>
      </c>
      <c r="O68" s="57">
        <v>30.5</v>
      </c>
      <c r="P68" s="57">
        <v>25</v>
      </c>
      <c r="Q68" s="57">
        <v>18</v>
      </c>
      <c r="R68" s="57">
        <v>25</v>
      </c>
      <c r="S68" s="46">
        <v>98.5</v>
      </c>
      <c r="T68" s="46">
        <v>32</v>
      </c>
      <c r="U68" s="46">
        <v>27</v>
      </c>
      <c r="V68" s="77">
        <v>25</v>
      </c>
      <c r="W68" s="46">
        <v>84</v>
      </c>
      <c r="X68" s="46">
        <v>310</v>
      </c>
      <c r="Y68" s="101">
        <v>0.64583333333333337</v>
      </c>
      <c r="Z68" s="102" t="s">
        <v>769</v>
      </c>
    </row>
    <row r="69" spans="1:26" ht="18" x14ac:dyDescent="0.25">
      <c r="A69" s="46">
        <v>68</v>
      </c>
      <c r="B69" s="65" t="s">
        <v>368</v>
      </c>
      <c r="C69" s="8">
        <v>30806061501524</v>
      </c>
      <c r="D69" s="7" t="s">
        <v>79</v>
      </c>
      <c r="E69" s="60" t="s">
        <v>830</v>
      </c>
      <c r="F69" s="7" t="s">
        <v>761</v>
      </c>
      <c r="G69" s="47" t="s">
        <v>683</v>
      </c>
      <c r="H69" s="47" t="s">
        <v>683</v>
      </c>
      <c r="I69" s="47" t="s">
        <v>683</v>
      </c>
      <c r="J69" s="47" t="s">
        <v>683</v>
      </c>
      <c r="K69" s="46">
        <v>75</v>
      </c>
      <c r="L69" s="46">
        <v>39</v>
      </c>
      <c r="M69" s="46">
        <v>30</v>
      </c>
      <c r="N69" s="46">
        <v>144</v>
      </c>
      <c r="O69" s="57">
        <v>30</v>
      </c>
      <c r="P69" s="57">
        <v>25</v>
      </c>
      <c r="Q69" s="57">
        <v>15</v>
      </c>
      <c r="R69" s="57">
        <v>19</v>
      </c>
      <c r="S69" s="46">
        <v>89</v>
      </c>
      <c r="T69" s="46">
        <v>32</v>
      </c>
      <c r="U69" s="46">
        <v>25</v>
      </c>
      <c r="V69" s="77">
        <v>25.5</v>
      </c>
      <c r="W69" s="46">
        <v>82.5</v>
      </c>
      <c r="X69" s="46">
        <v>315.5</v>
      </c>
      <c r="Y69" s="101">
        <v>0.65729166666666672</v>
      </c>
      <c r="Z69" s="102" t="s">
        <v>769</v>
      </c>
    </row>
    <row r="70" spans="1:26" ht="18" x14ac:dyDescent="0.25">
      <c r="A70" s="46">
        <v>69</v>
      </c>
      <c r="B70" s="65" t="s">
        <v>460</v>
      </c>
      <c r="C70" s="8">
        <v>30107261500845</v>
      </c>
      <c r="D70" s="7" t="s">
        <v>120</v>
      </c>
      <c r="E70" s="60" t="s">
        <v>831</v>
      </c>
      <c r="F70" s="7" t="s">
        <v>761</v>
      </c>
      <c r="G70" s="47" t="s">
        <v>683</v>
      </c>
      <c r="H70" s="47" t="s">
        <v>683</v>
      </c>
      <c r="I70" s="47" t="s">
        <v>683</v>
      </c>
      <c r="J70" s="47" t="s">
        <v>683</v>
      </c>
      <c r="K70" s="46">
        <v>74</v>
      </c>
      <c r="L70" s="46">
        <v>33.5</v>
      </c>
      <c r="M70" s="46">
        <v>23</v>
      </c>
      <c r="N70" s="46">
        <v>130.5</v>
      </c>
      <c r="O70" s="57">
        <v>32</v>
      </c>
      <c r="P70" s="57">
        <v>26</v>
      </c>
      <c r="Q70" s="57">
        <v>16</v>
      </c>
      <c r="R70" s="57">
        <v>26</v>
      </c>
      <c r="S70" s="46">
        <v>100</v>
      </c>
      <c r="T70" s="46">
        <v>42.5</v>
      </c>
      <c r="U70" s="46">
        <v>32</v>
      </c>
      <c r="V70" s="77">
        <v>48</v>
      </c>
      <c r="W70" s="46">
        <v>122.5</v>
      </c>
      <c r="X70" s="46">
        <v>353</v>
      </c>
      <c r="Y70" s="101">
        <v>0.73541666666666672</v>
      </c>
      <c r="Z70" s="102" t="s">
        <v>769</v>
      </c>
    </row>
    <row r="71" spans="1:26" ht="18" x14ac:dyDescent="0.25">
      <c r="A71" s="46">
        <v>70</v>
      </c>
      <c r="B71" s="65" t="s">
        <v>607</v>
      </c>
      <c r="C71" s="37">
        <v>30806101500712</v>
      </c>
      <c r="D71" s="7" t="s">
        <v>547</v>
      </c>
      <c r="E71" s="60" t="s">
        <v>832</v>
      </c>
      <c r="F71" s="7" t="s">
        <v>761</v>
      </c>
      <c r="G71" s="47" t="s">
        <v>683</v>
      </c>
      <c r="H71" s="47" t="s">
        <v>683</v>
      </c>
      <c r="I71" s="47" t="s">
        <v>683</v>
      </c>
      <c r="J71" s="47" t="s">
        <v>683</v>
      </c>
      <c r="K71" s="46">
        <v>73</v>
      </c>
      <c r="L71" s="46">
        <v>29</v>
      </c>
      <c r="M71" s="46">
        <v>15</v>
      </c>
      <c r="N71" s="46">
        <v>117</v>
      </c>
      <c r="O71" s="57">
        <v>25</v>
      </c>
      <c r="P71" s="57">
        <v>25</v>
      </c>
      <c r="Q71" s="57">
        <v>15</v>
      </c>
      <c r="R71" s="57">
        <v>16</v>
      </c>
      <c r="S71" s="46">
        <v>81</v>
      </c>
      <c r="T71" s="46">
        <v>28</v>
      </c>
      <c r="U71" s="46">
        <v>26</v>
      </c>
      <c r="V71" s="77">
        <v>25</v>
      </c>
      <c r="W71" s="46">
        <v>79</v>
      </c>
      <c r="X71" s="46">
        <v>277</v>
      </c>
      <c r="Y71" s="101">
        <v>0.57708333333333328</v>
      </c>
      <c r="Z71" s="102" t="s">
        <v>766</v>
      </c>
    </row>
    <row r="72" spans="1:26" ht="18" x14ac:dyDescent="0.25">
      <c r="A72" s="46">
        <v>71</v>
      </c>
      <c r="B72" s="68" t="s">
        <v>313</v>
      </c>
      <c r="C72" s="25">
        <v>30805011504844</v>
      </c>
      <c r="D72" s="24" t="s">
        <v>432</v>
      </c>
      <c r="E72" s="60" t="s">
        <v>833</v>
      </c>
      <c r="F72" s="7" t="s">
        <v>761</v>
      </c>
      <c r="G72" s="47" t="s">
        <v>683</v>
      </c>
      <c r="H72" s="47" t="s">
        <v>683</v>
      </c>
      <c r="I72" s="47" t="s">
        <v>683</v>
      </c>
      <c r="J72" s="47" t="s">
        <v>683</v>
      </c>
      <c r="K72" s="46">
        <v>80</v>
      </c>
      <c r="L72" s="46">
        <v>46.5</v>
      </c>
      <c r="M72" s="46">
        <v>30</v>
      </c>
      <c r="N72" s="46">
        <v>156.5</v>
      </c>
      <c r="O72" s="57">
        <v>40</v>
      </c>
      <c r="P72" s="57">
        <v>45</v>
      </c>
      <c r="Q72" s="57">
        <v>26.5</v>
      </c>
      <c r="R72" s="57">
        <v>26</v>
      </c>
      <c r="S72" s="46">
        <v>137.5</v>
      </c>
      <c r="T72" s="46">
        <v>49</v>
      </c>
      <c r="U72" s="46">
        <v>37</v>
      </c>
      <c r="V72" s="77">
        <v>40.5</v>
      </c>
      <c r="W72" s="46">
        <v>126.5</v>
      </c>
      <c r="X72" s="46">
        <v>420.5</v>
      </c>
      <c r="Y72" s="101">
        <v>0.87604166666666672</v>
      </c>
      <c r="Z72" s="102" t="s">
        <v>775</v>
      </c>
    </row>
    <row r="73" spans="1:26" ht="18" x14ac:dyDescent="0.25">
      <c r="A73" s="46">
        <v>72</v>
      </c>
      <c r="B73" s="65" t="s">
        <v>396</v>
      </c>
      <c r="C73" s="8">
        <v>30611051501709</v>
      </c>
      <c r="D73" s="7" t="s">
        <v>81</v>
      </c>
      <c r="E73" s="60" t="s">
        <v>834</v>
      </c>
      <c r="F73" s="7" t="s">
        <v>761</v>
      </c>
      <c r="G73" s="47" t="s">
        <v>683</v>
      </c>
      <c r="H73" s="47" t="s">
        <v>683</v>
      </c>
      <c r="I73" s="47" t="s">
        <v>683</v>
      </c>
      <c r="J73" s="47" t="s">
        <v>683</v>
      </c>
      <c r="K73" s="46">
        <v>76</v>
      </c>
      <c r="L73" s="46">
        <v>45</v>
      </c>
      <c r="M73" s="46">
        <v>21</v>
      </c>
      <c r="N73" s="46">
        <v>142</v>
      </c>
      <c r="O73" s="57">
        <v>41.5</v>
      </c>
      <c r="P73" s="57">
        <v>25</v>
      </c>
      <c r="Q73" s="57">
        <v>22</v>
      </c>
      <c r="R73" s="57">
        <v>29.5</v>
      </c>
      <c r="S73" s="46">
        <v>118</v>
      </c>
      <c r="T73" s="46">
        <v>36.5</v>
      </c>
      <c r="U73" s="46">
        <v>25</v>
      </c>
      <c r="V73" s="77">
        <v>29.5</v>
      </c>
      <c r="W73" s="46">
        <v>91</v>
      </c>
      <c r="X73" s="46">
        <v>351</v>
      </c>
      <c r="Y73" s="101">
        <v>0.73124999999999996</v>
      </c>
      <c r="Z73" s="102" t="s">
        <v>769</v>
      </c>
    </row>
    <row r="74" spans="1:26" ht="18" x14ac:dyDescent="0.25">
      <c r="A74" s="46">
        <v>73</v>
      </c>
      <c r="B74" s="65" t="s">
        <v>758</v>
      </c>
      <c r="C74" s="8">
        <v>29601011522664</v>
      </c>
      <c r="D74" s="46" t="s">
        <v>743</v>
      </c>
      <c r="E74" s="60" t="s">
        <v>744</v>
      </c>
      <c r="F74" s="7" t="s">
        <v>761</v>
      </c>
      <c r="G74" s="47" t="s">
        <v>683</v>
      </c>
      <c r="H74" s="47" t="s">
        <v>683</v>
      </c>
      <c r="I74" s="47" t="s">
        <v>683</v>
      </c>
      <c r="J74" s="47" t="s">
        <v>683</v>
      </c>
      <c r="K74" s="46">
        <v>70</v>
      </c>
      <c r="L74" s="46">
        <v>25</v>
      </c>
      <c r="M74" s="46">
        <v>15</v>
      </c>
      <c r="N74" s="46">
        <v>110</v>
      </c>
      <c r="O74" s="46">
        <v>25</v>
      </c>
      <c r="P74" s="46">
        <v>25</v>
      </c>
      <c r="Q74" s="46">
        <v>15</v>
      </c>
      <c r="R74" s="46">
        <v>15</v>
      </c>
      <c r="S74" s="46">
        <v>80</v>
      </c>
      <c r="T74" s="46">
        <v>25</v>
      </c>
      <c r="U74" s="46">
        <v>25</v>
      </c>
      <c r="V74" s="46">
        <v>25</v>
      </c>
      <c r="W74" s="46">
        <v>75</v>
      </c>
      <c r="X74" s="46">
        <v>265</v>
      </c>
      <c r="Y74" s="101">
        <v>0.55208333333333337</v>
      </c>
      <c r="Z74" s="102" t="s">
        <v>766</v>
      </c>
    </row>
    <row r="75" spans="1:26" ht="18" x14ac:dyDescent="0.25">
      <c r="A75" s="46">
        <v>74</v>
      </c>
      <c r="B75" s="65" t="s">
        <v>436</v>
      </c>
      <c r="C75" s="8">
        <v>30807191500348</v>
      </c>
      <c r="D75" s="7" t="s">
        <v>108</v>
      </c>
      <c r="E75" s="60" t="s">
        <v>835</v>
      </c>
      <c r="F75" s="7" t="s">
        <v>761</v>
      </c>
      <c r="G75" s="47" t="s">
        <v>683</v>
      </c>
      <c r="H75" s="47" t="s">
        <v>683</v>
      </c>
      <c r="I75" s="47" t="s">
        <v>683</v>
      </c>
      <c r="J75" s="47" t="s">
        <v>683</v>
      </c>
      <c r="K75" s="46">
        <v>65</v>
      </c>
      <c r="L75" s="46">
        <v>29.5</v>
      </c>
      <c r="M75" s="46">
        <v>16</v>
      </c>
      <c r="N75" s="46">
        <v>110.5</v>
      </c>
      <c r="O75" s="57">
        <v>25</v>
      </c>
      <c r="P75" s="57">
        <v>25</v>
      </c>
      <c r="Q75" s="57">
        <v>15</v>
      </c>
      <c r="R75" s="57">
        <v>20</v>
      </c>
      <c r="S75" s="46">
        <v>85</v>
      </c>
      <c r="T75" s="46">
        <v>34</v>
      </c>
      <c r="U75" s="46">
        <v>25</v>
      </c>
      <c r="V75" s="77">
        <v>25.5</v>
      </c>
      <c r="W75" s="46">
        <v>84.5</v>
      </c>
      <c r="X75" s="46">
        <v>280</v>
      </c>
      <c r="Y75" s="101">
        <v>0.58333333333333337</v>
      </c>
      <c r="Z75" s="102" t="s">
        <v>766</v>
      </c>
    </row>
    <row r="76" spans="1:26" ht="18" x14ac:dyDescent="0.25">
      <c r="A76" s="46">
        <v>75</v>
      </c>
      <c r="B76" s="65" t="s">
        <v>198</v>
      </c>
      <c r="C76" s="8">
        <v>30409251502498</v>
      </c>
      <c r="D76" s="7" t="s">
        <v>18</v>
      </c>
      <c r="E76" s="60" t="s">
        <v>836</v>
      </c>
      <c r="F76" s="7" t="s">
        <v>761</v>
      </c>
      <c r="G76" s="47" t="s">
        <v>683</v>
      </c>
      <c r="H76" s="47" t="s">
        <v>683</v>
      </c>
      <c r="I76" s="47" t="s">
        <v>683</v>
      </c>
      <c r="J76" s="47" t="s">
        <v>683</v>
      </c>
      <c r="K76" s="46">
        <v>84</v>
      </c>
      <c r="L76" s="46">
        <v>46.5</v>
      </c>
      <c r="M76" s="46">
        <v>25</v>
      </c>
      <c r="N76" s="46">
        <v>155.5</v>
      </c>
      <c r="O76" s="57">
        <v>36.5</v>
      </c>
      <c r="P76" s="57">
        <v>25</v>
      </c>
      <c r="Q76" s="57">
        <v>22.5</v>
      </c>
      <c r="R76" s="57">
        <v>30</v>
      </c>
      <c r="S76" s="46">
        <v>114</v>
      </c>
      <c r="T76" s="46">
        <v>34.5</v>
      </c>
      <c r="U76" s="46">
        <v>26</v>
      </c>
      <c r="V76" s="77">
        <v>33</v>
      </c>
      <c r="W76" s="46">
        <v>93.5</v>
      </c>
      <c r="X76" s="46">
        <v>363</v>
      </c>
      <c r="Y76" s="101">
        <v>0.75624999999999998</v>
      </c>
      <c r="Z76" s="102" t="s">
        <v>777</v>
      </c>
    </row>
    <row r="77" spans="1:26" ht="18" x14ac:dyDescent="0.25">
      <c r="A77" s="46">
        <v>76</v>
      </c>
      <c r="B77" s="65" t="s">
        <v>215</v>
      </c>
      <c r="C77" s="8">
        <v>30608031802019</v>
      </c>
      <c r="D77" s="7" t="s">
        <v>22</v>
      </c>
      <c r="E77" s="60" t="s">
        <v>837</v>
      </c>
      <c r="F77" s="7" t="s">
        <v>886</v>
      </c>
      <c r="G77" s="47" t="s">
        <v>683</v>
      </c>
      <c r="H77" s="47" t="s">
        <v>683</v>
      </c>
      <c r="I77" s="47" t="s">
        <v>683</v>
      </c>
      <c r="J77" s="47" t="s">
        <v>683</v>
      </c>
      <c r="K77" s="46">
        <v>64</v>
      </c>
      <c r="L77" s="46">
        <v>27.5</v>
      </c>
      <c r="M77" s="46">
        <v>16.5</v>
      </c>
      <c r="N77" s="46">
        <v>108</v>
      </c>
      <c r="O77" s="57">
        <v>32</v>
      </c>
      <c r="P77" s="57">
        <v>25</v>
      </c>
      <c r="Q77" s="57">
        <v>20</v>
      </c>
      <c r="R77" s="57">
        <v>24.5</v>
      </c>
      <c r="S77" s="46">
        <v>101.5</v>
      </c>
      <c r="T77" s="46">
        <v>25</v>
      </c>
      <c r="U77" s="46">
        <v>25</v>
      </c>
      <c r="V77" s="77">
        <v>25</v>
      </c>
      <c r="W77" s="46">
        <v>75</v>
      </c>
      <c r="X77" s="46">
        <v>284.5</v>
      </c>
      <c r="Y77" s="101">
        <v>0.59270833333333328</v>
      </c>
      <c r="Z77" s="102" t="s">
        <v>766</v>
      </c>
    </row>
    <row r="78" spans="1:26" ht="18" x14ac:dyDescent="0.25">
      <c r="A78" s="46">
        <v>77</v>
      </c>
      <c r="B78" s="65" t="s">
        <v>502</v>
      </c>
      <c r="C78" s="8">
        <v>30809251504073</v>
      </c>
      <c r="D78" s="7" t="s">
        <v>138</v>
      </c>
      <c r="E78" s="60" t="s">
        <v>784</v>
      </c>
      <c r="F78" s="7" t="s">
        <v>761</v>
      </c>
      <c r="G78" s="47" t="s">
        <v>683</v>
      </c>
      <c r="H78" s="47" t="s">
        <v>683</v>
      </c>
      <c r="I78" s="47" t="s">
        <v>683</v>
      </c>
      <c r="J78" s="47" t="s">
        <v>683</v>
      </c>
      <c r="K78" s="46">
        <v>64</v>
      </c>
      <c r="L78" s="46">
        <v>25</v>
      </c>
      <c r="M78" s="46">
        <v>15</v>
      </c>
      <c r="N78" s="46">
        <v>104</v>
      </c>
      <c r="O78" s="57">
        <v>25</v>
      </c>
      <c r="P78" s="57">
        <v>25</v>
      </c>
      <c r="Q78" s="57">
        <v>15</v>
      </c>
      <c r="R78" s="57">
        <v>15</v>
      </c>
      <c r="S78" s="46">
        <v>80</v>
      </c>
      <c r="T78" s="46">
        <v>25</v>
      </c>
      <c r="U78" s="46">
        <v>25</v>
      </c>
      <c r="V78" s="77">
        <v>25</v>
      </c>
      <c r="W78" s="46">
        <v>75</v>
      </c>
      <c r="X78" s="46">
        <v>259</v>
      </c>
      <c r="Y78" s="101">
        <v>0.5395833333333333</v>
      </c>
      <c r="Z78" s="102" t="s">
        <v>766</v>
      </c>
    </row>
    <row r="79" spans="1:26" ht="18" x14ac:dyDescent="0.25">
      <c r="A79" s="46">
        <v>78</v>
      </c>
      <c r="B79" s="65" t="s">
        <v>257</v>
      </c>
      <c r="C79" s="8">
        <v>30210011508544</v>
      </c>
      <c r="D79" s="7" t="s">
        <v>36</v>
      </c>
      <c r="E79" s="60" t="s">
        <v>838</v>
      </c>
      <c r="F79" s="7" t="s">
        <v>761</v>
      </c>
      <c r="G79" s="47" t="s">
        <v>683</v>
      </c>
      <c r="H79" s="47" t="s">
        <v>683</v>
      </c>
      <c r="I79" s="47" t="s">
        <v>683</v>
      </c>
      <c r="J79" s="47" t="s">
        <v>683</v>
      </c>
      <c r="K79" s="46">
        <v>77</v>
      </c>
      <c r="L79" s="46">
        <v>46.5</v>
      </c>
      <c r="M79" s="46">
        <v>30</v>
      </c>
      <c r="N79" s="46">
        <v>153.5</v>
      </c>
      <c r="O79" s="57">
        <v>50</v>
      </c>
      <c r="P79" s="57">
        <v>50</v>
      </c>
      <c r="Q79" s="57">
        <v>25</v>
      </c>
      <c r="R79" s="57">
        <v>29</v>
      </c>
      <c r="S79" s="46">
        <v>154</v>
      </c>
      <c r="T79" s="46">
        <v>50</v>
      </c>
      <c r="U79" s="46">
        <v>49.5</v>
      </c>
      <c r="V79" s="77">
        <v>48</v>
      </c>
      <c r="W79" s="46">
        <v>147.5</v>
      </c>
      <c r="X79" s="46">
        <v>455</v>
      </c>
      <c r="Y79" s="101">
        <v>0.94791666666666663</v>
      </c>
      <c r="Z79" s="102" t="s">
        <v>775</v>
      </c>
    </row>
    <row r="80" spans="1:26" ht="18" x14ac:dyDescent="0.25">
      <c r="A80" s="46">
        <v>79</v>
      </c>
      <c r="B80" s="65" t="s">
        <v>324</v>
      </c>
      <c r="C80" s="8">
        <v>30406111801917</v>
      </c>
      <c r="D80" s="7" t="s">
        <v>60</v>
      </c>
      <c r="E80" s="60" t="s">
        <v>839</v>
      </c>
      <c r="F80" s="7" t="s">
        <v>886</v>
      </c>
      <c r="G80" s="47" t="s">
        <v>683</v>
      </c>
      <c r="H80" s="47" t="s">
        <v>683</v>
      </c>
      <c r="I80" s="47" t="s">
        <v>683</v>
      </c>
      <c r="J80" s="47" t="s">
        <v>683</v>
      </c>
      <c r="K80" s="46">
        <v>76</v>
      </c>
      <c r="L80" s="46">
        <v>36.5</v>
      </c>
      <c r="M80" s="46">
        <v>17</v>
      </c>
      <c r="N80" s="46">
        <v>129.5</v>
      </c>
      <c r="O80" s="57">
        <v>44</v>
      </c>
      <c r="P80" s="57">
        <v>25.5</v>
      </c>
      <c r="Q80" s="57">
        <v>26.5</v>
      </c>
      <c r="R80" s="57">
        <v>28</v>
      </c>
      <c r="S80" s="46">
        <v>124</v>
      </c>
      <c r="T80" s="46">
        <v>37</v>
      </c>
      <c r="U80" s="46">
        <v>28</v>
      </c>
      <c r="V80" s="77">
        <v>29.5</v>
      </c>
      <c r="W80" s="46">
        <v>94.5</v>
      </c>
      <c r="X80" s="46">
        <v>348</v>
      </c>
      <c r="Y80" s="101">
        <v>0.72499999999999998</v>
      </c>
      <c r="Z80" s="102" t="s">
        <v>769</v>
      </c>
    </row>
    <row r="81" spans="1:26" ht="18" x14ac:dyDescent="0.25">
      <c r="A81" s="46">
        <v>80</v>
      </c>
      <c r="B81" s="65" t="s">
        <v>316</v>
      </c>
      <c r="C81" s="8">
        <v>30701011516281</v>
      </c>
      <c r="D81" s="7" t="s">
        <v>57</v>
      </c>
      <c r="E81" s="60" t="s">
        <v>840</v>
      </c>
      <c r="F81" s="7" t="s">
        <v>761</v>
      </c>
      <c r="G81" s="47" t="s">
        <v>683</v>
      </c>
      <c r="H81" s="47" t="s">
        <v>683</v>
      </c>
      <c r="I81" s="47" t="s">
        <v>683</v>
      </c>
      <c r="J81" s="47" t="s">
        <v>683</v>
      </c>
      <c r="K81" s="46">
        <v>80</v>
      </c>
      <c r="L81" s="46">
        <v>44.5</v>
      </c>
      <c r="M81" s="46">
        <v>19</v>
      </c>
      <c r="N81" s="46">
        <v>143.5</v>
      </c>
      <c r="O81" s="57">
        <v>30</v>
      </c>
      <c r="P81" s="57">
        <v>25</v>
      </c>
      <c r="Q81" s="57">
        <v>15</v>
      </c>
      <c r="R81" s="57">
        <v>20</v>
      </c>
      <c r="S81" s="46">
        <v>90</v>
      </c>
      <c r="T81" s="46">
        <v>25</v>
      </c>
      <c r="U81" s="46">
        <v>28.5</v>
      </c>
      <c r="V81" s="77">
        <v>25</v>
      </c>
      <c r="W81" s="46">
        <v>78.5</v>
      </c>
      <c r="X81" s="46">
        <v>312</v>
      </c>
      <c r="Y81" s="101">
        <v>0.65</v>
      </c>
      <c r="Z81" s="102" t="s">
        <v>769</v>
      </c>
    </row>
    <row r="82" spans="1:26" ht="18" x14ac:dyDescent="0.25">
      <c r="A82" s="46">
        <v>81</v>
      </c>
      <c r="B82" s="65" t="s">
        <v>295</v>
      </c>
      <c r="C82" s="8">
        <v>30407251501286</v>
      </c>
      <c r="D82" s="7" t="s">
        <v>48</v>
      </c>
      <c r="E82" s="60" t="s">
        <v>841</v>
      </c>
      <c r="F82" s="7" t="s">
        <v>761</v>
      </c>
      <c r="G82" s="47" t="s">
        <v>683</v>
      </c>
      <c r="H82" s="47" t="s">
        <v>683</v>
      </c>
      <c r="I82" s="47" t="s">
        <v>683</v>
      </c>
      <c r="J82" s="47" t="s">
        <v>683</v>
      </c>
      <c r="K82" s="46">
        <v>75</v>
      </c>
      <c r="L82" s="46">
        <v>25</v>
      </c>
      <c r="M82" s="46">
        <v>15</v>
      </c>
      <c r="N82" s="46">
        <v>115</v>
      </c>
      <c r="O82" s="46">
        <v>25</v>
      </c>
      <c r="P82" s="46">
        <v>25</v>
      </c>
      <c r="Q82" s="46">
        <v>15</v>
      </c>
      <c r="R82" s="46">
        <v>15</v>
      </c>
      <c r="S82" s="46">
        <v>80</v>
      </c>
      <c r="T82" s="46">
        <v>25</v>
      </c>
      <c r="U82" s="46">
        <v>25</v>
      </c>
      <c r="V82" s="77">
        <v>25</v>
      </c>
      <c r="W82" s="46">
        <v>75</v>
      </c>
      <c r="X82" s="46">
        <v>270</v>
      </c>
      <c r="Y82" s="101">
        <v>0.5625</v>
      </c>
      <c r="Z82" s="102" t="s">
        <v>766</v>
      </c>
    </row>
    <row r="83" spans="1:26" ht="18" x14ac:dyDescent="0.25">
      <c r="A83" s="46">
        <v>82</v>
      </c>
      <c r="B83" s="65" t="s">
        <v>245</v>
      </c>
      <c r="C83" s="8">
        <v>30611131800162</v>
      </c>
      <c r="D83" s="7" t="s">
        <v>33</v>
      </c>
      <c r="E83" s="60" t="s">
        <v>842</v>
      </c>
      <c r="F83" s="7" t="s">
        <v>886</v>
      </c>
      <c r="G83" s="47" t="s">
        <v>683</v>
      </c>
      <c r="H83" s="47" t="s">
        <v>683</v>
      </c>
      <c r="I83" s="47" t="s">
        <v>683</v>
      </c>
      <c r="J83" s="47" t="s">
        <v>683</v>
      </c>
      <c r="K83" s="46">
        <v>73</v>
      </c>
      <c r="L83" s="46">
        <v>25</v>
      </c>
      <c r="M83" s="46">
        <v>16</v>
      </c>
      <c r="N83" s="46">
        <v>114</v>
      </c>
      <c r="O83" s="57">
        <v>34.5</v>
      </c>
      <c r="P83" s="57">
        <v>25</v>
      </c>
      <c r="Q83" s="57">
        <v>15</v>
      </c>
      <c r="R83" s="57">
        <v>23</v>
      </c>
      <c r="S83" s="46">
        <v>97.5</v>
      </c>
      <c r="T83" s="46">
        <v>42.5</v>
      </c>
      <c r="U83" s="46">
        <v>33.5</v>
      </c>
      <c r="V83" s="77">
        <v>27.5</v>
      </c>
      <c r="W83" s="46">
        <v>103.5</v>
      </c>
      <c r="X83" s="46">
        <v>315</v>
      </c>
      <c r="Y83" s="101">
        <v>0.65625</v>
      </c>
      <c r="Z83" s="102" t="s">
        <v>769</v>
      </c>
    </row>
    <row r="84" spans="1:26" ht="18" x14ac:dyDescent="0.25">
      <c r="A84" s="46">
        <v>83</v>
      </c>
      <c r="B84" s="65" t="s">
        <v>686</v>
      </c>
      <c r="C84" s="37">
        <v>30407011810893</v>
      </c>
      <c r="D84" s="7" t="s">
        <v>567</v>
      </c>
      <c r="E84" s="60" t="s">
        <v>843</v>
      </c>
      <c r="F84" s="7" t="s">
        <v>886</v>
      </c>
      <c r="G84" s="47" t="s">
        <v>683</v>
      </c>
      <c r="H84" s="47" t="s">
        <v>683</v>
      </c>
      <c r="I84" s="47" t="s">
        <v>683</v>
      </c>
      <c r="J84" s="47" t="s">
        <v>683</v>
      </c>
      <c r="K84" s="46">
        <v>62</v>
      </c>
      <c r="L84" s="46">
        <v>25</v>
      </c>
      <c r="M84" s="46">
        <v>25</v>
      </c>
      <c r="N84" s="46">
        <v>112</v>
      </c>
      <c r="O84" s="57">
        <v>35.5</v>
      </c>
      <c r="P84" s="57">
        <v>25</v>
      </c>
      <c r="Q84" s="57">
        <v>21</v>
      </c>
      <c r="R84" s="57">
        <v>26</v>
      </c>
      <c r="S84" s="46">
        <v>107.5</v>
      </c>
      <c r="T84" s="46">
        <v>25</v>
      </c>
      <c r="U84" s="46">
        <v>37</v>
      </c>
      <c r="V84" s="77">
        <v>25</v>
      </c>
      <c r="W84" s="46">
        <v>87</v>
      </c>
      <c r="X84" s="46">
        <v>306.5</v>
      </c>
      <c r="Y84" s="101">
        <v>0.63854166666666667</v>
      </c>
      <c r="Z84" s="102" t="s">
        <v>769</v>
      </c>
    </row>
    <row r="85" spans="1:26" ht="18" x14ac:dyDescent="0.25">
      <c r="A85" s="46">
        <v>84</v>
      </c>
      <c r="B85" s="65" t="s">
        <v>422</v>
      </c>
      <c r="C85" s="8">
        <v>30302011802193</v>
      </c>
      <c r="D85" s="7" t="s">
        <v>103</v>
      </c>
      <c r="E85" s="60" t="s">
        <v>844</v>
      </c>
      <c r="F85" s="7" t="s">
        <v>886</v>
      </c>
      <c r="G85" s="47" t="s">
        <v>683</v>
      </c>
      <c r="H85" s="47" t="s">
        <v>683</v>
      </c>
      <c r="I85" s="47" t="s">
        <v>683</v>
      </c>
      <c r="J85" s="47" t="s">
        <v>683</v>
      </c>
      <c r="K85" s="46">
        <v>80</v>
      </c>
      <c r="L85" s="46">
        <v>50</v>
      </c>
      <c r="M85" s="46">
        <v>30</v>
      </c>
      <c r="N85" s="46">
        <v>160</v>
      </c>
      <c r="O85" s="57">
        <v>49.5</v>
      </c>
      <c r="P85" s="57">
        <v>36</v>
      </c>
      <c r="Q85" s="57">
        <v>24</v>
      </c>
      <c r="R85" s="57">
        <v>30</v>
      </c>
      <c r="S85" s="46">
        <v>139.5</v>
      </c>
      <c r="T85" s="46">
        <v>50</v>
      </c>
      <c r="U85" s="46">
        <v>48.5</v>
      </c>
      <c r="V85" s="77">
        <v>50</v>
      </c>
      <c r="W85" s="46">
        <v>148.5</v>
      </c>
      <c r="X85" s="46">
        <v>448</v>
      </c>
      <c r="Y85" s="101">
        <v>0.93333333333333335</v>
      </c>
      <c r="Z85" s="102" t="s">
        <v>775</v>
      </c>
    </row>
    <row r="86" spans="1:26" ht="18" x14ac:dyDescent="0.25">
      <c r="A86" s="46">
        <v>85</v>
      </c>
      <c r="B86" s="65" t="s">
        <v>232</v>
      </c>
      <c r="C86" s="8">
        <v>28802171201173</v>
      </c>
      <c r="D86" s="7" t="s">
        <v>28</v>
      </c>
      <c r="E86" s="60" t="s">
        <v>845</v>
      </c>
      <c r="F86" s="7" t="s">
        <v>231</v>
      </c>
      <c r="G86" s="47" t="s">
        <v>683</v>
      </c>
      <c r="H86" s="47" t="s">
        <v>683</v>
      </c>
      <c r="I86" s="47" t="s">
        <v>683</v>
      </c>
      <c r="J86" s="48"/>
      <c r="K86" s="46">
        <v>75</v>
      </c>
      <c r="L86" s="46">
        <v>25</v>
      </c>
      <c r="M86" s="46">
        <v>15</v>
      </c>
      <c r="N86" s="46">
        <v>115</v>
      </c>
      <c r="O86" s="46">
        <v>25</v>
      </c>
      <c r="P86" s="46">
        <v>25</v>
      </c>
      <c r="Q86" s="57">
        <v>15</v>
      </c>
      <c r="R86" s="57">
        <v>15</v>
      </c>
      <c r="S86" s="46">
        <v>80</v>
      </c>
      <c r="T86" s="46">
        <v>25</v>
      </c>
      <c r="U86" s="46">
        <v>25</v>
      </c>
      <c r="V86" s="77">
        <v>25</v>
      </c>
      <c r="W86" s="46">
        <v>75</v>
      </c>
      <c r="X86" s="46">
        <v>270</v>
      </c>
      <c r="Y86" s="101">
        <v>0.5625</v>
      </c>
      <c r="Z86" s="102" t="s">
        <v>766</v>
      </c>
    </row>
    <row r="87" spans="1:26" ht="18" x14ac:dyDescent="0.25">
      <c r="A87" s="46">
        <v>86</v>
      </c>
      <c r="B87" s="65" t="s">
        <v>373</v>
      </c>
      <c r="C87" s="8">
        <v>29312011807616</v>
      </c>
      <c r="D87" s="7" t="s">
        <v>82</v>
      </c>
      <c r="E87" s="60" t="s">
        <v>846</v>
      </c>
      <c r="F87" s="7" t="s">
        <v>886</v>
      </c>
      <c r="G87" s="47" t="s">
        <v>683</v>
      </c>
      <c r="H87" s="47" t="s">
        <v>683</v>
      </c>
      <c r="I87" s="47" t="s">
        <v>683</v>
      </c>
      <c r="J87" s="47" t="s">
        <v>683</v>
      </c>
      <c r="K87" s="46">
        <v>87</v>
      </c>
      <c r="L87" s="46">
        <v>46.5</v>
      </c>
      <c r="M87" s="46">
        <v>30</v>
      </c>
      <c r="N87" s="46">
        <v>163.5</v>
      </c>
      <c r="O87" s="57">
        <v>50</v>
      </c>
      <c r="P87" s="57">
        <v>50</v>
      </c>
      <c r="Q87" s="57">
        <v>29</v>
      </c>
      <c r="R87" s="57">
        <v>30</v>
      </c>
      <c r="S87" s="46">
        <v>159</v>
      </c>
      <c r="T87" s="46">
        <v>50</v>
      </c>
      <c r="U87" s="46">
        <v>48</v>
      </c>
      <c r="V87" s="77">
        <v>50</v>
      </c>
      <c r="W87" s="46">
        <v>148</v>
      </c>
      <c r="X87" s="46">
        <v>470.5</v>
      </c>
      <c r="Y87" s="101">
        <v>0.98020833333333335</v>
      </c>
      <c r="Z87" s="102" t="s">
        <v>775</v>
      </c>
    </row>
    <row r="88" spans="1:26" ht="18" x14ac:dyDescent="0.25">
      <c r="A88" s="46">
        <v>87</v>
      </c>
      <c r="B88" s="65" t="s">
        <v>499</v>
      </c>
      <c r="C88" s="8">
        <v>30803021500976</v>
      </c>
      <c r="D88" s="7" t="s">
        <v>137</v>
      </c>
      <c r="E88" s="60" t="s">
        <v>847</v>
      </c>
      <c r="F88" s="7" t="s">
        <v>761</v>
      </c>
      <c r="G88" s="47" t="s">
        <v>683</v>
      </c>
      <c r="H88" s="47" t="s">
        <v>683</v>
      </c>
      <c r="I88" s="47" t="s">
        <v>683</v>
      </c>
      <c r="J88" s="47" t="s">
        <v>683</v>
      </c>
      <c r="K88" s="46">
        <v>58</v>
      </c>
      <c r="L88" s="46">
        <v>26</v>
      </c>
      <c r="M88" s="46">
        <v>16</v>
      </c>
      <c r="N88" s="46">
        <v>100</v>
      </c>
      <c r="O88" s="57">
        <v>26</v>
      </c>
      <c r="P88" s="57">
        <v>25</v>
      </c>
      <c r="Q88" s="57">
        <v>17</v>
      </c>
      <c r="R88" s="57">
        <v>25</v>
      </c>
      <c r="S88" s="46">
        <v>93</v>
      </c>
      <c r="T88" s="46">
        <v>25</v>
      </c>
      <c r="U88" s="46">
        <v>27.5</v>
      </c>
      <c r="V88" s="77">
        <v>25</v>
      </c>
      <c r="W88" s="46">
        <v>77.5</v>
      </c>
      <c r="X88" s="46">
        <v>270.5</v>
      </c>
      <c r="Y88" s="101">
        <v>0.56354166666666672</v>
      </c>
      <c r="Z88" s="102" t="s">
        <v>766</v>
      </c>
    </row>
    <row r="89" spans="1:26" ht="18" x14ac:dyDescent="0.25">
      <c r="A89" s="46">
        <v>88</v>
      </c>
      <c r="B89" s="65" t="s">
        <v>492</v>
      </c>
      <c r="C89" s="8">
        <v>30411021801873</v>
      </c>
      <c r="D89" s="7" t="s">
        <v>521</v>
      </c>
      <c r="E89" s="60" t="s">
        <v>848</v>
      </c>
      <c r="F89" s="7" t="s">
        <v>886</v>
      </c>
      <c r="G89" s="47" t="s">
        <v>683</v>
      </c>
      <c r="H89" s="47" t="s">
        <v>683</v>
      </c>
      <c r="I89" s="47" t="s">
        <v>683</v>
      </c>
      <c r="J89" s="47" t="s">
        <v>683</v>
      </c>
      <c r="K89" s="46">
        <v>64</v>
      </c>
      <c r="L89" s="46">
        <v>32.5</v>
      </c>
      <c r="M89" s="46">
        <v>16.5</v>
      </c>
      <c r="N89" s="46">
        <v>113</v>
      </c>
      <c r="O89" s="57">
        <v>44.5</v>
      </c>
      <c r="P89" s="57">
        <v>25</v>
      </c>
      <c r="Q89" s="57">
        <v>19</v>
      </c>
      <c r="R89" s="57">
        <v>24.5</v>
      </c>
      <c r="S89" s="46">
        <v>113</v>
      </c>
      <c r="T89" s="46">
        <v>28</v>
      </c>
      <c r="U89" s="46">
        <v>25</v>
      </c>
      <c r="V89" s="77">
        <v>25</v>
      </c>
      <c r="W89" s="46">
        <v>78</v>
      </c>
      <c r="X89" s="46">
        <v>304</v>
      </c>
      <c r="Y89" s="101">
        <v>0.6333333333333333</v>
      </c>
      <c r="Z89" s="102" t="s">
        <v>769</v>
      </c>
    </row>
    <row r="90" spans="1:26" ht="18" x14ac:dyDescent="0.25">
      <c r="A90" s="46">
        <v>89</v>
      </c>
      <c r="B90" s="65" t="s">
        <v>702</v>
      </c>
      <c r="C90" s="37">
        <v>30808151503316</v>
      </c>
      <c r="D90" s="7" t="s">
        <v>583</v>
      </c>
      <c r="E90" s="60" t="s">
        <v>756</v>
      </c>
      <c r="F90" s="7" t="s">
        <v>886</v>
      </c>
      <c r="G90" s="47" t="s">
        <v>683</v>
      </c>
      <c r="H90" s="47" t="s">
        <v>683</v>
      </c>
      <c r="I90" s="47" t="s">
        <v>683</v>
      </c>
      <c r="J90" s="47" t="s">
        <v>683</v>
      </c>
      <c r="K90" s="46">
        <v>80</v>
      </c>
      <c r="L90" s="46">
        <v>46.5</v>
      </c>
      <c r="M90" s="46">
        <v>18</v>
      </c>
      <c r="N90" s="46">
        <v>144.5</v>
      </c>
      <c r="O90" s="57">
        <v>46.5</v>
      </c>
      <c r="P90" s="57">
        <v>44</v>
      </c>
      <c r="Q90" s="57">
        <v>22</v>
      </c>
      <c r="R90" s="57">
        <v>29.5</v>
      </c>
      <c r="S90" s="46">
        <v>142</v>
      </c>
      <c r="T90" s="46">
        <v>43.5</v>
      </c>
      <c r="U90" s="46">
        <v>25.5</v>
      </c>
      <c r="V90" s="77">
        <v>32</v>
      </c>
      <c r="W90" s="46">
        <v>101</v>
      </c>
      <c r="X90" s="46">
        <v>387.5</v>
      </c>
      <c r="Y90" s="101">
        <v>0.80729166666666663</v>
      </c>
      <c r="Z90" s="102" t="s">
        <v>777</v>
      </c>
    </row>
    <row r="91" spans="1:26" ht="18" x14ac:dyDescent="0.25">
      <c r="A91" s="46">
        <v>90</v>
      </c>
      <c r="B91" s="65" t="s">
        <v>713</v>
      </c>
      <c r="C91" s="8">
        <v>30701141501596</v>
      </c>
      <c r="D91" s="7" t="s">
        <v>43</v>
      </c>
      <c r="E91" s="60" t="s">
        <v>849</v>
      </c>
      <c r="F91" s="7" t="s">
        <v>761</v>
      </c>
      <c r="G91" s="47" t="s">
        <v>683</v>
      </c>
      <c r="H91" s="47" t="s">
        <v>683</v>
      </c>
      <c r="I91" s="47" t="s">
        <v>683</v>
      </c>
      <c r="J91" s="47" t="s">
        <v>683</v>
      </c>
      <c r="K91" s="46">
        <v>79</v>
      </c>
      <c r="L91" s="46">
        <v>43</v>
      </c>
      <c r="M91" s="46">
        <v>23</v>
      </c>
      <c r="N91" s="46">
        <v>145</v>
      </c>
      <c r="O91" s="57">
        <v>40</v>
      </c>
      <c r="P91" s="57">
        <v>42</v>
      </c>
      <c r="Q91" s="57">
        <v>19.5</v>
      </c>
      <c r="R91" s="57">
        <v>26</v>
      </c>
      <c r="S91" s="46">
        <v>127.5</v>
      </c>
      <c r="T91" s="46">
        <v>43.5</v>
      </c>
      <c r="U91" s="46">
        <v>32</v>
      </c>
      <c r="V91" s="77">
        <v>29.5</v>
      </c>
      <c r="W91" s="46">
        <v>105</v>
      </c>
      <c r="X91" s="46">
        <v>377.5</v>
      </c>
      <c r="Y91" s="101">
        <v>0.78645833333333337</v>
      </c>
      <c r="Z91" s="102" t="s">
        <v>777</v>
      </c>
    </row>
    <row r="92" spans="1:26" ht="18" x14ac:dyDescent="0.25">
      <c r="A92" s="46">
        <v>91</v>
      </c>
      <c r="B92" s="65" t="s">
        <v>310</v>
      </c>
      <c r="C92" s="8">
        <v>30806291801896</v>
      </c>
      <c r="D92" s="7" t="s">
        <v>55</v>
      </c>
      <c r="E92" s="60" t="s">
        <v>850</v>
      </c>
      <c r="F92" s="7" t="s">
        <v>886</v>
      </c>
      <c r="G92" s="47" t="s">
        <v>683</v>
      </c>
      <c r="H92" s="47" t="s">
        <v>683</v>
      </c>
      <c r="I92" s="47" t="s">
        <v>683</v>
      </c>
      <c r="J92" s="47" t="s">
        <v>683</v>
      </c>
      <c r="K92" s="46">
        <v>59</v>
      </c>
      <c r="L92" s="46">
        <v>28</v>
      </c>
      <c r="M92" s="46">
        <v>15</v>
      </c>
      <c r="N92" s="46">
        <v>102</v>
      </c>
      <c r="O92" s="57">
        <v>25</v>
      </c>
      <c r="P92" s="57">
        <v>25</v>
      </c>
      <c r="Q92" s="57">
        <v>17</v>
      </c>
      <c r="R92" s="57">
        <v>23</v>
      </c>
      <c r="S92" s="46">
        <v>90</v>
      </c>
      <c r="T92" s="46">
        <v>25</v>
      </c>
      <c r="U92" s="46">
        <v>25</v>
      </c>
      <c r="V92" s="77">
        <v>25</v>
      </c>
      <c r="W92" s="46">
        <v>75</v>
      </c>
      <c r="X92" s="46">
        <v>267</v>
      </c>
      <c r="Y92" s="101">
        <v>0.55625000000000002</v>
      </c>
      <c r="Z92" s="102" t="s">
        <v>766</v>
      </c>
    </row>
    <row r="93" spans="1:26" ht="18" x14ac:dyDescent="0.25">
      <c r="A93" s="46">
        <v>92</v>
      </c>
      <c r="B93" s="65" t="s">
        <v>427</v>
      </c>
      <c r="C93" s="8">
        <v>30809031502231</v>
      </c>
      <c r="D93" s="7" t="s">
        <v>105</v>
      </c>
      <c r="E93" s="60" t="s">
        <v>851</v>
      </c>
      <c r="F93" s="7" t="s">
        <v>761</v>
      </c>
      <c r="G93" s="47" t="s">
        <v>683</v>
      </c>
      <c r="H93" s="47" t="s">
        <v>683</v>
      </c>
      <c r="I93" s="47" t="s">
        <v>683</v>
      </c>
      <c r="J93" s="47" t="s">
        <v>683</v>
      </c>
      <c r="K93" s="46">
        <v>74</v>
      </c>
      <c r="L93" s="46">
        <v>25</v>
      </c>
      <c r="M93" s="46">
        <v>17</v>
      </c>
      <c r="N93" s="46">
        <v>116</v>
      </c>
      <c r="O93" s="57">
        <v>25</v>
      </c>
      <c r="P93" s="57">
        <v>25</v>
      </c>
      <c r="Q93" s="57">
        <v>18</v>
      </c>
      <c r="R93" s="57">
        <v>20</v>
      </c>
      <c r="S93" s="46">
        <v>88</v>
      </c>
      <c r="T93" s="46">
        <v>25</v>
      </c>
      <c r="U93" s="46">
        <v>25</v>
      </c>
      <c r="V93" s="77">
        <v>25</v>
      </c>
      <c r="W93" s="46">
        <v>75</v>
      </c>
      <c r="X93" s="46">
        <v>279</v>
      </c>
      <c r="Y93" s="101">
        <v>0.58125000000000004</v>
      </c>
      <c r="Z93" s="102" t="s">
        <v>766</v>
      </c>
    </row>
    <row r="94" spans="1:26" ht="18" x14ac:dyDescent="0.25">
      <c r="A94" s="46">
        <v>93</v>
      </c>
      <c r="B94" s="65" t="s">
        <v>692</v>
      </c>
      <c r="C94" s="37">
        <v>30304261800652</v>
      </c>
      <c r="D94" s="7" t="s">
        <v>571</v>
      </c>
      <c r="E94" s="60" t="s">
        <v>852</v>
      </c>
      <c r="F94" s="7" t="s">
        <v>886</v>
      </c>
      <c r="G94" s="47" t="s">
        <v>683</v>
      </c>
      <c r="H94" s="47" t="s">
        <v>683</v>
      </c>
      <c r="I94" s="47" t="s">
        <v>683</v>
      </c>
      <c r="J94" s="47" t="s">
        <v>683</v>
      </c>
      <c r="K94" s="46">
        <v>85</v>
      </c>
      <c r="L94" s="46">
        <v>50</v>
      </c>
      <c r="M94" s="46">
        <v>30</v>
      </c>
      <c r="N94" s="46">
        <v>165</v>
      </c>
      <c r="O94" s="57">
        <v>50</v>
      </c>
      <c r="P94" s="57">
        <v>50</v>
      </c>
      <c r="Q94" s="57">
        <v>22.5</v>
      </c>
      <c r="R94" s="57">
        <v>30</v>
      </c>
      <c r="S94" s="46">
        <v>152.5</v>
      </c>
      <c r="T94" s="46">
        <v>50</v>
      </c>
      <c r="U94" s="46">
        <v>46</v>
      </c>
      <c r="V94" s="77">
        <v>48</v>
      </c>
      <c r="W94" s="46">
        <v>144</v>
      </c>
      <c r="X94" s="46">
        <v>461.5</v>
      </c>
      <c r="Y94" s="101">
        <v>0.9614583333333333</v>
      </c>
      <c r="Z94" s="102" t="s">
        <v>775</v>
      </c>
    </row>
    <row r="95" spans="1:26" ht="18" x14ac:dyDescent="0.25">
      <c r="A95" s="46">
        <v>94</v>
      </c>
      <c r="B95" s="65" t="s">
        <v>394</v>
      </c>
      <c r="C95" s="8">
        <v>30512011500493</v>
      </c>
      <c r="D95" s="7" t="s">
        <v>90</v>
      </c>
      <c r="E95" s="60" t="s">
        <v>853</v>
      </c>
      <c r="F95" s="7" t="s">
        <v>761</v>
      </c>
      <c r="G95" s="47" t="s">
        <v>683</v>
      </c>
      <c r="H95" s="47" t="s">
        <v>683</v>
      </c>
      <c r="I95" s="47" t="s">
        <v>683</v>
      </c>
      <c r="J95" s="47" t="s">
        <v>683</v>
      </c>
      <c r="K95" s="46">
        <v>53</v>
      </c>
      <c r="L95" s="46">
        <v>31</v>
      </c>
      <c r="M95" s="46">
        <v>15</v>
      </c>
      <c r="N95" s="46">
        <v>99</v>
      </c>
      <c r="O95" s="57">
        <v>25</v>
      </c>
      <c r="P95" s="57">
        <v>25</v>
      </c>
      <c r="Q95" s="57">
        <v>15</v>
      </c>
      <c r="R95" s="57">
        <v>21</v>
      </c>
      <c r="S95" s="46">
        <v>86</v>
      </c>
      <c r="T95" s="46">
        <v>25</v>
      </c>
      <c r="U95" s="46">
        <v>25</v>
      </c>
      <c r="V95" s="77">
        <v>25</v>
      </c>
      <c r="W95" s="46">
        <v>75</v>
      </c>
      <c r="X95" s="46">
        <v>260</v>
      </c>
      <c r="Y95" s="101">
        <v>0.54166666666666663</v>
      </c>
      <c r="Z95" s="102" t="s">
        <v>766</v>
      </c>
    </row>
    <row r="96" spans="1:26" ht="18" x14ac:dyDescent="0.25">
      <c r="A96" s="46">
        <v>95</v>
      </c>
      <c r="B96" s="65" t="s">
        <v>445</v>
      </c>
      <c r="C96" s="8">
        <v>30302151500715</v>
      </c>
      <c r="D96" s="7" t="s">
        <v>112</v>
      </c>
      <c r="E96" s="60" t="s">
        <v>854</v>
      </c>
      <c r="F96" s="7" t="s">
        <v>761</v>
      </c>
      <c r="G96" s="47" t="s">
        <v>683</v>
      </c>
      <c r="H96" s="47" t="s">
        <v>683</v>
      </c>
      <c r="I96" s="47" t="s">
        <v>683</v>
      </c>
      <c r="J96" s="47" t="s">
        <v>683</v>
      </c>
      <c r="K96" s="46">
        <v>84</v>
      </c>
      <c r="L96" s="46">
        <v>48.5</v>
      </c>
      <c r="M96" s="46">
        <v>20</v>
      </c>
      <c r="N96" s="46">
        <v>152.5</v>
      </c>
      <c r="O96" s="57">
        <v>33.5</v>
      </c>
      <c r="P96" s="57">
        <v>42</v>
      </c>
      <c r="Q96" s="57">
        <v>28.5</v>
      </c>
      <c r="R96" s="57">
        <v>30</v>
      </c>
      <c r="S96" s="46">
        <v>134</v>
      </c>
      <c r="T96" s="46">
        <v>50</v>
      </c>
      <c r="U96" s="46">
        <v>50</v>
      </c>
      <c r="V96" s="77">
        <v>48</v>
      </c>
      <c r="W96" s="46">
        <v>148</v>
      </c>
      <c r="X96" s="46">
        <v>434.5</v>
      </c>
      <c r="Y96" s="101">
        <v>0.90520833333333328</v>
      </c>
      <c r="Z96" s="102" t="s">
        <v>775</v>
      </c>
    </row>
    <row r="97" spans="1:26" ht="18" x14ac:dyDescent="0.25">
      <c r="A97" s="46">
        <v>96</v>
      </c>
      <c r="B97" s="65" t="s">
        <v>164</v>
      </c>
      <c r="C97" s="8">
        <v>30103291600113</v>
      </c>
      <c r="D97" s="7" t="s">
        <v>9</v>
      </c>
      <c r="E97" s="60" t="s">
        <v>855</v>
      </c>
      <c r="F97" s="7" t="s">
        <v>764</v>
      </c>
      <c r="G97" s="47" t="s">
        <v>683</v>
      </c>
      <c r="H97" s="47" t="s">
        <v>683</v>
      </c>
      <c r="I97" s="47" t="s">
        <v>683</v>
      </c>
      <c r="J97" s="47" t="s">
        <v>683</v>
      </c>
      <c r="K97" s="46">
        <v>67</v>
      </c>
      <c r="L97" s="46">
        <v>29.5</v>
      </c>
      <c r="M97" s="46">
        <v>15</v>
      </c>
      <c r="N97" s="46">
        <v>111.5</v>
      </c>
      <c r="O97" s="57">
        <v>25</v>
      </c>
      <c r="P97" s="57">
        <v>25</v>
      </c>
      <c r="Q97" s="57">
        <v>15</v>
      </c>
      <c r="R97" s="57">
        <v>15</v>
      </c>
      <c r="S97" s="46">
        <v>80</v>
      </c>
      <c r="T97" s="46">
        <v>25</v>
      </c>
      <c r="U97" s="46">
        <v>25</v>
      </c>
      <c r="V97" s="77">
        <v>25</v>
      </c>
      <c r="W97" s="46">
        <v>75</v>
      </c>
      <c r="X97" s="46">
        <v>266.5</v>
      </c>
      <c r="Y97" s="101">
        <v>0.5552083333333333</v>
      </c>
      <c r="Z97" s="102" t="s">
        <v>766</v>
      </c>
    </row>
    <row r="98" spans="1:26" ht="18" x14ac:dyDescent="0.25">
      <c r="A98" s="46">
        <v>97</v>
      </c>
      <c r="B98" s="65" t="s">
        <v>512</v>
      </c>
      <c r="C98" s="8">
        <v>30412151501754</v>
      </c>
      <c r="D98" s="7" t="s">
        <v>142</v>
      </c>
      <c r="E98" s="60" t="s">
        <v>856</v>
      </c>
      <c r="F98" s="7" t="s">
        <v>761</v>
      </c>
      <c r="G98" s="47" t="s">
        <v>683</v>
      </c>
      <c r="H98" s="47" t="s">
        <v>683</v>
      </c>
      <c r="I98" s="47" t="s">
        <v>683</v>
      </c>
      <c r="J98" s="47" t="s">
        <v>683</v>
      </c>
      <c r="K98" s="46">
        <v>76</v>
      </c>
      <c r="L98" s="46">
        <v>43</v>
      </c>
      <c r="M98" s="46">
        <v>15</v>
      </c>
      <c r="N98" s="46">
        <v>134</v>
      </c>
      <c r="O98" s="57">
        <v>40</v>
      </c>
      <c r="P98" s="57">
        <v>25</v>
      </c>
      <c r="Q98" s="57">
        <v>19</v>
      </c>
      <c r="R98" s="57">
        <v>21</v>
      </c>
      <c r="S98" s="46">
        <v>105</v>
      </c>
      <c r="T98" s="46">
        <v>25</v>
      </c>
      <c r="U98" s="46">
        <v>25</v>
      </c>
      <c r="V98" s="77">
        <v>25</v>
      </c>
      <c r="W98" s="46">
        <v>75</v>
      </c>
      <c r="X98" s="46">
        <v>314</v>
      </c>
      <c r="Y98" s="101">
        <v>0.65416666666666667</v>
      </c>
      <c r="Z98" s="102" t="s">
        <v>769</v>
      </c>
    </row>
    <row r="99" spans="1:26" ht="18" x14ac:dyDescent="0.25">
      <c r="A99" s="46">
        <v>98</v>
      </c>
      <c r="B99" s="65" t="s">
        <v>660</v>
      </c>
      <c r="C99" s="37">
        <v>30711121502141</v>
      </c>
      <c r="D99" s="7" t="s">
        <v>565</v>
      </c>
      <c r="E99" s="60" t="s">
        <v>857</v>
      </c>
      <c r="F99" s="7" t="s">
        <v>761</v>
      </c>
      <c r="G99" s="47" t="s">
        <v>683</v>
      </c>
      <c r="H99" s="47" t="s">
        <v>683</v>
      </c>
      <c r="I99" s="47" t="s">
        <v>683</v>
      </c>
      <c r="J99" s="47" t="s">
        <v>683</v>
      </c>
      <c r="K99" s="46">
        <v>66</v>
      </c>
      <c r="L99" s="46">
        <v>25</v>
      </c>
      <c r="M99" s="46">
        <v>15</v>
      </c>
      <c r="N99" s="46">
        <v>106</v>
      </c>
      <c r="O99" s="57">
        <v>25</v>
      </c>
      <c r="P99" s="57">
        <v>25</v>
      </c>
      <c r="Q99" s="57">
        <v>15</v>
      </c>
      <c r="R99" s="57">
        <v>20</v>
      </c>
      <c r="S99" s="46">
        <v>85</v>
      </c>
      <c r="T99" s="46">
        <v>26.5</v>
      </c>
      <c r="U99" s="46">
        <v>30</v>
      </c>
      <c r="V99" s="77">
        <v>25</v>
      </c>
      <c r="W99" s="46">
        <v>81.5</v>
      </c>
      <c r="X99" s="46">
        <v>272.5</v>
      </c>
      <c r="Y99" s="101">
        <v>0.56770833333333337</v>
      </c>
      <c r="Z99" s="102" t="s">
        <v>766</v>
      </c>
    </row>
    <row r="100" spans="1:26" ht="18" x14ac:dyDescent="0.25">
      <c r="A100" s="46">
        <v>99</v>
      </c>
      <c r="B100" s="65" t="s">
        <v>416</v>
      </c>
      <c r="C100" s="8">
        <v>30010011806244</v>
      </c>
      <c r="D100" s="7" t="s">
        <v>99</v>
      </c>
      <c r="E100" s="60" t="s">
        <v>858</v>
      </c>
      <c r="F100" s="7" t="s">
        <v>886</v>
      </c>
      <c r="G100" s="47" t="s">
        <v>683</v>
      </c>
      <c r="H100" s="47" t="s">
        <v>683</v>
      </c>
      <c r="I100" s="47" t="s">
        <v>683</v>
      </c>
      <c r="J100" s="47" t="s">
        <v>683</v>
      </c>
      <c r="K100" s="46">
        <v>70</v>
      </c>
      <c r="L100" s="46">
        <v>46</v>
      </c>
      <c r="M100" s="46">
        <v>25</v>
      </c>
      <c r="N100" s="46">
        <v>141</v>
      </c>
      <c r="O100" s="57">
        <v>26</v>
      </c>
      <c r="P100" s="57">
        <v>29</v>
      </c>
      <c r="Q100" s="57">
        <v>27</v>
      </c>
      <c r="R100" s="57">
        <v>29</v>
      </c>
      <c r="S100" s="46">
        <v>111</v>
      </c>
      <c r="T100" s="46">
        <v>36</v>
      </c>
      <c r="U100" s="46">
        <v>37</v>
      </c>
      <c r="V100" s="77">
        <v>28</v>
      </c>
      <c r="W100" s="46">
        <v>101</v>
      </c>
      <c r="X100" s="46">
        <v>353</v>
      </c>
      <c r="Y100" s="101">
        <v>0.73541666666666672</v>
      </c>
      <c r="Z100" s="102" t="s">
        <v>769</v>
      </c>
    </row>
    <row r="101" spans="1:26" ht="18" x14ac:dyDescent="0.25">
      <c r="A101" s="46">
        <v>100</v>
      </c>
      <c r="B101" s="65" t="s">
        <v>409</v>
      </c>
      <c r="C101" s="8">
        <v>30112181800442</v>
      </c>
      <c r="D101" s="7" t="s">
        <v>97</v>
      </c>
      <c r="E101" s="60" t="s">
        <v>859</v>
      </c>
      <c r="F101" s="7" t="s">
        <v>886</v>
      </c>
      <c r="G101" s="47" t="s">
        <v>683</v>
      </c>
      <c r="H101" s="47" t="s">
        <v>683</v>
      </c>
      <c r="I101" s="47" t="s">
        <v>683</v>
      </c>
      <c r="J101" s="47" t="s">
        <v>683</v>
      </c>
      <c r="K101" s="46">
        <v>75</v>
      </c>
      <c r="L101" s="46">
        <v>44</v>
      </c>
      <c r="M101" s="46">
        <v>30</v>
      </c>
      <c r="N101" s="46">
        <v>149</v>
      </c>
      <c r="O101" s="57">
        <v>44.5</v>
      </c>
      <c r="P101" s="57">
        <v>28</v>
      </c>
      <c r="Q101" s="57">
        <v>17</v>
      </c>
      <c r="R101" s="57">
        <v>24</v>
      </c>
      <c r="S101" s="46">
        <v>113.5</v>
      </c>
      <c r="T101" s="46">
        <v>49.5</v>
      </c>
      <c r="U101" s="46">
        <v>45</v>
      </c>
      <c r="V101" s="77">
        <v>35.5</v>
      </c>
      <c r="W101" s="46">
        <v>130</v>
      </c>
      <c r="X101" s="46">
        <v>392.5</v>
      </c>
      <c r="Y101" s="101">
        <v>0.81770833333333337</v>
      </c>
      <c r="Z101" s="102" t="s">
        <v>777</v>
      </c>
    </row>
    <row r="102" spans="1:26" ht="18" x14ac:dyDescent="0.25">
      <c r="A102" s="46">
        <v>101</v>
      </c>
      <c r="B102" s="65" t="s">
        <v>642</v>
      </c>
      <c r="C102" s="37">
        <v>30806201701243</v>
      </c>
      <c r="D102" s="7" t="s">
        <v>559</v>
      </c>
      <c r="E102" s="60" t="s">
        <v>860</v>
      </c>
      <c r="F102" s="7" t="s">
        <v>762</v>
      </c>
      <c r="G102" s="47" t="s">
        <v>683</v>
      </c>
      <c r="H102" s="47" t="s">
        <v>683</v>
      </c>
      <c r="I102" s="47" t="s">
        <v>683</v>
      </c>
      <c r="J102" s="47" t="s">
        <v>683</v>
      </c>
      <c r="K102" s="46">
        <v>71</v>
      </c>
      <c r="L102" s="46">
        <v>44</v>
      </c>
      <c r="M102" s="46">
        <v>18</v>
      </c>
      <c r="N102" s="46">
        <v>133</v>
      </c>
      <c r="O102" s="57">
        <v>29.5</v>
      </c>
      <c r="P102" s="57">
        <v>25</v>
      </c>
      <c r="Q102" s="57">
        <v>18.5</v>
      </c>
      <c r="R102" s="57">
        <v>25</v>
      </c>
      <c r="S102" s="46">
        <v>98</v>
      </c>
      <c r="T102" s="46">
        <v>40</v>
      </c>
      <c r="U102" s="46">
        <v>32</v>
      </c>
      <c r="V102" s="77">
        <v>26.5</v>
      </c>
      <c r="W102" s="46">
        <v>98.5</v>
      </c>
      <c r="X102" s="46">
        <v>329.5</v>
      </c>
      <c r="Y102" s="101">
        <v>0.68645833333333328</v>
      </c>
      <c r="Z102" s="102" t="s">
        <v>769</v>
      </c>
    </row>
    <row r="103" spans="1:26" ht="18" x14ac:dyDescent="0.25">
      <c r="A103" s="46">
        <v>102</v>
      </c>
      <c r="B103" s="65" t="s">
        <v>169</v>
      </c>
      <c r="C103" s="8">
        <v>30406071801765</v>
      </c>
      <c r="D103" s="7" t="s">
        <v>10</v>
      </c>
      <c r="E103" s="60" t="s">
        <v>861</v>
      </c>
      <c r="F103" s="7" t="s">
        <v>886</v>
      </c>
      <c r="G103" s="47" t="s">
        <v>683</v>
      </c>
      <c r="H103" s="47" t="s">
        <v>683</v>
      </c>
      <c r="I103" s="47" t="s">
        <v>683</v>
      </c>
      <c r="J103" s="47" t="s">
        <v>683</v>
      </c>
      <c r="K103" s="46">
        <v>80</v>
      </c>
      <c r="L103" s="46">
        <v>46</v>
      </c>
      <c r="M103" s="46">
        <v>30</v>
      </c>
      <c r="N103" s="46">
        <v>156</v>
      </c>
      <c r="O103" s="57">
        <v>46.5</v>
      </c>
      <c r="P103" s="57">
        <v>50</v>
      </c>
      <c r="Q103" s="57">
        <v>26</v>
      </c>
      <c r="R103" s="57">
        <v>30</v>
      </c>
      <c r="S103" s="46">
        <v>152.5</v>
      </c>
      <c r="T103" s="46">
        <v>25</v>
      </c>
      <c r="U103" s="46">
        <v>25</v>
      </c>
      <c r="V103" s="77">
        <v>25</v>
      </c>
      <c r="W103" s="46">
        <v>75</v>
      </c>
      <c r="X103" s="46">
        <v>383.5</v>
      </c>
      <c r="Y103" s="101">
        <v>0.79895833333333333</v>
      </c>
      <c r="Z103" s="102" t="s">
        <v>777</v>
      </c>
    </row>
    <row r="104" spans="1:26" ht="18" x14ac:dyDescent="0.25">
      <c r="A104" s="46">
        <v>103</v>
      </c>
      <c r="B104" s="65" t="s">
        <v>383</v>
      </c>
      <c r="C104" s="8">
        <v>30810061501181</v>
      </c>
      <c r="D104" s="7" t="s">
        <v>85</v>
      </c>
      <c r="E104" s="60" t="s">
        <v>862</v>
      </c>
      <c r="F104" s="7" t="s">
        <v>761</v>
      </c>
      <c r="G104" s="47" t="s">
        <v>683</v>
      </c>
      <c r="H104" s="47" t="s">
        <v>683</v>
      </c>
      <c r="I104" s="47" t="s">
        <v>683</v>
      </c>
      <c r="J104" s="47" t="s">
        <v>683</v>
      </c>
      <c r="K104" s="46">
        <v>68</v>
      </c>
      <c r="L104" s="46">
        <v>25</v>
      </c>
      <c r="M104" s="46">
        <v>15</v>
      </c>
      <c r="N104" s="46">
        <v>108</v>
      </c>
      <c r="O104" s="57">
        <v>25</v>
      </c>
      <c r="P104" s="57">
        <v>25</v>
      </c>
      <c r="Q104" s="57">
        <v>15</v>
      </c>
      <c r="R104" s="57">
        <v>16</v>
      </c>
      <c r="S104" s="46">
        <v>81</v>
      </c>
      <c r="T104" s="46">
        <v>25</v>
      </c>
      <c r="U104" s="46">
        <v>25</v>
      </c>
      <c r="V104" s="77">
        <v>25</v>
      </c>
      <c r="W104" s="46">
        <v>75</v>
      </c>
      <c r="X104" s="46">
        <v>264</v>
      </c>
      <c r="Y104" s="101">
        <v>0.55000000000000004</v>
      </c>
      <c r="Z104" s="102" t="s">
        <v>766</v>
      </c>
    </row>
    <row r="105" spans="1:26" ht="18" x14ac:dyDescent="0.25">
      <c r="A105" s="46">
        <v>104</v>
      </c>
      <c r="B105" s="65" t="s">
        <v>299</v>
      </c>
      <c r="C105" s="8">
        <v>28902151805026</v>
      </c>
      <c r="D105" s="7" t="s">
        <v>50</v>
      </c>
      <c r="E105" s="60" t="s">
        <v>863</v>
      </c>
      <c r="F105" s="7" t="s">
        <v>886</v>
      </c>
      <c r="G105" s="47" t="s">
        <v>683</v>
      </c>
      <c r="H105" s="47" t="s">
        <v>683</v>
      </c>
      <c r="I105" s="47" t="s">
        <v>683</v>
      </c>
      <c r="J105" s="47" t="s">
        <v>683</v>
      </c>
      <c r="K105" s="46">
        <v>80</v>
      </c>
      <c r="L105" s="46">
        <v>46.5</v>
      </c>
      <c r="M105" s="46">
        <v>30</v>
      </c>
      <c r="N105" s="46">
        <v>156.5</v>
      </c>
      <c r="O105" s="57">
        <v>49.5</v>
      </c>
      <c r="P105" s="57">
        <v>50</v>
      </c>
      <c r="Q105" s="57">
        <v>22.5</v>
      </c>
      <c r="R105" s="57">
        <v>29</v>
      </c>
      <c r="S105" s="46">
        <v>151</v>
      </c>
      <c r="T105" s="46">
        <v>50</v>
      </c>
      <c r="U105" s="46">
        <v>50</v>
      </c>
      <c r="V105" s="77">
        <v>50</v>
      </c>
      <c r="W105" s="46">
        <v>150</v>
      </c>
      <c r="X105" s="46">
        <v>457.5</v>
      </c>
      <c r="Y105" s="101">
        <v>0.953125</v>
      </c>
      <c r="Z105" s="102" t="s">
        <v>775</v>
      </c>
    </row>
    <row r="106" spans="1:26" ht="18" x14ac:dyDescent="0.25">
      <c r="A106" s="46">
        <v>105</v>
      </c>
      <c r="B106" s="65" t="s">
        <v>506</v>
      </c>
      <c r="C106" s="8">
        <v>30711011505846</v>
      </c>
      <c r="D106" s="7" t="s">
        <v>140</v>
      </c>
      <c r="E106" s="60" t="s">
        <v>864</v>
      </c>
      <c r="F106" s="7" t="s">
        <v>761</v>
      </c>
      <c r="G106" s="47" t="s">
        <v>683</v>
      </c>
      <c r="H106" s="47" t="s">
        <v>683</v>
      </c>
      <c r="I106" s="47" t="s">
        <v>683</v>
      </c>
      <c r="J106" s="47" t="s">
        <v>683</v>
      </c>
      <c r="K106" s="46">
        <v>71</v>
      </c>
      <c r="L106" s="46">
        <v>25</v>
      </c>
      <c r="M106" s="46">
        <v>15</v>
      </c>
      <c r="N106" s="46">
        <v>111</v>
      </c>
      <c r="O106" s="57">
        <v>25</v>
      </c>
      <c r="P106" s="57">
        <v>25</v>
      </c>
      <c r="Q106" s="57">
        <v>15</v>
      </c>
      <c r="R106" s="57">
        <v>17.5</v>
      </c>
      <c r="S106" s="46">
        <v>82.5</v>
      </c>
      <c r="T106" s="46">
        <v>31.5</v>
      </c>
      <c r="U106" s="46">
        <v>25</v>
      </c>
      <c r="V106" s="77">
        <v>25</v>
      </c>
      <c r="W106" s="46">
        <v>81.5</v>
      </c>
      <c r="X106" s="46">
        <v>275</v>
      </c>
      <c r="Y106" s="101">
        <v>0.57291666666666663</v>
      </c>
      <c r="Z106" s="102" t="s">
        <v>766</v>
      </c>
    </row>
    <row r="107" spans="1:26" ht="18" x14ac:dyDescent="0.25">
      <c r="A107" s="46">
        <v>106</v>
      </c>
      <c r="B107" s="65" t="s">
        <v>619</v>
      </c>
      <c r="C107" s="37">
        <v>30411041800261</v>
      </c>
      <c r="D107" s="7" t="s">
        <v>552</v>
      </c>
      <c r="E107" s="60" t="s">
        <v>865</v>
      </c>
      <c r="F107" s="7" t="s">
        <v>886</v>
      </c>
      <c r="G107" s="47" t="s">
        <v>683</v>
      </c>
      <c r="H107" s="47" t="s">
        <v>683</v>
      </c>
      <c r="I107" s="47" t="s">
        <v>683</v>
      </c>
      <c r="J107" s="47" t="s">
        <v>683</v>
      </c>
      <c r="K107" s="46">
        <v>79</v>
      </c>
      <c r="L107" s="46">
        <v>35.5</v>
      </c>
      <c r="M107" s="46">
        <v>23</v>
      </c>
      <c r="N107" s="46">
        <v>137.5</v>
      </c>
      <c r="O107" s="57">
        <v>44</v>
      </c>
      <c r="P107" s="57">
        <v>45</v>
      </c>
      <c r="Q107" s="57">
        <v>16</v>
      </c>
      <c r="R107" s="57">
        <v>30</v>
      </c>
      <c r="S107" s="46">
        <v>135</v>
      </c>
      <c r="T107" s="46">
        <v>49</v>
      </c>
      <c r="U107" s="46">
        <v>30</v>
      </c>
      <c r="V107" s="77">
        <v>38</v>
      </c>
      <c r="W107" s="46">
        <v>117</v>
      </c>
      <c r="X107" s="46">
        <v>389.5</v>
      </c>
      <c r="Y107" s="101">
        <v>0.81145833333333328</v>
      </c>
      <c r="Z107" s="102" t="s">
        <v>777</v>
      </c>
    </row>
    <row r="108" spans="1:26" ht="18" x14ac:dyDescent="0.25">
      <c r="A108" s="46">
        <v>107</v>
      </c>
      <c r="B108" s="65" t="s">
        <v>685</v>
      </c>
      <c r="C108" s="37">
        <v>29010101804661</v>
      </c>
      <c r="D108" s="7" t="s">
        <v>566</v>
      </c>
      <c r="E108" s="60" t="s">
        <v>866</v>
      </c>
      <c r="F108" s="7" t="s">
        <v>886</v>
      </c>
      <c r="G108" s="47" t="s">
        <v>683</v>
      </c>
      <c r="H108" s="47" t="s">
        <v>683</v>
      </c>
      <c r="I108" s="47" t="s">
        <v>683</v>
      </c>
      <c r="J108" s="47" t="s">
        <v>683</v>
      </c>
      <c r="K108" s="46">
        <v>73</v>
      </c>
      <c r="L108" s="46">
        <v>30.5</v>
      </c>
      <c r="M108" s="46">
        <v>15</v>
      </c>
      <c r="N108" s="46">
        <v>118.5</v>
      </c>
      <c r="O108" s="57">
        <v>37</v>
      </c>
      <c r="P108" s="57">
        <v>40</v>
      </c>
      <c r="Q108" s="57">
        <v>16</v>
      </c>
      <c r="R108" s="57">
        <v>23</v>
      </c>
      <c r="S108" s="46">
        <v>116</v>
      </c>
      <c r="T108" s="46">
        <v>41</v>
      </c>
      <c r="U108" s="46">
        <v>40</v>
      </c>
      <c r="V108" s="77">
        <v>42.5</v>
      </c>
      <c r="W108" s="46">
        <v>123.5</v>
      </c>
      <c r="X108" s="46">
        <v>358</v>
      </c>
      <c r="Y108" s="101">
        <v>0.74583333333333335</v>
      </c>
      <c r="Z108" s="102" t="s">
        <v>769</v>
      </c>
    </row>
    <row r="109" spans="1:26" ht="18" x14ac:dyDescent="0.25">
      <c r="A109" s="46">
        <v>108</v>
      </c>
      <c r="B109" s="65" t="s">
        <v>712</v>
      </c>
      <c r="C109" s="37">
        <v>30406101500046</v>
      </c>
      <c r="D109" s="7" t="s">
        <v>568</v>
      </c>
      <c r="E109" s="60" t="s">
        <v>867</v>
      </c>
      <c r="F109" s="7" t="s">
        <v>761</v>
      </c>
      <c r="G109" s="47" t="s">
        <v>683</v>
      </c>
      <c r="H109" s="47" t="s">
        <v>683</v>
      </c>
      <c r="I109" s="47" t="s">
        <v>683</v>
      </c>
      <c r="J109" s="47" t="s">
        <v>683</v>
      </c>
      <c r="K109" s="46">
        <v>74</v>
      </c>
      <c r="L109" s="46">
        <v>45.5</v>
      </c>
      <c r="M109" s="46">
        <v>25</v>
      </c>
      <c r="N109" s="46">
        <v>144.5</v>
      </c>
      <c r="O109" s="57">
        <v>49.5</v>
      </c>
      <c r="P109" s="57">
        <v>29</v>
      </c>
      <c r="Q109" s="57">
        <v>20</v>
      </c>
      <c r="R109" s="57">
        <v>30</v>
      </c>
      <c r="S109" s="46">
        <v>128.5</v>
      </c>
      <c r="T109" s="46">
        <v>50</v>
      </c>
      <c r="U109" s="46">
        <v>32.5</v>
      </c>
      <c r="V109" s="77">
        <v>48</v>
      </c>
      <c r="W109" s="46">
        <v>130.5</v>
      </c>
      <c r="X109" s="46">
        <v>403.5</v>
      </c>
      <c r="Y109" s="101">
        <v>0.84062499999999996</v>
      </c>
      <c r="Z109" s="102" t="s">
        <v>777</v>
      </c>
    </row>
    <row r="110" spans="1:26" ht="18" x14ac:dyDescent="0.25">
      <c r="A110" s="46">
        <v>109</v>
      </c>
      <c r="B110" s="65" t="s">
        <v>716</v>
      </c>
      <c r="C110" s="8">
        <v>30401011808262</v>
      </c>
      <c r="D110" s="7" t="s">
        <v>41</v>
      </c>
      <c r="E110" s="8" t="s">
        <v>883</v>
      </c>
      <c r="F110" s="7" t="s">
        <v>886</v>
      </c>
      <c r="G110" s="47" t="s">
        <v>683</v>
      </c>
      <c r="H110" s="47" t="s">
        <v>683</v>
      </c>
      <c r="I110" s="47" t="s">
        <v>683</v>
      </c>
      <c r="J110" s="47" t="s">
        <v>683</v>
      </c>
      <c r="K110" s="46">
        <v>84</v>
      </c>
      <c r="L110" s="46">
        <v>43</v>
      </c>
      <c r="M110" s="46">
        <v>19</v>
      </c>
      <c r="N110" s="46">
        <v>146</v>
      </c>
      <c r="O110" s="57">
        <v>35</v>
      </c>
      <c r="P110" s="57">
        <v>30</v>
      </c>
      <c r="Q110" s="57">
        <v>23</v>
      </c>
      <c r="R110" s="57">
        <v>18</v>
      </c>
      <c r="S110" s="46">
        <v>106</v>
      </c>
      <c r="T110" s="104">
        <v>49</v>
      </c>
      <c r="U110" s="104">
        <v>44.5</v>
      </c>
      <c r="V110" s="105">
        <v>42</v>
      </c>
      <c r="W110" s="104">
        <v>135.5</v>
      </c>
      <c r="X110" s="46">
        <v>387.5</v>
      </c>
      <c r="Y110" s="101">
        <v>0.80729166666666663</v>
      </c>
      <c r="Z110" s="112" t="s">
        <v>777</v>
      </c>
    </row>
    <row r="111" spans="1:26" ht="18" x14ac:dyDescent="0.25">
      <c r="A111" s="46">
        <v>110</v>
      </c>
      <c r="B111" s="65" t="s">
        <v>543</v>
      </c>
      <c r="C111" s="8">
        <v>30508131502301</v>
      </c>
      <c r="D111" s="7" t="s">
        <v>152</v>
      </c>
      <c r="E111" s="60" t="s">
        <v>868</v>
      </c>
      <c r="F111" s="7" t="s">
        <v>761</v>
      </c>
      <c r="G111" s="47" t="s">
        <v>683</v>
      </c>
      <c r="H111" s="47" t="s">
        <v>683</v>
      </c>
      <c r="I111" s="47" t="s">
        <v>683</v>
      </c>
      <c r="J111" s="47" t="s">
        <v>683</v>
      </c>
      <c r="K111" s="46">
        <v>79</v>
      </c>
      <c r="L111" s="46">
        <v>25</v>
      </c>
      <c r="M111" s="46">
        <v>15</v>
      </c>
      <c r="N111" s="46">
        <v>119</v>
      </c>
      <c r="O111" s="57">
        <v>27</v>
      </c>
      <c r="P111" s="57">
        <v>25</v>
      </c>
      <c r="Q111" s="57">
        <v>16</v>
      </c>
      <c r="R111" s="57">
        <v>26.5</v>
      </c>
      <c r="S111" s="46">
        <v>94.5</v>
      </c>
      <c r="T111" s="46">
        <v>39</v>
      </c>
      <c r="U111" s="46">
        <v>25</v>
      </c>
      <c r="V111" s="77">
        <v>25</v>
      </c>
      <c r="W111" s="46">
        <v>89</v>
      </c>
      <c r="X111" s="46">
        <v>302.5</v>
      </c>
      <c r="Y111" s="101">
        <v>0.63020833333333337</v>
      </c>
      <c r="Z111" s="102" t="s">
        <v>769</v>
      </c>
    </row>
    <row r="112" spans="1:26" ht="18" x14ac:dyDescent="0.25">
      <c r="A112" s="46">
        <v>111</v>
      </c>
      <c r="B112" s="65" t="s">
        <v>425</v>
      </c>
      <c r="C112" s="8">
        <v>29401011509766</v>
      </c>
      <c r="D112" s="7" t="s">
        <v>104</v>
      </c>
      <c r="E112" s="60" t="s">
        <v>869</v>
      </c>
      <c r="F112" s="7" t="s">
        <v>761</v>
      </c>
      <c r="G112" s="47" t="s">
        <v>683</v>
      </c>
      <c r="H112" s="47" t="s">
        <v>683</v>
      </c>
      <c r="I112" s="47" t="s">
        <v>683</v>
      </c>
      <c r="J112" s="47" t="s">
        <v>683</v>
      </c>
      <c r="K112" s="46">
        <v>85</v>
      </c>
      <c r="L112" s="46">
        <v>50</v>
      </c>
      <c r="M112" s="46">
        <v>30</v>
      </c>
      <c r="N112" s="46">
        <v>165</v>
      </c>
      <c r="O112" s="57">
        <v>50</v>
      </c>
      <c r="P112" s="57">
        <v>50</v>
      </c>
      <c r="Q112" s="57">
        <v>28</v>
      </c>
      <c r="R112" s="57">
        <v>30</v>
      </c>
      <c r="S112" s="46">
        <v>158</v>
      </c>
      <c r="T112" s="46">
        <v>50</v>
      </c>
      <c r="U112" s="46">
        <v>50</v>
      </c>
      <c r="V112" s="77">
        <v>50</v>
      </c>
      <c r="W112" s="46">
        <v>150</v>
      </c>
      <c r="X112" s="46">
        <v>473</v>
      </c>
      <c r="Y112" s="101">
        <v>0.98541666666666672</v>
      </c>
      <c r="Z112" s="102" t="s">
        <v>775</v>
      </c>
    </row>
    <row r="113" spans="1:26" ht="18" x14ac:dyDescent="0.25">
      <c r="A113" s="46">
        <v>112</v>
      </c>
      <c r="B113" s="65" t="s">
        <v>315</v>
      </c>
      <c r="C113" s="8">
        <v>30207271801228</v>
      </c>
      <c r="D113" s="7" t="s">
        <v>56</v>
      </c>
      <c r="E113" s="60" t="s">
        <v>870</v>
      </c>
      <c r="F113" s="7" t="s">
        <v>886</v>
      </c>
      <c r="G113" s="47" t="s">
        <v>683</v>
      </c>
      <c r="H113" s="47" t="s">
        <v>683</v>
      </c>
      <c r="I113" s="47" t="s">
        <v>683</v>
      </c>
      <c r="J113" s="47" t="s">
        <v>683</v>
      </c>
      <c r="K113" s="46">
        <v>77</v>
      </c>
      <c r="L113" s="46">
        <v>43</v>
      </c>
      <c r="M113" s="46">
        <v>18</v>
      </c>
      <c r="N113" s="46">
        <v>138</v>
      </c>
      <c r="O113" s="57">
        <v>44.5</v>
      </c>
      <c r="P113" s="57">
        <v>37</v>
      </c>
      <c r="Q113" s="57">
        <v>23</v>
      </c>
      <c r="R113" s="57">
        <v>29.5</v>
      </c>
      <c r="S113" s="46">
        <v>134</v>
      </c>
      <c r="T113" s="46">
        <v>48</v>
      </c>
      <c r="U113" s="46">
        <v>37.5</v>
      </c>
      <c r="V113" s="77">
        <v>47</v>
      </c>
      <c r="W113" s="46">
        <v>132.5</v>
      </c>
      <c r="X113" s="46">
        <v>404.5</v>
      </c>
      <c r="Y113" s="101">
        <v>0.84270833333333328</v>
      </c>
      <c r="Z113" s="102" t="s">
        <v>777</v>
      </c>
    </row>
    <row r="114" spans="1:26" ht="18" x14ac:dyDescent="0.25">
      <c r="A114" s="46">
        <v>113</v>
      </c>
      <c r="B114" s="70" t="s">
        <v>596</v>
      </c>
      <c r="C114" s="9">
        <v>29001011822784</v>
      </c>
      <c r="D114" s="7" t="s">
        <v>154</v>
      </c>
      <c r="E114" s="60" t="s">
        <v>871</v>
      </c>
      <c r="F114" s="7" t="s">
        <v>761</v>
      </c>
      <c r="G114" s="47" t="s">
        <v>683</v>
      </c>
      <c r="H114" s="47" t="s">
        <v>683</v>
      </c>
      <c r="I114" s="47" t="s">
        <v>683</v>
      </c>
      <c r="J114" s="47" t="s">
        <v>683</v>
      </c>
      <c r="K114" s="46">
        <v>84</v>
      </c>
      <c r="L114" s="46">
        <v>50</v>
      </c>
      <c r="M114" s="46">
        <v>23</v>
      </c>
      <c r="N114" s="46">
        <v>157</v>
      </c>
      <c r="O114" s="57">
        <v>50</v>
      </c>
      <c r="P114" s="57">
        <v>50</v>
      </c>
      <c r="Q114" s="57">
        <v>29</v>
      </c>
      <c r="R114" s="57">
        <v>28</v>
      </c>
      <c r="S114" s="46">
        <v>157</v>
      </c>
      <c r="T114" s="46">
        <v>50</v>
      </c>
      <c r="U114" s="46">
        <v>47</v>
      </c>
      <c r="V114" s="77">
        <v>49</v>
      </c>
      <c r="W114" s="46">
        <v>146</v>
      </c>
      <c r="X114" s="46">
        <v>460</v>
      </c>
      <c r="Y114" s="101">
        <v>0.95833333333333337</v>
      </c>
      <c r="Z114" s="102" t="s">
        <v>775</v>
      </c>
    </row>
    <row r="115" spans="1:26" ht="18" x14ac:dyDescent="0.25">
      <c r="A115" s="46">
        <v>114</v>
      </c>
      <c r="B115" s="65" t="s">
        <v>438</v>
      </c>
      <c r="C115" s="8">
        <v>30609091804122</v>
      </c>
      <c r="D115" s="7" t="s">
        <v>109</v>
      </c>
      <c r="E115" s="60" t="s">
        <v>872</v>
      </c>
      <c r="F115" s="7" t="s">
        <v>886</v>
      </c>
      <c r="G115" s="47" t="s">
        <v>683</v>
      </c>
      <c r="H115" s="47" t="s">
        <v>683</v>
      </c>
      <c r="I115" s="47" t="s">
        <v>683</v>
      </c>
      <c r="J115" s="47" t="s">
        <v>683</v>
      </c>
      <c r="K115" s="46">
        <v>79</v>
      </c>
      <c r="L115" s="46">
        <v>25</v>
      </c>
      <c r="M115" s="46">
        <v>15</v>
      </c>
      <c r="N115" s="46">
        <v>119</v>
      </c>
      <c r="O115" s="57">
        <v>25</v>
      </c>
      <c r="P115" s="57">
        <v>25</v>
      </c>
      <c r="Q115" s="57">
        <v>15</v>
      </c>
      <c r="R115" s="57">
        <v>17</v>
      </c>
      <c r="S115" s="46">
        <v>82</v>
      </c>
      <c r="T115" s="46">
        <v>25</v>
      </c>
      <c r="U115" s="46">
        <v>25</v>
      </c>
      <c r="V115" s="77">
        <v>25</v>
      </c>
      <c r="W115" s="46">
        <v>75</v>
      </c>
      <c r="X115" s="46">
        <v>276</v>
      </c>
      <c r="Y115" s="101">
        <v>0.57499999999999996</v>
      </c>
      <c r="Z115" s="102" t="s">
        <v>766</v>
      </c>
    </row>
    <row r="116" spans="1:26" ht="18" x14ac:dyDescent="0.25">
      <c r="A116" s="46">
        <v>115</v>
      </c>
      <c r="B116" s="65" t="s">
        <v>455</v>
      </c>
      <c r="C116" s="8">
        <v>30810011504643</v>
      </c>
      <c r="D116" s="7" t="s">
        <v>118</v>
      </c>
      <c r="E116" s="60" t="s">
        <v>820</v>
      </c>
      <c r="F116" s="7" t="s">
        <v>761</v>
      </c>
      <c r="G116" s="47" t="s">
        <v>683</v>
      </c>
      <c r="H116" s="47" t="s">
        <v>683</v>
      </c>
      <c r="I116" s="47" t="s">
        <v>683</v>
      </c>
      <c r="J116" s="47" t="s">
        <v>683</v>
      </c>
      <c r="K116" s="46">
        <v>75</v>
      </c>
      <c r="L116" s="46">
        <v>25</v>
      </c>
      <c r="M116" s="46">
        <v>15</v>
      </c>
      <c r="N116" s="46">
        <v>115</v>
      </c>
      <c r="O116" s="57">
        <v>31.5</v>
      </c>
      <c r="P116" s="57">
        <v>25</v>
      </c>
      <c r="Q116" s="57">
        <v>15</v>
      </c>
      <c r="R116" s="57">
        <v>19</v>
      </c>
      <c r="S116" s="46">
        <v>90.5</v>
      </c>
      <c r="T116" s="46">
        <v>34.5</v>
      </c>
      <c r="U116" s="46">
        <v>25</v>
      </c>
      <c r="V116" s="77">
        <v>25.5</v>
      </c>
      <c r="W116" s="46">
        <v>85</v>
      </c>
      <c r="X116" s="46">
        <v>290.5</v>
      </c>
      <c r="Y116" s="101">
        <v>0.60520833333333335</v>
      </c>
      <c r="Z116" s="102" t="s">
        <v>769</v>
      </c>
    </row>
    <row r="117" spans="1:26" ht="18" x14ac:dyDescent="0.25">
      <c r="A117" s="46">
        <v>116</v>
      </c>
      <c r="B117" s="65" t="s">
        <v>251</v>
      </c>
      <c r="C117" s="8">
        <v>30502211601809</v>
      </c>
      <c r="D117" s="7" t="s">
        <v>34</v>
      </c>
      <c r="E117" s="60" t="s">
        <v>873</v>
      </c>
      <c r="F117" s="7" t="s">
        <v>764</v>
      </c>
      <c r="G117" s="47" t="s">
        <v>683</v>
      </c>
      <c r="H117" s="47" t="s">
        <v>683</v>
      </c>
      <c r="I117" s="47" t="s">
        <v>683</v>
      </c>
      <c r="J117" s="47" t="s">
        <v>683</v>
      </c>
      <c r="K117" s="46">
        <v>69</v>
      </c>
      <c r="L117" s="46">
        <v>37.5</v>
      </c>
      <c r="M117" s="46">
        <v>26</v>
      </c>
      <c r="N117" s="46">
        <v>132.5</v>
      </c>
      <c r="O117" s="57">
        <v>35.5</v>
      </c>
      <c r="P117" s="57">
        <v>25</v>
      </c>
      <c r="Q117" s="57">
        <v>15</v>
      </c>
      <c r="R117" s="57">
        <v>23.5</v>
      </c>
      <c r="S117" s="46">
        <v>99</v>
      </c>
      <c r="T117" s="46">
        <v>39.5</v>
      </c>
      <c r="U117" s="46">
        <v>38</v>
      </c>
      <c r="V117" s="77">
        <v>27</v>
      </c>
      <c r="W117" s="46">
        <v>104.5</v>
      </c>
      <c r="X117" s="46">
        <v>336</v>
      </c>
      <c r="Y117" s="101">
        <v>0.7</v>
      </c>
      <c r="Z117" s="102" t="s">
        <v>769</v>
      </c>
    </row>
    <row r="118" spans="1:26" ht="18" x14ac:dyDescent="0.25">
      <c r="A118" s="46">
        <v>117</v>
      </c>
      <c r="B118" s="65" t="s">
        <v>238</v>
      </c>
      <c r="C118" s="8">
        <v>30703191800724</v>
      </c>
      <c r="D118" s="7" t="s">
        <v>31</v>
      </c>
      <c r="E118" s="60" t="s">
        <v>874</v>
      </c>
      <c r="F118" s="7" t="s">
        <v>886</v>
      </c>
      <c r="G118" s="47" t="s">
        <v>683</v>
      </c>
      <c r="H118" s="47" t="s">
        <v>683</v>
      </c>
      <c r="I118" s="47" t="s">
        <v>683</v>
      </c>
      <c r="J118" s="47" t="s">
        <v>683</v>
      </c>
      <c r="K118" s="46">
        <v>73</v>
      </c>
      <c r="L118" s="46">
        <v>25</v>
      </c>
      <c r="M118" s="46">
        <v>15</v>
      </c>
      <c r="N118" s="46">
        <v>113</v>
      </c>
      <c r="O118" s="57">
        <v>26</v>
      </c>
      <c r="P118" s="57">
        <v>25</v>
      </c>
      <c r="Q118" s="57">
        <v>18</v>
      </c>
      <c r="R118" s="57">
        <v>21.5</v>
      </c>
      <c r="S118" s="46">
        <v>90.5</v>
      </c>
      <c r="T118" s="46">
        <v>25</v>
      </c>
      <c r="U118" s="46">
        <v>25</v>
      </c>
      <c r="V118" s="77">
        <v>25</v>
      </c>
      <c r="W118" s="46">
        <v>75</v>
      </c>
      <c r="X118" s="46">
        <v>278.5</v>
      </c>
      <c r="Y118" s="101">
        <v>0.58020833333333333</v>
      </c>
      <c r="Z118" s="102" t="s">
        <v>766</v>
      </c>
    </row>
    <row r="119" spans="1:26" ht="18" x14ac:dyDescent="0.25">
      <c r="A119" s="46">
        <v>118</v>
      </c>
      <c r="B119" s="65" t="s">
        <v>613</v>
      </c>
      <c r="C119" s="37">
        <v>30407201501927</v>
      </c>
      <c r="D119" s="7" t="s">
        <v>549</v>
      </c>
      <c r="E119" s="60" t="s">
        <v>875</v>
      </c>
      <c r="F119" s="7" t="s">
        <v>761</v>
      </c>
      <c r="G119" s="47" t="s">
        <v>683</v>
      </c>
      <c r="H119" s="47" t="s">
        <v>683</v>
      </c>
      <c r="I119" s="47" t="s">
        <v>683</v>
      </c>
      <c r="J119" s="47" t="s">
        <v>683</v>
      </c>
      <c r="K119" s="46">
        <v>75</v>
      </c>
      <c r="L119" s="46">
        <v>31</v>
      </c>
      <c r="M119" s="46">
        <v>15</v>
      </c>
      <c r="N119" s="46">
        <v>121</v>
      </c>
      <c r="O119" s="57">
        <v>34.5</v>
      </c>
      <c r="P119" s="57">
        <v>25</v>
      </c>
      <c r="Q119" s="57">
        <v>19.5</v>
      </c>
      <c r="R119" s="57">
        <v>18</v>
      </c>
      <c r="S119" s="46">
        <v>97</v>
      </c>
      <c r="T119" s="46">
        <v>36</v>
      </c>
      <c r="U119" s="46">
        <v>27</v>
      </c>
      <c r="V119" s="77">
        <v>25</v>
      </c>
      <c r="W119" s="46">
        <v>88</v>
      </c>
      <c r="X119" s="46">
        <v>306</v>
      </c>
      <c r="Y119" s="101">
        <v>0.63749999999999996</v>
      </c>
      <c r="Z119" s="102" t="s">
        <v>769</v>
      </c>
    </row>
    <row r="120" spans="1:26" ht="18" x14ac:dyDescent="0.25">
      <c r="A120" s="46">
        <v>119</v>
      </c>
      <c r="B120" s="65" t="s">
        <v>181</v>
      </c>
      <c r="C120" s="8">
        <v>30503211503587</v>
      </c>
      <c r="D120" s="7" t="s">
        <v>12</v>
      </c>
      <c r="E120" s="60" t="s">
        <v>805</v>
      </c>
      <c r="F120" s="7" t="s">
        <v>761</v>
      </c>
      <c r="G120" s="47" t="s">
        <v>683</v>
      </c>
      <c r="H120" s="47" t="s">
        <v>683</v>
      </c>
      <c r="I120" s="47" t="s">
        <v>683</v>
      </c>
      <c r="J120" s="47" t="s">
        <v>683</v>
      </c>
      <c r="K120" s="46">
        <v>64</v>
      </c>
      <c r="L120" s="46">
        <v>25</v>
      </c>
      <c r="M120" s="46">
        <v>15</v>
      </c>
      <c r="N120" s="46">
        <v>104</v>
      </c>
      <c r="O120" s="57">
        <v>31</v>
      </c>
      <c r="P120" s="57">
        <v>25</v>
      </c>
      <c r="Q120" s="57">
        <v>18</v>
      </c>
      <c r="R120" s="57">
        <v>19</v>
      </c>
      <c r="S120" s="46">
        <v>93</v>
      </c>
      <c r="T120" s="46">
        <v>32.5</v>
      </c>
      <c r="U120" s="46">
        <v>25</v>
      </c>
      <c r="V120" s="77">
        <v>25</v>
      </c>
      <c r="W120" s="46">
        <v>82.5</v>
      </c>
      <c r="X120" s="46">
        <v>279.5</v>
      </c>
      <c r="Y120" s="101">
        <v>0.58229166666666665</v>
      </c>
      <c r="Z120" s="102" t="s">
        <v>766</v>
      </c>
    </row>
    <row r="121" spans="1:26" ht="18" x14ac:dyDescent="0.25">
      <c r="A121" s="46">
        <v>120</v>
      </c>
      <c r="B121" s="65" t="s">
        <v>406</v>
      </c>
      <c r="C121" s="8">
        <v>30311101501442</v>
      </c>
      <c r="D121" s="7" t="s">
        <v>95</v>
      </c>
      <c r="E121" s="60" t="s">
        <v>774</v>
      </c>
      <c r="F121" s="7" t="s">
        <v>761</v>
      </c>
      <c r="G121" s="47" t="s">
        <v>683</v>
      </c>
      <c r="H121" s="47" t="s">
        <v>683</v>
      </c>
      <c r="I121" s="47" t="s">
        <v>683</v>
      </c>
      <c r="J121" s="47" t="s">
        <v>683</v>
      </c>
      <c r="K121" s="46">
        <v>76</v>
      </c>
      <c r="L121" s="46">
        <v>25</v>
      </c>
      <c r="M121" s="46">
        <v>15</v>
      </c>
      <c r="N121" s="46">
        <v>116</v>
      </c>
      <c r="O121" s="46">
        <v>25</v>
      </c>
      <c r="P121" s="46">
        <v>25</v>
      </c>
      <c r="Q121" s="57">
        <v>18</v>
      </c>
      <c r="R121" s="57">
        <v>16</v>
      </c>
      <c r="S121" s="46">
        <v>84</v>
      </c>
      <c r="T121" s="46">
        <v>28.5</v>
      </c>
      <c r="U121" s="46">
        <v>25</v>
      </c>
      <c r="V121" s="77">
        <v>25</v>
      </c>
      <c r="W121" s="46">
        <v>78.5</v>
      </c>
      <c r="X121" s="46">
        <v>278.5</v>
      </c>
      <c r="Y121" s="101">
        <v>0.58020833333333333</v>
      </c>
      <c r="Z121" s="102" t="s">
        <v>766</v>
      </c>
    </row>
    <row r="122" spans="1:26" ht="18" x14ac:dyDescent="0.25">
      <c r="A122" s="46">
        <v>121</v>
      </c>
      <c r="B122" s="65" t="s">
        <v>482</v>
      </c>
      <c r="C122" s="8">
        <v>30807203300668</v>
      </c>
      <c r="D122" s="7" t="s">
        <v>131</v>
      </c>
      <c r="E122" s="60" t="s">
        <v>876</v>
      </c>
      <c r="F122" s="7" t="s">
        <v>763</v>
      </c>
      <c r="G122" s="47" t="s">
        <v>683</v>
      </c>
      <c r="H122" s="47" t="s">
        <v>683</v>
      </c>
      <c r="I122" s="47" t="s">
        <v>683</v>
      </c>
      <c r="J122" s="47" t="s">
        <v>683</v>
      </c>
      <c r="K122" s="46">
        <v>71</v>
      </c>
      <c r="L122" s="46">
        <v>25</v>
      </c>
      <c r="M122" s="46">
        <v>16</v>
      </c>
      <c r="N122" s="46">
        <v>112</v>
      </c>
      <c r="O122" s="57">
        <v>25</v>
      </c>
      <c r="P122" s="57">
        <v>25</v>
      </c>
      <c r="Q122" s="57">
        <v>15</v>
      </c>
      <c r="R122" s="57">
        <v>22</v>
      </c>
      <c r="S122" s="46">
        <v>87</v>
      </c>
      <c r="T122" s="46">
        <v>25</v>
      </c>
      <c r="U122" s="46">
        <v>30</v>
      </c>
      <c r="V122" s="77">
        <v>25</v>
      </c>
      <c r="W122" s="46">
        <v>80</v>
      </c>
      <c r="X122" s="46">
        <v>279</v>
      </c>
      <c r="Y122" s="101">
        <v>0.58125000000000004</v>
      </c>
      <c r="Z122" s="102" t="s">
        <v>766</v>
      </c>
    </row>
    <row r="123" spans="1:26" ht="18" x14ac:dyDescent="0.25">
      <c r="A123" s="46">
        <v>122</v>
      </c>
      <c r="B123" s="65" t="s">
        <v>189</v>
      </c>
      <c r="C123" s="8">
        <v>29602101501166</v>
      </c>
      <c r="D123" s="7" t="s">
        <v>15</v>
      </c>
      <c r="E123" s="60" t="s">
        <v>877</v>
      </c>
      <c r="F123" s="7" t="s">
        <v>761</v>
      </c>
      <c r="G123" s="47" t="s">
        <v>683</v>
      </c>
      <c r="H123" s="47" t="s">
        <v>683</v>
      </c>
      <c r="I123" s="47" t="s">
        <v>683</v>
      </c>
      <c r="J123" s="47" t="s">
        <v>683</v>
      </c>
      <c r="K123" s="46">
        <v>85</v>
      </c>
      <c r="L123" s="46">
        <v>37</v>
      </c>
      <c r="M123" s="46">
        <v>18</v>
      </c>
      <c r="N123" s="46">
        <v>140</v>
      </c>
      <c r="O123" s="57">
        <v>34.5</v>
      </c>
      <c r="P123" s="57">
        <v>43</v>
      </c>
      <c r="Q123" s="57">
        <v>24.5</v>
      </c>
      <c r="R123" s="57">
        <v>28</v>
      </c>
      <c r="S123" s="46">
        <v>130</v>
      </c>
      <c r="T123" s="46">
        <v>47</v>
      </c>
      <c r="U123" s="46">
        <v>36</v>
      </c>
      <c r="V123" s="77">
        <v>36.5</v>
      </c>
      <c r="W123" s="46">
        <v>119.5</v>
      </c>
      <c r="X123" s="46">
        <v>389.5</v>
      </c>
      <c r="Y123" s="101">
        <v>0.81145833333333328</v>
      </c>
      <c r="Z123" s="102" t="s">
        <v>777</v>
      </c>
    </row>
    <row r="124" spans="1:26" ht="18" x14ac:dyDescent="0.25">
      <c r="A124" s="46">
        <v>123</v>
      </c>
      <c r="B124" s="65" t="s">
        <v>235</v>
      </c>
      <c r="C124" s="8">
        <v>30209081501662</v>
      </c>
      <c r="D124" s="7" t="s">
        <v>30</v>
      </c>
      <c r="E124" s="60" t="s">
        <v>878</v>
      </c>
      <c r="F124" s="7" t="s">
        <v>761</v>
      </c>
      <c r="G124" s="47" t="s">
        <v>683</v>
      </c>
      <c r="H124" s="47" t="s">
        <v>683</v>
      </c>
      <c r="I124" s="47" t="s">
        <v>683</v>
      </c>
      <c r="J124" s="47" t="s">
        <v>683</v>
      </c>
      <c r="K124" s="46">
        <v>84</v>
      </c>
      <c r="L124" s="46">
        <v>46.5</v>
      </c>
      <c r="M124" s="46">
        <v>25</v>
      </c>
      <c r="N124" s="46">
        <v>155.5</v>
      </c>
      <c r="O124" s="57">
        <v>50</v>
      </c>
      <c r="P124" s="57">
        <v>47</v>
      </c>
      <c r="Q124" s="57">
        <v>26.5</v>
      </c>
      <c r="R124" s="57">
        <v>29</v>
      </c>
      <c r="S124" s="46">
        <v>152.5</v>
      </c>
      <c r="T124" s="46">
        <v>50</v>
      </c>
      <c r="U124" s="46">
        <v>50</v>
      </c>
      <c r="V124" s="77">
        <v>50</v>
      </c>
      <c r="W124" s="46">
        <v>150</v>
      </c>
      <c r="X124" s="46">
        <v>458</v>
      </c>
      <c r="Y124" s="101">
        <v>0.95416666666666672</v>
      </c>
      <c r="Z124" s="102" t="s">
        <v>775</v>
      </c>
    </row>
    <row r="125" spans="1:26" ht="18" x14ac:dyDescent="0.25">
      <c r="A125" s="46">
        <v>124</v>
      </c>
      <c r="B125" s="65" t="s">
        <v>195</v>
      </c>
      <c r="C125" s="8">
        <v>30208011501065</v>
      </c>
      <c r="D125" s="7" t="s">
        <v>17</v>
      </c>
      <c r="E125" s="60" t="s">
        <v>879</v>
      </c>
      <c r="F125" s="7" t="s">
        <v>761</v>
      </c>
      <c r="G125" s="47" t="s">
        <v>683</v>
      </c>
      <c r="H125" s="47" t="s">
        <v>683</v>
      </c>
      <c r="I125" s="47" t="s">
        <v>683</v>
      </c>
      <c r="J125" s="47" t="s">
        <v>683</v>
      </c>
      <c r="K125" s="46">
        <v>81</v>
      </c>
      <c r="L125" s="46">
        <v>43</v>
      </c>
      <c r="M125" s="46">
        <v>19</v>
      </c>
      <c r="N125" s="46">
        <v>143</v>
      </c>
      <c r="O125" s="57">
        <v>48.5</v>
      </c>
      <c r="P125" s="57">
        <v>40</v>
      </c>
      <c r="Q125" s="57">
        <v>20.5</v>
      </c>
      <c r="R125" s="57">
        <v>25</v>
      </c>
      <c r="S125" s="46">
        <v>134</v>
      </c>
      <c r="T125" s="46">
        <v>47.5</v>
      </c>
      <c r="U125" s="46">
        <v>39.5</v>
      </c>
      <c r="V125" s="77">
        <v>33</v>
      </c>
      <c r="W125" s="46">
        <v>120</v>
      </c>
      <c r="X125" s="46">
        <v>397</v>
      </c>
      <c r="Y125" s="101">
        <v>0.82708333333333328</v>
      </c>
      <c r="Z125" s="102" t="s">
        <v>777</v>
      </c>
    </row>
    <row r="126" spans="1:26" ht="18" x14ac:dyDescent="0.25">
      <c r="A126" s="46">
        <v>125</v>
      </c>
      <c r="B126" s="65" t="s">
        <v>707</v>
      </c>
      <c r="C126" s="37">
        <v>30703211502504</v>
      </c>
      <c r="D126" s="7" t="s">
        <v>585</v>
      </c>
      <c r="E126" s="60" t="s">
        <v>757</v>
      </c>
      <c r="F126" s="7" t="s">
        <v>761</v>
      </c>
      <c r="G126" s="47" t="s">
        <v>683</v>
      </c>
      <c r="H126" s="47" t="s">
        <v>683</v>
      </c>
      <c r="I126" s="47" t="s">
        <v>683</v>
      </c>
      <c r="J126" s="47" t="s">
        <v>683</v>
      </c>
      <c r="K126" s="46">
        <v>69</v>
      </c>
      <c r="L126" s="46">
        <v>25</v>
      </c>
      <c r="M126" s="46">
        <v>15</v>
      </c>
      <c r="N126" s="46">
        <v>109</v>
      </c>
      <c r="O126" s="57">
        <v>25</v>
      </c>
      <c r="P126" s="57">
        <v>25</v>
      </c>
      <c r="Q126" s="57">
        <v>15</v>
      </c>
      <c r="R126" s="57">
        <v>19</v>
      </c>
      <c r="S126" s="46">
        <v>84</v>
      </c>
      <c r="T126" s="46">
        <v>25</v>
      </c>
      <c r="U126" s="46">
        <v>27.5</v>
      </c>
      <c r="V126" s="77">
        <v>25</v>
      </c>
      <c r="W126" s="46">
        <v>77.5</v>
      </c>
      <c r="X126" s="46">
        <v>270.5</v>
      </c>
      <c r="Y126" s="101">
        <v>0.56354166666666672</v>
      </c>
      <c r="Z126" s="102" t="s">
        <v>766</v>
      </c>
    </row>
    <row r="127" spans="1:26" ht="18" x14ac:dyDescent="0.25">
      <c r="A127" s="46">
        <v>126</v>
      </c>
      <c r="B127" s="65" t="s">
        <v>534</v>
      </c>
      <c r="C127" s="8">
        <v>30605110200343</v>
      </c>
      <c r="D127" s="7" t="s">
        <v>149</v>
      </c>
      <c r="E127" s="8" t="s">
        <v>880</v>
      </c>
      <c r="F127" s="7" t="s">
        <v>886</v>
      </c>
      <c r="G127" s="47" t="s">
        <v>683</v>
      </c>
      <c r="H127" s="47" t="s">
        <v>683</v>
      </c>
      <c r="I127" s="47" t="s">
        <v>683</v>
      </c>
      <c r="J127" s="47" t="s">
        <v>683</v>
      </c>
      <c r="K127" s="46">
        <v>79</v>
      </c>
      <c r="L127" s="46">
        <v>25</v>
      </c>
      <c r="M127" s="46">
        <v>16</v>
      </c>
      <c r="N127" s="46">
        <v>120</v>
      </c>
      <c r="O127" s="57">
        <v>25</v>
      </c>
      <c r="P127" s="57">
        <v>25</v>
      </c>
      <c r="Q127" s="57">
        <v>23</v>
      </c>
      <c r="R127" s="57">
        <v>20</v>
      </c>
      <c r="S127" s="46">
        <v>93</v>
      </c>
      <c r="T127" s="46">
        <v>40.5</v>
      </c>
      <c r="U127" s="46">
        <v>38</v>
      </c>
      <c r="V127" s="77">
        <v>25</v>
      </c>
      <c r="W127" s="46">
        <v>103.5</v>
      </c>
      <c r="X127" s="46">
        <v>316.5</v>
      </c>
      <c r="Y127" s="101">
        <v>0.65937500000000004</v>
      </c>
      <c r="Z127" s="102" t="s">
        <v>769</v>
      </c>
    </row>
    <row r="128" spans="1:26" ht="18" x14ac:dyDescent="0.25">
      <c r="A128" s="46">
        <v>127</v>
      </c>
      <c r="B128" s="106" t="s">
        <v>717</v>
      </c>
      <c r="C128" s="107">
        <v>30211251804082</v>
      </c>
      <c r="D128" s="109" t="s">
        <v>110</v>
      </c>
      <c r="E128" s="107" t="s">
        <v>884</v>
      </c>
      <c r="F128" s="7" t="s">
        <v>886</v>
      </c>
      <c r="G128" s="110" t="s">
        <v>683</v>
      </c>
      <c r="H128" s="110" t="s">
        <v>683</v>
      </c>
      <c r="I128" s="110" t="s">
        <v>683</v>
      </c>
      <c r="J128" s="110" t="s">
        <v>683</v>
      </c>
      <c r="K128" s="104">
        <v>76</v>
      </c>
      <c r="L128" s="104">
        <v>46</v>
      </c>
      <c r="M128" s="104">
        <v>30</v>
      </c>
      <c r="N128" s="104">
        <v>152</v>
      </c>
      <c r="O128" s="111">
        <v>47.5</v>
      </c>
      <c r="P128" s="111">
        <v>47</v>
      </c>
      <c r="Q128" s="111">
        <v>20</v>
      </c>
      <c r="R128" s="111">
        <v>29</v>
      </c>
      <c r="S128" s="104">
        <v>143.5</v>
      </c>
      <c r="T128" s="104">
        <v>49</v>
      </c>
      <c r="U128" s="104">
        <v>46</v>
      </c>
      <c r="V128" s="105">
        <v>44.5</v>
      </c>
      <c r="W128" s="104">
        <v>139.5</v>
      </c>
      <c r="X128" s="46">
        <v>435</v>
      </c>
      <c r="Y128" s="101">
        <v>0.90625</v>
      </c>
      <c r="Z128" s="46" t="s">
        <v>775</v>
      </c>
    </row>
    <row r="129" spans="1:26" ht="16.5" customHeight="1" x14ac:dyDescent="0.25">
      <c r="A129" s="46">
        <v>128</v>
      </c>
      <c r="B129" s="65" t="s">
        <v>658</v>
      </c>
      <c r="C129" s="37">
        <v>30809091504519</v>
      </c>
      <c r="D129" s="31" t="s">
        <v>564</v>
      </c>
      <c r="E129" s="8" t="s">
        <v>881</v>
      </c>
      <c r="F129" s="7" t="s">
        <v>761</v>
      </c>
      <c r="G129" s="47" t="s">
        <v>683</v>
      </c>
      <c r="H129" s="47" t="s">
        <v>683</v>
      </c>
      <c r="I129" s="47" t="s">
        <v>683</v>
      </c>
      <c r="J129" s="47" t="s">
        <v>683</v>
      </c>
      <c r="K129" s="46">
        <v>61</v>
      </c>
      <c r="L129" s="46">
        <v>25</v>
      </c>
      <c r="M129" s="46">
        <v>15</v>
      </c>
      <c r="N129" s="46">
        <v>101</v>
      </c>
      <c r="O129" s="57">
        <v>25</v>
      </c>
      <c r="P129" s="57">
        <v>25</v>
      </c>
      <c r="Q129" s="57">
        <v>15</v>
      </c>
      <c r="R129" s="57">
        <v>17</v>
      </c>
      <c r="S129" s="46">
        <v>82</v>
      </c>
      <c r="T129" s="46">
        <v>25</v>
      </c>
      <c r="U129" s="46">
        <v>25</v>
      </c>
      <c r="V129" s="77">
        <v>25</v>
      </c>
      <c r="W129" s="46">
        <v>75</v>
      </c>
      <c r="X129" s="46">
        <v>258</v>
      </c>
      <c r="Y129" s="101">
        <v>0.53749999999999998</v>
      </c>
      <c r="Z129" s="113" t="s">
        <v>766</v>
      </c>
    </row>
    <row r="130" spans="1:26" ht="16.5" customHeight="1" x14ac:dyDescent="0.25">
      <c r="A130" s="46">
        <v>129</v>
      </c>
      <c r="B130" s="65" t="s">
        <v>341</v>
      </c>
      <c r="C130" s="8">
        <v>30802210203293</v>
      </c>
      <c r="D130" s="31" t="s">
        <v>69</v>
      </c>
      <c r="E130" s="8" t="s">
        <v>882</v>
      </c>
      <c r="F130" s="7" t="s">
        <v>761</v>
      </c>
      <c r="G130" s="47" t="s">
        <v>683</v>
      </c>
      <c r="H130" s="47" t="s">
        <v>683</v>
      </c>
      <c r="I130" s="47" t="s">
        <v>683</v>
      </c>
      <c r="J130" s="47" t="s">
        <v>683</v>
      </c>
      <c r="K130" s="46">
        <v>64</v>
      </c>
      <c r="L130" s="46">
        <v>29</v>
      </c>
      <c r="M130" s="46">
        <v>15</v>
      </c>
      <c r="N130" s="46">
        <v>108</v>
      </c>
      <c r="O130" s="57">
        <v>25</v>
      </c>
      <c r="P130" s="57">
        <v>25</v>
      </c>
      <c r="Q130" s="57">
        <v>15</v>
      </c>
      <c r="R130" s="57">
        <v>15</v>
      </c>
      <c r="S130" s="46">
        <v>80</v>
      </c>
      <c r="T130" s="46">
        <v>31.5</v>
      </c>
      <c r="U130" s="46">
        <v>25</v>
      </c>
      <c r="V130" s="77">
        <v>25</v>
      </c>
      <c r="W130" s="46">
        <v>81.5</v>
      </c>
      <c r="X130" s="46">
        <v>269.5</v>
      </c>
      <c r="Y130" s="101">
        <v>0.56145833333333328</v>
      </c>
      <c r="Z130" s="102" t="s">
        <v>766</v>
      </c>
    </row>
    <row r="131" spans="1:26" ht="16.5" customHeight="1" x14ac:dyDescent="0.25">
      <c r="A131" s="46">
        <v>130</v>
      </c>
      <c r="B131" s="65" t="s">
        <v>421</v>
      </c>
      <c r="C131" s="8">
        <v>30810011501873</v>
      </c>
      <c r="D131" s="7" t="s">
        <v>102</v>
      </c>
      <c r="E131" s="8" t="s">
        <v>820</v>
      </c>
      <c r="F131" s="7" t="s">
        <v>761</v>
      </c>
      <c r="G131" s="47" t="s">
        <v>683</v>
      </c>
      <c r="H131" s="47" t="s">
        <v>683</v>
      </c>
      <c r="I131" s="47" t="s">
        <v>683</v>
      </c>
      <c r="J131" s="47" t="s">
        <v>683</v>
      </c>
      <c r="K131" s="46">
        <v>50</v>
      </c>
      <c r="L131" s="46">
        <v>25</v>
      </c>
      <c r="M131" s="46">
        <v>15</v>
      </c>
      <c r="N131" s="46">
        <v>90</v>
      </c>
      <c r="O131" s="57">
        <v>25</v>
      </c>
      <c r="P131" s="57">
        <v>25</v>
      </c>
      <c r="Q131" s="57">
        <v>15</v>
      </c>
      <c r="R131" s="57">
        <v>15</v>
      </c>
      <c r="S131" s="46">
        <v>80</v>
      </c>
      <c r="T131" s="46">
        <v>25</v>
      </c>
      <c r="U131" s="46">
        <v>25</v>
      </c>
      <c r="V131" s="77">
        <v>25</v>
      </c>
      <c r="W131" s="46">
        <v>75</v>
      </c>
      <c r="X131" s="46">
        <v>245</v>
      </c>
      <c r="Y131" s="101">
        <v>0.51041666666666663</v>
      </c>
      <c r="Z131" s="102" t="s">
        <v>766</v>
      </c>
    </row>
  </sheetData>
  <autoFilter ref="A1:Z131" xr:uid="{FD9FAD92-C736-4C34-AC99-C577939A0016}">
    <sortState xmlns:xlrd2="http://schemas.microsoft.com/office/spreadsheetml/2017/richdata2" ref="A2:Z131">
      <sortCondition ref="B1:B131"/>
    </sortState>
  </autoFilter>
  <conditionalFormatting sqref="C1:C1048576">
    <cfRule type="duplicateValues" dxfId="2" priority="3"/>
  </conditionalFormatting>
  <conditionalFormatting sqref="D1:D1048576">
    <cfRule type="duplicateValues" dxfId="1" priority="2"/>
  </conditionalFormatting>
  <conditionalFormatting sqref="Y1">
    <cfRule type="cellIs" dxfId="0" priority="1" operator="less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13AF-A92B-4D2D-A477-3008F397E3E3}">
  <dimension ref="A1:E145"/>
  <sheetViews>
    <sheetView rightToLeft="1" topLeftCell="A43" zoomScale="130" zoomScaleNormal="130" workbookViewId="0">
      <selection activeCell="H9" sqref="H9"/>
    </sheetView>
  </sheetViews>
  <sheetFormatPr defaultRowHeight="14.25" x14ac:dyDescent="0.2"/>
  <cols>
    <col min="1" max="1" width="34.875" customWidth="1"/>
    <col min="2" max="2" width="9.5" customWidth="1"/>
    <col min="3" max="3" width="15.5" customWidth="1"/>
    <col min="4" max="4" width="15.375" customWidth="1"/>
    <col min="5" max="5" width="20.375" customWidth="1"/>
  </cols>
  <sheetData>
    <row r="1" spans="1:5" ht="20.25" x14ac:dyDescent="0.3">
      <c r="A1" s="99" t="s">
        <v>748</v>
      </c>
      <c r="B1" s="99"/>
      <c r="C1" s="99"/>
      <c r="D1" s="99"/>
      <c r="E1" s="99"/>
    </row>
    <row r="2" spans="1:5" ht="27.75" x14ac:dyDescent="0.2">
      <c r="A2" s="39" t="s">
        <v>747</v>
      </c>
      <c r="B2" s="39" t="s">
        <v>749</v>
      </c>
      <c r="C2" s="42" t="s">
        <v>675</v>
      </c>
      <c r="D2" s="62" t="s">
        <v>740</v>
      </c>
      <c r="E2" s="45" t="s">
        <v>680</v>
      </c>
    </row>
    <row r="3" spans="1:5" ht="15.75" x14ac:dyDescent="0.25">
      <c r="A3" s="65" t="s">
        <v>533</v>
      </c>
      <c r="B3" s="46">
        <v>98</v>
      </c>
      <c r="C3" s="46">
        <v>118</v>
      </c>
      <c r="D3" s="57">
        <v>83</v>
      </c>
      <c r="E3" s="46">
        <v>201</v>
      </c>
    </row>
    <row r="4" spans="1:5" ht="15.75" x14ac:dyDescent="0.25">
      <c r="A4" s="65" t="s">
        <v>475</v>
      </c>
      <c r="B4" s="46">
        <v>131</v>
      </c>
      <c r="C4" s="46">
        <v>100</v>
      </c>
      <c r="D4" s="46">
        <v>83</v>
      </c>
      <c r="E4" s="46">
        <v>183</v>
      </c>
    </row>
    <row r="5" spans="1:5" ht="15.75" x14ac:dyDescent="0.25">
      <c r="A5" s="65" t="s">
        <v>387</v>
      </c>
      <c r="B5" s="46">
        <v>100</v>
      </c>
      <c r="C5" s="46">
        <v>120</v>
      </c>
      <c r="D5" s="46">
        <v>80</v>
      </c>
      <c r="E5" s="46">
        <v>200</v>
      </c>
    </row>
    <row r="6" spans="1:5" ht="15.75" x14ac:dyDescent="0.25">
      <c r="A6" s="65" t="s">
        <v>391</v>
      </c>
      <c r="B6" s="46">
        <v>117</v>
      </c>
      <c r="C6" s="46">
        <v>105</v>
      </c>
      <c r="D6" s="46">
        <v>84</v>
      </c>
      <c r="E6" s="46">
        <v>189</v>
      </c>
    </row>
    <row r="7" spans="1:5" ht="15.75" x14ac:dyDescent="0.25">
      <c r="A7" s="65" t="s">
        <v>448</v>
      </c>
      <c r="B7" s="46">
        <v>99</v>
      </c>
      <c r="C7" s="46">
        <v>116</v>
      </c>
      <c r="D7" s="46">
        <v>84.5</v>
      </c>
      <c r="E7" s="46">
        <v>200.5</v>
      </c>
    </row>
    <row r="8" spans="1:5" ht="15.75" x14ac:dyDescent="0.25">
      <c r="A8" s="65" t="s">
        <v>234</v>
      </c>
      <c r="B8" s="46">
        <v>75</v>
      </c>
      <c r="C8" s="46">
        <v>132</v>
      </c>
      <c r="D8" s="46">
        <v>98.5</v>
      </c>
      <c r="E8" s="46">
        <v>230.5</v>
      </c>
    </row>
    <row r="9" spans="1:5" ht="15.75" x14ac:dyDescent="0.25">
      <c r="A9" s="65" t="s">
        <v>331</v>
      </c>
      <c r="B9" s="46">
        <v>84</v>
      </c>
      <c r="C9" s="46">
        <v>106.5</v>
      </c>
      <c r="D9" s="46">
        <v>111</v>
      </c>
      <c r="E9" s="46">
        <v>217.5</v>
      </c>
    </row>
    <row r="10" spans="1:5" ht="15.75" x14ac:dyDescent="0.25">
      <c r="A10" s="65" t="s">
        <v>503</v>
      </c>
      <c r="B10" s="46">
        <v>31</v>
      </c>
      <c r="C10" s="46">
        <v>146.5</v>
      </c>
      <c r="D10" s="46">
        <v>129.5</v>
      </c>
      <c r="E10" s="46">
        <v>276</v>
      </c>
    </row>
    <row r="11" spans="1:5" ht="15.75" x14ac:dyDescent="0.25">
      <c r="A11" s="65" t="s">
        <v>687</v>
      </c>
      <c r="B11" s="46">
        <v>33</v>
      </c>
      <c r="C11" s="46">
        <v>154.5</v>
      </c>
      <c r="D11" s="46">
        <v>119</v>
      </c>
      <c r="E11" s="46">
        <v>273.5</v>
      </c>
    </row>
    <row r="12" spans="1:5" ht="15.75" x14ac:dyDescent="0.25">
      <c r="A12" s="65" t="s">
        <v>332</v>
      </c>
      <c r="B12" s="46">
        <v>15</v>
      </c>
      <c r="C12" s="46">
        <v>158.5</v>
      </c>
      <c r="D12" s="46">
        <v>147</v>
      </c>
      <c r="E12" s="46">
        <v>305.5</v>
      </c>
    </row>
    <row r="13" spans="1:5" ht="15.75" x14ac:dyDescent="0.25">
      <c r="A13" s="65" t="s">
        <v>629</v>
      </c>
      <c r="B13" s="46">
        <v>59</v>
      </c>
      <c r="C13" s="46">
        <v>132.5</v>
      </c>
      <c r="D13" s="46">
        <v>107.5</v>
      </c>
      <c r="E13" s="46">
        <v>240</v>
      </c>
    </row>
    <row r="14" spans="1:5" ht="15.75" x14ac:dyDescent="0.25">
      <c r="A14" s="65" t="s">
        <v>510</v>
      </c>
      <c r="B14" s="46">
        <v>85</v>
      </c>
      <c r="C14" s="46">
        <v>118.5</v>
      </c>
      <c r="D14" s="46">
        <v>98.5</v>
      </c>
      <c r="E14" s="46">
        <v>217</v>
      </c>
    </row>
    <row r="15" spans="1:5" ht="15.75" x14ac:dyDescent="0.25">
      <c r="A15" s="65" t="s">
        <v>430</v>
      </c>
      <c r="B15" s="46">
        <v>97</v>
      </c>
      <c r="C15" s="46">
        <v>113</v>
      </c>
      <c r="D15" s="46">
        <v>90</v>
      </c>
      <c r="E15" s="46">
        <v>203</v>
      </c>
    </row>
    <row r="16" spans="1:5" ht="15.75" x14ac:dyDescent="0.25">
      <c r="A16" s="65" t="s">
        <v>402</v>
      </c>
      <c r="B16" s="46">
        <v>112</v>
      </c>
      <c r="C16" s="46">
        <v>108</v>
      </c>
      <c r="D16" s="46">
        <v>83</v>
      </c>
      <c r="E16" s="46">
        <v>191</v>
      </c>
    </row>
    <row r="17" spans="1:5" ht="15.75" x14ac:dyDescent="0.25">
      <c r="A17" s="65" t="s">
        <v>259</v>
      </c>
      <c r="B17" s="46">
        <v>17</v>
      </c>
      <c r="C17" s="46">
        <v>163</v>
      </c>
      <c r="D17" s="46">
        <v>141</v>
      </c>
      <c r="E17" s="46">
        <v>304</v>
      </c>
    </row>
    <row r="18" spans="1:5" ht="15.75" x14ac:dyDescent="0.25">
      <c r="A18" s="65" t="s">
        <v>538</v>
      </c>
      <c r="B18" s="46">
        <v>141</v>
      </c>
      <c r="C18" s="46">
        <v>89</v>
      </c>
      <c r="D18" s="46">
        <v>85</v>
      </c>
      <c r="E18" s="46">
        <v>174</v>
      </c>
    </row>
    <row r="19" spans="1:5" ht="15.75" x14ac:dyDescent="0.25">
      <c r="A19" s="65" t="s">
        <v>611</v>
      </c>
      <c r="B19" s="46">
        <v>71</v>
      </c>
      <c r="C19" s="46">
        <v>131.5</v>
      </c>
      <c r="D19" s="46">
        <v>100</v>
      </c>
      <c r="E19" s="46">
        <v>231.5</v>
      </c>
    </row>
    <row r="20" spans="1:5" ht="15.75" x14ac:dyDescent="0.25">
      <c r="A20" s="65" t="s">
        <v>705</v>
      </c>
      <c r="B20" s="46">
        <v>77</v>
      </c>
      <c r="C20" s="46">
        <v>127.5</v>
      </c>
      <c r="D20" s="46">
        <v>102.5</v>
      </c>
      <c r="E20" s="46">
        <v>230</v>
      </c>
    </row>
    <row r="21" spans="1:5" ht="15.75" x14ac:dyDescent="0.25">
      <c r="A21" s="65" t="s">
        <v>726</v>
      </c>
      <c r="B21" s="46">
        <v>72</v>
      </c>
      <c r="C21" s="46">
        <v>139</v>
      </c>
      <c r="D21" s="46">
        <v>92.5</v>
      </c>
      <c r="E21" s="46">
        <v>231.5</v>
      </c>
    </row>
    <row r="22" spans="1:5" ht="15.75" x14ac:dyDescent="0.25">
      <c r="A22" s="65" t="s">
        <v>495</v>
      </c>
      <c r="B22" s="46">
        <v>58</v>
      </c>
      <c r="C22" s="46">
        <v>145.5</v>
      </c>
      <c r="D22" s="46">
        <v>95</v>
      </c>
      <c r="E22" s="46">
        <v>240.5</v>
      </c>
    </row>
    <row r="23" spans="1:5" ht="15.75" x14ac:dyDescent="0.25">
      <c r="A23" s="65" t="s">
        <v>434</v>
      </c>
      <c r="B23" s="46">
        <v>138</v>
      </c>
      <c r="C23" s="46">
        <v>96</v>
      </c>
      <c r="D23" s="46">
        <v>80</v>
      </c>
      <c r="E23" s="46">
        <v>176</v>
      </c>
    </row>
    <row r="24" spans="1:5" ht="15.75" x14ac:dyDescent="0.25">
      <c r="A24" s="65" t="s">
        <v>194</v>
      </c>
      <c r="B24" s="46">
        <v>60</v>
      </c>
      <c r="C24" s="46">
        <v>139</v>
      </c>
      <c r="D24" s="46">
        <v>100.5</v>
      </c>
      <c r="E24" s="46">
        <v>239.5</v>
      </c>
    </row>
    <row r="25" spans="1:5" ht="15.75" x14ac:dyDescent="0.25">
      <c r="A25" s="65" t="s">
        <v>289</v>
      </c>
      <c r="B25" s="46">
        <v>50</v>
      </c>
      <c r="C25" s="46">
        <v>143.5</v>
      </c>
      <c r="D25" s="46">
        <v>108.5</v>
      </c>
      <c r="E25" s="46">
        <v>252</v>
      </c>
    </row>
    <row r="26" spans="1:5" ht="15.75" x14ac:dyDescent="0.25">
      <c r="A26" s="65" t="s">
        <v>634</v>
      </c>
      <c r="B26" s="46">
        <v>93</v>
      </c>
      <c r="C26" s="46">
        <v>122.5</v>
      </c>
      <c r="D26" s="46">
        <v>87.5</v>
      </c>
      <c r="E26" s="46">
        <v>210</v>
      </c>
    </row>
    <row r="27" spans="1:5" ht="15.75" x14ac:dyDescent="0.25">
      <c r="A27" s="65" t="s">
        <v>335</v>
      </c>
      <c r="B27" s="46">
        <v>10</v>
      </c>
      <c r="C27" s="46">
        <v>159.5</v>
      </c>
      <c r="D27" s="46">
        <v>151</v>
      </c>
      <c r="E27" s="46">
        <v>310.5</v>
      </c>
    </row>
    <row r="28" spans="1:5" ht="15.75" x14ac:dyDescent="0.25">
      <c r="A28" s="65" t="s">
        <v>204</v>
      </c>
      <c r="B28" s="46">
        <v>6</v>
      </c>
      <c r="C28" s="46">
        <v>165</v>
      </c>
      <c r="D28" s="46">
        <v>150.5</v>
      </c>
      <c r="E28" s="46">
        <v>315.5</v>
      </c>
    </row>
    <row r="29" spans="1:5" ht="15.75" x14ac:dyDescent="0.25">
      <c r="A29" s="65" t="s">
        <v>488</v>
      </c>
      <c r="B29" s="46">
        <v>19</v>
      </c>
      <c r="C29" s="46">
        <v>151</v>
      </c>
      <c r="D29" s="46">
        <v>149</v>
      </c>
      <c r="E29" s="46">
        <v>300</v>
      </c>
    </row>
    <row r="30" spans="1:5" ht="15.75" x14ac:dyDescent="0.25">
      <c r="A30" s="65" t="s">
        <v>243</v>
      </c>
      <c r="B30" s="46">
        <v>45</v>
      </c>
      <c r="C30" s="46">
        <v>143</v>
      </c>
      <c r="D30" s="46">
        <v>114.5</v>
      </c>
      <c r="E30" s="46">
        <v>257.5</v>
      </c>
    </row>
    <row r="31" spans="1:5" ht="15.75" x14ac:dyDescent="0.25">
      <c r="A31" s="65" t="s">
        <v>407</v>
      </c>
      <c r="B31" s="46">
        <v>16</v>
      </c>
      <c r="C31" s="46">
        <v>163.5</v>
      </c>
      <c r="D31" s="46">
        <v>141.5</v>
      </c>
      <c r="E31" s="46">
        <v>305</v>
      </c>
    </row>
    <row r="32" spans="1:5" ht="15.75" x14ac:dyDescent="0.25">
      <c r="A32" s="65" t="s">
        <v>258</v>
      </c>
      <c r="B32" s="46">
        <v>18</v>
      </c>
      <c r="C32" s="46">
        <v>165</v>
      </c>
      <c r="D32" s="46">
        <v>138</v>
      </c>
      <c r="E32" s="46">
        <v>303</v>
      </c>
    </row>
    <row r="33" spans="1:5" ht="15.75" x14ac:dyDescent="0.25">
      <c r="A33" s="65" t="s">
        <v>706</v>
      </c>
      <c r="B33" s="46">
        <v>81</v>
      </c>
      <c r="C33" s="46">
        <v>134</v>
      </c>
      <c r="D33" s="46">
        <v>88</v>
      </c>
      <c r="E33" s="46">
        <v>222</v>
      </c>
    </row>
    <row r="34" spans="1:5" ht="15.75" x14ac:dyDescent="0.25">
      <c r="A34" s="65" t="s">
        <v>600</v>
      </c>
      <c r="B34" s="46">
        <v>32</v>
      </c>
      <c r="C34" s="46">
        <v>150</v>
      </c>
      <c r="D34" s="46">
        <v>124.5</v>
      </c>
      <c r="E34" s="46">
        <v>274.5</v>
      </c>
    </row>
    <row r="35" spans="1:5" ht="15.75" x14ac:dyDescent="0.25">
      <c r="A35" s="65" t="s">
        <v>379</v>
      </c>
      <c r="B35" s="46">
        <v>53</v>
      </c>
      <c r="C35" s="46">
        <v>135.5</v>
      </c>
      <c r="D35" s="46">
        <v>116</v>
      </c>
      <c r="E35" s="46">
        <v>251.5</v>
      </c>
    </row>
    <row r="36" spans="1:5" ht="15.75" x14ac:dyDescent="0.25">
      <c r="A36" s="65" t="s">
        <v>356</v>
      </c>
      <c r="B36" s="46">
        <v>21</v>
      </c>
      <c r="C36" s="46">
        <v>151.5</v>
      </c>
      <c r="D36" s="46">
        <v>147.5</v>
      </c>
      <c r="E36" s="46">
        <v>299</v>
      </c>
    </row>
    <row r="37" spans="1:5" ht="15.75" x14ac:dyDescent="0.25">
      <c r="A37" s="65" t="s">
        <v>279</v>
      </c>
      <c r="B37" s="46">
        <v>55</v>
      </c>
      <c r="C37" s="46">
        <v>148</v>
      </c>
      <c r="D37" s="46">
        <v>99</v>
      </c>
      <c r="E37" s="46">
        <v>247</v>
      </c>
    </row>
    <row r="38" spans="1:5" ht="15.75" x14ac:dyDescent="0.25">
      <c r="A38" s="65" t="s">
        <v>618</v>
      </c>
      <c r="B38" s="46">
        <v>63</v>
      </c>
      <c r="C38" s="46">
        <v>129</v>
      </c>
      <c r="D38" s="46">
        <v>109</v>
      </c>
      <c r="E38" s="46">
        <v>238</v>
      </c>
    </row>
    <row r="39" spans="1:5" ht="15.75" x14ac:dyDescent="0.25">
      <c r="A39" s="65" t="s">
        <v>306</v>
      </c>
      <c r="B39" s="46">
        <v>49</v>
      </c>
      <c r="C39" s="46">
        <v>141</v>
      </c>
      <c r="D39" s="46">
        <v>111.5</v>
      </c>
      <c r="E39" s="46">
        <v>252.5</v>
      </c>
    </row>
    <row r="40" spans="1:5" ht="15.75" x14ac:dyDescent="0.25">
      <c r="A40" s="65" t="s">
        <v>518</v>
      </c>
      <c r="B40" s="46">
        <v>109</v>
      </c>
      <c r="C40" s="46">
        <v>108</v>
      </c>
      <c r="D40" s="46">
        <v>85</v>
      </c>
      <c r="E40" s="46">
        <v>193</v>
      </c>
    </row>
    <row r="41" spans="1:5" ht="15.75" x14ac:dyDescent="0.25">
      <c r="A41" s="65" t="s">
        <v>627</v>
      </c>
      <c r="B41" s="46">
        <v>2</v>
      </c>
      <c r="C41" s="46">
        <v>162.5</v>
      </c>
      <c r="D41" s="46">
        <v>160</v>
      </c>
      <c r="E41" s="46">
        <v>322.5</v>
      </c>
    </row>
    <row r="42" spans="1:5" ht="15.75" x14ac:dyDescent="0.25">
      <c r="A42" s="65" t="s">
        <v>390</v>
      </c>
      <c r="B42" s="46">
        <v>129</v>
      </c>
      <c r="C42" s="46">
        <v>103</v>
      </c>
      <c r="D42" s="46">
        <v>81</v>
      </c>
      <c r="E42" s="46">
        <v>184</v>
      </c>
    </row>
    <row r="43" spans="1:5" ht="15.75" x14ac:dyDescent="0.25">
      <c r="A43" s="65" t="s">
        <v>598</v>
      </c>
      <c r="B43" s="46">
        <v>28</v>
      </c>
      <c r="C43" s="46">
        <v>144.5</v>
      </c>
      <c r="D43" s="46">
        <v>135</v>
      </c>
      <c r="E43" s="46">
        <v>279.5</v>
      </c>
    </row>
    <row r="44" spans="1:5" ht="15.75" x14ac:dyDescent="0.25">
      <c r="A44" s="66" t="s">
        <v>544</v>
      </c>
      <c r="B44" s="46">
        <v>42</v>
      </c>
      <c r="C44" s="46">
        <v>151</v>
      </c>
      <c r="D44" s="46">
        <v>117</v>
      </c>
      <c r="E44" s="46">
        <v>268</v>
      </c>
    </row>
    <row r="45" spans="1:5" ht="15.75" x14ac:dyDescent="0.25">
      <c r="A45" s="65" t="s">
        <v>695</v>
      </c>
      <c r="B45" s="46">
        <v>66</v>
      </c>
      <c r="C45" s="46">
        <v>130.5</v>
      </c>
      <c r="D45" s="46">
        <v>104</v>
      </c>
      <c r="E45" s="46">
        <v>234.5</v>
      </c>
    </row>
    <row r="46" spans="1:5" ht="15.75" x14ac:dyDescent="0.25">
      <c r="A46" s="65" t="s">
        <v>403</v>
      </c>
      <c r="B46" s="46">
        <v>91</v>
      </c>
      <c r="C46" s="46">
        <v>126</v>
      </c>
      <c r="D46" s="46">
        <v>86</v>
      </c>
      <c r="E46" s="46">
        <v>212</v>
      </c>
    </row>
    <row r="47" spans="1:5" ht="15.75" x14ac:dyDescent="0.25">
      <c r="A47" s="65" t="s">
        <v>704</v>
      </c>
      <c r="B47" s="46">
        <v>9</v>
      </c>
      <c r="C47" s="46">
        <v>157</v>
      </c>
      <c r="D47" s="46">
        <v>155.5</v>
      </c>
      <c r="E47" s="46">
        <v>312.5</v>
      </c>
    </row>
    <row r="48" spans="1:5" ht="15.75" x14ac:dyDescent="0.25">
      <c r="A48" s="65" t="s">
        <v>339</v>
      </c>
      <c r="B48" s="46">
        <v>64</v>
      </c>
      <c r="C48" s="46">
        <v>123.5</v>
      </c>
      <c r="D48" s="46">
        <v>111.5</v>
      </c>
      <c r="E48" s="46">
        <v>235</v>
      </c>
    </row>
    <row r="49" spans="1:5" ht="15.75" x14ac:dyDescent="0.25">
      <c r="A49" s="65" t="s">
        <v>690</v>
      </c>
      <c r="B49" s="46">
        <v>140</v>
      </c>
      <c r="C49" s="46">
        <v>88</v>
      </c>
      <c r="D49" s="46">
        <v>86.5</v>
      </c>
      <c r="E49" s="46">
        <v>174.5</v>
      </c>
    </row>
    <row r="50" spans="1:5" ht="15.75" x14ac:dyDescent="0.25">
      <c r="A50" s="65" t="s">
        <v>419</v>
      </c>
      <c r="B50" s="46">
        <v>101</v>
      </c>
      <c r="C50" s="46">
        <v>108</v>
      </c>
      <c r="D50" s="46">
        <v>92</v>
      </c>
      <c r="E50" s="46">
        <v>200</v>
      </c>
    </row>
    <row r="51" spans="1:5" ht="15.75" x14ac:dyDescent="0.25">
      <c r="A51" s="65" t="s">
        <v>318</v>
      </c>
      <c r="B51" s="46">
        <v>38</v>
      </c>
      <c r="C51" s="46">
        <v>136.5</v>
      </c>
      <c r="D51" s="46">
        <v>135</v>
      </c>
      <c r="E51" s="46">
        <v>271.5</v>
      </c>
    </row>
    <row r="52" spans="1:5" ht="15.75" x14ac:dyDescent="0.25">
      <c r="A52" s="65" t="s">
        <v>479</v>
      </c>
      <c r="B52" s="46">
        <v>113</v>
      </c>
      <c r="C52" s="46">
        <v>102</v>
      </c>
      <c r="D52" s="46">
        <v>88</v>
      </c>
      <c r="E52" s="46">
        <v>190</v>
      </c>
    </row>
    <row r="53" spans="1:5" ht="15.75" x14ac:dyDescent="0.25">
      <c r="A53" s="65" t="s">
        <v>266</v>
      </c>
      <c r="B53" s="46">
        <v>39</v>
      </c>
      <c r="C53" s="46">
        <v>143</v>
      </c>
      <c r="D53" s="46">
        <v>127.5</v>
      </c>
      <c r="E53" s="46">
        <v>270.5</v>
      </c>
    </row>
    <row r="54" spans="1:5" ht="15.75" x14ac:dyDescent="0.25">
      <c r="A54" s="65" t="s">
        <v>708</v>
      </c>
      <c r="B54" s="46">
        <v>62</v>
      </c>
      <c r="C54" s="46">
        <v>131</v>
      </c>
      <c r="D54" s="46">
        <v>107.5</v>
      </c>
      <c r="E54" s="46">
        <v>238.5</v>
      </c>
    </row>
    <row r="55" spans="1:5" ht="15.75" x14ac:dyDescent="0.25">
      <c r="A55" s="65" t="s">
        <v>477</v>
      </c>
      <c r="B55" s="46">
        <v>78</v>
      </c>
      <c r="C55" s="46">
        <v>129</v>
      </c>
      <c r="D55" s="46">
        <v>97.5</v>
      </c>
      <c r="E55" s="46">
        <v>226.5</v>
      </c>
    </row>
    <row r="56" spans="1:5" ht="15.75" x14ac:dyDescent="0.25">
      <c r="A56" s="65" t="s">
        <v>485</v>
      </c>
      <c r="B56" s="46">
        <v>65</v>
      </c>
      <c r="C56" s="46">
        <v>129.5</v>
      </c>
      <c r="D56" s="46">
        <v>105.5</v>
      </c>
      <c r="E56" s="46">
        <v>235</v>
      </c>
    </row>
    <row r="57" spans="1:5" ht="15.75" x14ac:dyDescent="0.25">
      <c r="A57" s="65" t="s">
        <v>688</v>
      </c>
      <c r="B57" s="46">
        <v>57</v>
      </c>
      <c r="C57" s="46">
        <v>143</v>
      </c>
      <c r="D57" s="46">
        <v>99.5</v>
      </c>
      <c r="E57" s="46">
        <v>242.5</v>
      </c>
    </row>
    <row r="58" spans="1:5" ht="15.75" x14ac:dyDescent="0.25">
      <c r="A58" s="65" t="s">
        <v>400</v>
      </c>
      <c r="B58" s="46">
        <v>82</v>
      </c>
      <c r="C58" s="46">
        <v>118</v>
      </c>
      <c r="D58" s="46">
        <v>104</v>
      </c>
      <c r="E58" s="46">
        <v>222</v>
      </c>
    </row>
    <row r="59" spans="1:5" ht="15.75" x14ac:dyDescent="0.25">
      <c r="A59" s="65" t="s">
        <v>268</v>
      </c>
      <c r="B59" s="46">
        <v>47</v>
      </c>
      <c r="C59" s="46">
        <v>141.5</v>
      </c>
      <c r="D59" s="46">
        <v>113.5</v>
      </c>
      <c r="E59" s="46">
        <v>255</v>
      </c>
    </row>
    <row r="60" spans="1:5" ht="15.75" x14ac:dyDescent="0.25">
      <c r="A60" s="65" t="s">
        <v>703</v>
      </c>
      <c r="B60" s="46">
        <v>132</v>
      </c>
      <c r="C60" s="46">
        <v>101</v>
      </c>
      <c r="D60" s="46">
        <v>80</v>
      </c>
      <c r="E60" s="46">
        <v>181</v>
      </c>
    </row>
    <row r="61" spans="1:5" ht="15.75" x14ac:dyDescent="0.25">
      <c r="A61" s="65" t="s">
        <v>351</v>
      </c>
      <c r="B61" s="46">
        <v>54</v>
      </c>
      <c r="C61" s="46">
        <v>147.5</v>
      </c>
      <c r="D61" s="46">
        <v>104</v>
      </c>
      <c r="E61" s="46">
        <v>251.5</v>
      </c>
    </row>
    <row r="62" spans="1:5" ht="15.75" x14ac:dyDescent="0.25">
      <c r="A62" s="65" t="s">
        <v>516</v>
      </c>
      <c r="B62" s="46">
        <v>22</v>
      </c>
      <c r="C62" s="46">
        <v>155</v>
      </c>
      <c r="D62" s="46">
        <v>142</v>
      </c>
      <c r="E62" s="46">
        <v>297</v>
      </c>
    </row>
    <row r="63" spans="1:5" ht="15.75" x14ac:dyDescent="0.25">
      <c r="A63" s="65" t="s">
        <v>638</v>
      </c>
      <c r="B63" s="46">
        <v>56</v>
      </c>
      <c r="C63" s="46">
        <v>144.5</v>
      </c>
      <c r="D63" s="46">
        <v>100</v>
      </c>
      <c r="E63" s="46">
        <v>244.5</v>
      </c>
    </row>
    <row r="64" spans="1:5" ht="15.75" x14ac:dyDescent="0.25">
      <c r="A64" s="65" t="s">
        <v>699</v>
      </c>
      <c r="B64" s="46">
        <v>46</v>
      </c>
      <c r="C64" s="46">
        <v>120.5</v>
      </c>
      <c r="D64" s="46">
        <v>136</v>
      </c>
      <c r="E64" s="46">
        <v>256.5</v>
      </c>
    </row>
    <row r="65" spans="1:5" ht="15.75" x14ac:dyDescent="0.25">
      <c r="A65" s="65" t="s">
        <v>413</v>
      </c>
      <c r="B65" s="46">
        <v>87</v>
      </c>
      <c r="C65" s="46">
        <v>118</v>
      </c>
      <c r="D65" s="46">
        <v>97</v>
      </c>
      <c r="E65" s="46">
        <v>215</v>
      </c>
    </row>
    <row r="66" spans="1:5" ht="15.75" x14ac:dyDescent="0.25">
      <c r="A66" s="65" t="s">
        <v>381</v>
      </c>
      <c r="B66" s="46">
        <v>122</v>
      </c>
      <c r="C66" s="46">
        <v>107</v>
      </c>
      <c r="D66" s="46">
        <v>81</v>
      </c>
      <c r="E66" s="46">
        <v>188</v>
      </c>
    </row>
    <row r="67" spans="1:5" ht="15.75" x14ac:dyDescent="0.25">
      <c r="A67" s="65" t="s">
        <v>458</v>
      </c>
      <c r="B67" s="46">
        <v>135</v>
      </c>
      <c r="C67" s="46">
        <v>99</v>
      </c>
      <c r="D67" s="46">
        <v>80</v>
      </c>
      <c r="E67" s="46">
        <v>179</v>
      </c>
    </row>
    <row r="68" spans="1:5" ht="15.75" x14ac:dyDescent="0.25">
      <c r="A68" s="65" t="s">
        <v>701</v>
      </c>
      <c r="B68" s="46">
        <v>29</v>
      </c>
      <c r="C68" s="46">
        <v>148</v>
      </c>
      <c r="D68" s="46">
        <v>131</v>
      </c>
      <c r="E68" s="46">
        <v>279</v>
      </c>
    </row>
    <row r="69" spans="1:5" ht="15.75" x14ac:dyDescent="0.25">
      <c r="A69" s="65" t="s">
        <v>700</v>
      </c>
      <c r="B69" s="46">
        <v>7</v>
      </c>
      <c r="C69" s="46">
        <v>165</v>
      </c>
      <c r="D69" s="46">
        <v>149</v>
      </c>
      <c r="E69" s="46">
        <v>314</v>
      </c>
    </row>
    <row r="70" spans="1:5" ht="15.75" x14ac:dyDescent="0.25">
      <c r="A70" s="65" t="s">
        <v>326</v>
      </c>
      <c r="B70" s="46">
        <v>5</v>
      </c>
      <c r="C70" s="46">
        <v>162.5</v>
      </c>
      <c r="D70" s="46">
        <v>154</v>
      </c>
      <c r="E70" s="46">
        <v>316.5</v>
      </c>
    </row>
    <row r="71" spans="1:5" ht="15.75" x14ac:dyDescent="0.25">
      <c r="A71" s="65" t="s">
        <v>654</v>
      </c>
      <c r="B71" s="46">
        <v>25</v>
      </c>
      <c r="C71" s="46">
        <v>149</v>
      </c>
      <c r="D71" s="46">
        <v>143.5</v>
      </c>
      <c r="E71" s="46">
        <v>292.5</v>
      </c>
    </row>
    <row r="72" spans="1:5" ht="15.75" x14ac:dyDescent="0.25">
      <c r="A72" s="65" t="s">
        <v>604</v>
      </c>
      <c r="B72" s="46">
        <v>80</v>
      </c>
      <c r="C72" s="46">
        <v>124.5</v>
      </c>
      <c r="D72" s="46">
        <v>98.5</v>
      </c>
      <c r="E72" s="46">
        <v>223</v>
      </c>
    </row>
    <row r="73" spans="1:5" ht="15.75" x14ac:dyDescent="0.25">
      <c r="A73" s="65" t="s">
        <v>368</v>
      </c>
      <c r="B73" s="46">
        <v>70</v>
      </c>
      <c r="C73" s="46">
        <v>144</v>
      </c>
      <c r="D73" s="46">
        <v>89</v>
      </c>
      <c r="E73" s="46">
        <v>233</v>
      </c>
    </row>
    <row r="74" spans="1:5" ht="15.75" x14ac:dyDescent="0.25">
      <c r="A74" s="65" t="s">
        <v>460</v>
      </c>
      <c r="B74" s="46">
        <v>76</v>
      </c>
      <c r="C74" s="46">
        <v>130.5</v>
      </c>
      <c r="D74" s="46">
        <v>100</v>
      </c>
      <c r="E74" s="46">
        <v>230.5</v>
      </c>
    </row>
    <row r="75" spans="1:5" ht="15.75" x14ac:dyDescent="0.25">
      <c r="A75" s="65" t="s">
        <v>607</v>
      </c>
      <c r="B75" s="46">
        <v>106</v>
      </c>
      <c r="C75" s="46">
        <v>114</v>
      </c>
      <c r="D75" s="46">
        <v>81</v>
      </c>
      <c r="E75" s="46">
        <v>195</v>
      </c>
    </row>
    <row r="76" spans="1:5" ht="15.75" x14ac:dyDescent="0.25">
      <c r="A76" s="68" t="s">
        <v>313</v>
      </c>
      <c r="B76" s="46">
        <v>24</v>
      </c>
      <c r="C76" s="46">
        <v>156.5</v>
      </c>
      <c r="D76" s="46">
        <v>137.5</v>
      </c>
      <c r="E76" s="46">
        <v>294</v>
      </c>
    </row>
    <row r="77" spans="1:5" ht="15.75" x14ac:dyDescent="0.25">
      <c r="A77" s="65" t="s">
        <v>396</v>
      </c>
      <c r="B77" s="46">
        <v>44</v>
      </c>
      <c r="C77" s="46">
        <v>142</v>
      </c>
      <c r="D77" s="46">
        <v>118</v>
      </c>
      <c r="E77" s="46">
        <v>260</v>
      </c>
    </row>
    <row r="78" spans="1:5" ht="15.75" x14ac:dyDescent="0.25">
      <c r="A78" s="65" t="s">
        <v>746</v>
      </c>
      <c r="B78" s="46">
        <v>127</v>
      </c>
      <c r="C78" s="46">
        <v>105.5</v>
      </c>
      <c r="D78" s="46">
        <v>80</v>
      </c>
      <c r="E78" s="46">
        <v>185.5</v>
      </c>
    </row>
    <row r="79" spans="1:5" ht="15.75" x14ac:dyDescent="0.25">
      <c r="A79" s="65" t="s">
        <v>436</v>
      </c>
      <c r="B79" s="46">
        <v>105</v>
      </c>
      <c r="C79" s="46">
        <v>110.5</v>
      </c>
      <c r="D79" s="46">
        <v>85</v>
      </c>
      <c r="E79" s="46">
        <v>195.5</v>
      </c>
    </row>
    <row r="80" spans="1:5" ht="15.75" x14ac:dyDescent="0.25">
      <c r="A80" s="65" t="s">
        <v>693</v>
      </c>
      <c r="B80" s="46">
        <v>86</v>
      </c>
      <c r="C80" s="46">
        <v>112.5</v>
      </c>
      <c r="D80" s="46">
        <v>104.5</v>
      </c>
      <c r="E80" s="46">
        <v>217</v>
      </c>
    </row>
    <row r="81" spans="1:5" ht="15.75" x14ac:dyDescent="0.25">
      <c r="A81" s="65" t="s">
        <v>198</v>
      </c>
      <c r="B81" s="46">
        <v>41</v>
      </c>
      <c r="C81" s="46">
        <v>155.5</v>
      </c>
      <c r="D81" s="46">
        <v>114</v>
      </c>
      <c r="E81" s="46">
        <v>269.5</v>
      </c>
    </row>
    <row r="82" spans="1:5" ht="15.75" x14ac:dyDescent="0.25">
      <c r="A82" s="65" t="s">
        <v>215</v>
      </c>
      <c r="B82" s="46">
        <v>94</v>
      </c>
      <c r="C82" s="46">
        <v>108</v>
      </c>
      <c r="D82" s="46">
        <v>101.5</v>
      </c>
      <c r="E82" s="46">
        <v>209.5</v>
      </c>
    </row>
    <row r="83" spans="1:5" ht="15.75" x14ac:dyDescent="0.25">
      <c r="A83" s="65" t="s">
        <v>502</v>
      </c>
      <c r="B83" s="46">
        <v>136</v>
      </c>
      <c r="C83" s="46">
        <v>99</v>
      </c>
      <c r="D83" s="46">
        <v>80</v>
      </c>
      <c r="E83" s="46">
        <v>179</v>
      </c>
    </row>
    <row r="84" spans="1:5" ht="15.75" x14ac:dyDescent="0.25">
      <c r="A84" s="65" t="s">
        <v>257</v>
      </c>
      <c r="B84" s="46">
        <v>13</v>
      </c>
      <c r="C84" s="46">
        <v>153.5</v>
      </c>
      <c r="D84" s="46">
        <v>154</v>
      </c>
      <c r="E84" s="46">
        <v>307.5</v>
      </c>
    </row>
    <row r="85" spans="1:5" ht="15.75" x14ac:dyDescent="0.25">
      <c r="A85" s="65" t="s">
        <v>302</v>
      </c>
      <c r="B85" s="46">
        <v>118</v>
      </c>
      <c r="C85" s="46">
        <v>109</v>
      </c>
      <c r="D85" s="46">
        <v>80</v>
      </c>
      <c r="E85" s="46">
        <v>189</v>
      </c>
    </row>
    <row r="86" spans="1:5" ht="15.75" x14ac:dyDescent="0.25">
      <c r="A86" s="65" t="s">
        <v>411</v>
      </c>
      <c r="B86" s="46">
        <v>142</v>
      </c>
      <c r="C86" s="46">
        <v>90</v>
      </c>
      <c r="D86" s="46">
        <v>83</v>
      </c>
      <c r="E86" s="46">
        <v>173</v>
      </c>
    </row>
    <row r="87" spans="1:5" ht="15.75" x14ac:dyDescent="0.25">
      <c r="A87" s="65" t="s">
        <v>324</v>
      </c>
      <c r="B87" s="46">
        <v>48</v>
      </c>
      <c r="C87" s="46">
        <v>129.5</v>
      </c>
      <c r="D87" s="46">
        <v>124</v>
      </c>
      <c r="E87" s="46">
        <v>253.5</v>
      </c>
    </row>
    <row r="88" spans="1:5" ht="15.75" x14ac:dyDescent="0.25">
      <c r="A88" s="65" t="s">
        <v>316</v>
      </c>
      <c r="B88" s="46">
        <v>68</v>
      </c>
      <c r="C88" s="46">
        <v>143.5</v>
      </c>
      <c r="D88" s="46">
        <v>90</v>
      </c>
      <c r="E88" s="46">
        <v>233.5</v>
      </c>
    </row>
    <row r="89" spans="1:5" ht="15.75" x14ac:dyDescent="0.25">
      <c r="A89" s="65" t="s">
        <v>295</v>
      </c>
      <c r="B89" s="46">
        <v>114</v>
      </c>
      <c r="C89" s="46">
        <v>110</v>
      </c>
      <c r="D89" s="46">
        <v>80</v>
      </c>
      <c r="E89" s="46">
        <v>190</v>
      </c>
    </row>
    <row r="90" spans="1:5" ht="15.75" x14ac:dyDescent="0.25">
      <c r="A90" s="65" t="s">
        <v>462</v>
      </c>
      <c r="B90" s="46">
        <v>119</v>
      </c>
      <c r="C90" s="46">
        <v>109</v>
      </c>
      <c r="D90" s="46">
        <v>80</v>
      </c>
      <c r="E90" s="46">
        <v>189</v>
      </c>
    </row>
    <row r="91" spans="1:5" ht="15.75" x14ac:dyDescent="0.25">
      <c r="A91" s="65" t="s">
        <v>245</v>
      </c>
      <c r="B91" s="46">
        <v>92</v>
      </c>
      <c r="C91" s="46">
        <v>114</v>
      </c>
      <c r="D91" s="46">
        <v>97.5</v>
      </c>
      <c r="E91" s="46">
        <v>211.5</v>
      </c>
    </row>
    <row r="92" spans="1:5" ht="15.75" x14ac:dyDescent="0.25">
      <c r="A92" s="65" t="s">
        <v>686</v>
      </c>
      <c r="B92" s="46">
        <v>83</v>
      </c>
      <c r="C92" s="46">
        <v>112</v>
      </c>
      <c r="D92" s="46">
        <v>107.5</v>
      </c>
      <c r="E92" s="46">
        <v>219.5</v>
      </c>
    </row>
    <row r="93" spans="1:5" ht="15.75" x14ac:dyDescent="0.25">
      <c r="A93" s="65" t="s">
        <v>498</v>
      </c>
      <c r="B93" s="46">
        <v>120</v>
      </c>
      <c r="C93" s="46">
        <v>109</v>
      </c>
      <c r="D93" s="46">
        <v>80</v>
      </c>
      <c r="E93" s="46">
        <v>189</v>
      </c>
    </row>
    <row r="94" spans="1:5" ht="15.75" x14ac:dyDescent="0.25">
      <c r="A94" s="65" t="s">
        <v>422</v>
      </c>
      <c r="B94" s="46">
        <v>20</v>
      </c>
      <c r="C94" s="46">
        <v>160</v>
      </c>
      <c r="D94" s="46">
        <v>139.5</v>
      </c>
      <c r="E94" s="46">
        <v>299.5</v>
      </c>
    </row>
    <row r="95" spans="1:5" ht="15.75" x14ac:dyDescent="0.25">
      <c r="A95" s="65" t="s">
        <v>698</v>
      </c>
      <c r="B95" s="46">
        <v>139</v>
      </c>
      <c r="C95" s="46">
        <v>96</v>
      </c>
      <c r="D95" s="46">
        <v>80</v>
      </c>
      <c r="E95" s="46">
        <v>176</v>
      </c>
    </row>
    <row r="96" spans="1:5" ht="15.75" x14ac:dyDescent="0.25">
      <c r="A96" s="65" t="s">
        <v>232</v>
      </c>
      <c r="B96" s="46">
        <v>115</v>
      </c>
      <c r="C96" s="46">
        <v>110</v>
      </c>
      <c r="D96" s="46">
        <v>80</v>
      </c>
      <c r="E96" s="46">
        <v>190</v>
      </c>
    </row>
    <row r="97" spans="1:5" ht="15.75" x14ac:dyDescent="0.25">
      <c r="A97" s="65" t="s">
        <v>355</v>
      </c>
      <c r="B97" s="46">
        <v>121</v>
      </c>
      <c r="C97" s="46">
        <v>99</v>
      </c>
      <c r="D97" s="46">
        <v>90</v>
      </c>
      <c r="E97" s="46">
        <v>189</v>
      </c>
    </row>
    <row r="98" spans="1:5" ht="15.75" x14ac:dyDescent="0.25">
      <c r="A98" s="65" t="s">
        <v>373</v>
      </c>
      <c r="B98" s="46">
        <v>3</v>
      </c>
      <c r="C98" s="46">
        <v>163.5</v>
      </c>
      <c r="D98" s="46">
        <v>159</v>
      </c>
      <c r="E98" s="46">
        <v>322.5</v>
      </c>
    </row>
    <row r="99" spans="1:5" ht="15.75" x14ac:dyDescent="0.25">
      <c r="A99" s="65" t="s">
        <v>499</v>
      </c>
      <c r="B99" s="46">
        <v>110</v>
      </c>
      <c r="C99" s="46">
        <v>100</v>
      </c>
      <c r="D99" s="46">
        <v>93</v>
      </c>
      <c r="E99" s="46">
        <v>193</v>
      </c>
    </row>
    <row r="100" spans="1:5" ht="15.75" x14ac:dyDescent="0.25">
      <c r="A100" s="65" t="s">
        <v>492</v>
      </c>
      <c r="B100" s="46">
        <v>79</v>
      </c>
      <c r="C100" s="46">
        <v>113</v>
      </c>
      <c r="D100" s="46">
        <v>113</v>
      </c>
      <c r="E100" s="46">
        <v>226</v>
      </c>
    </row>
    <row r="101" spans="1:5" ht="15.75" x14ac:dyDescent="0.25">
      <c r="A101" s="65" t="s">
        <v>702</v>
      </c>
      <c r="B101" s="46">
        <v>26</v>
      </c>
      <c r="C101" s="46">
        <v>144.5</v>
      </c>
      <c r="D101" s="46">
        <v>142</v>
      </c>
      <c r="E101" s="46">
        <v>286.5</v>
      </c>
    </row>
    <row r="102" spans="1:5" ht="15.75" x14ac:dyDescent="0.25">
      <c r="A102" s="65" t="s">
        <v>713</v>
      </c>
      <c r="B102" s="46">
        <v>35</v>
      </c>
      <c r="C102" s="46">
        <v>145</v>
      </c>
      <c r="D102" s="46">
        <v>127.5</v>
      </c>
      <c r="E102" s="46">
        <v>272.5</v>
      </c>
    </row>
    <row r="103" spans="1:5" ht="15.75" x14ac:dyDescent="0.25">
      <c r="A103" s="65" t="s">
        <v>310</v>
      </c>
      <c r="B103" s="46">
        <v>125</v>
      </c>
      <c r="C103" s="46">
        <v>97</v>
      </c>
      <c r="D103" s="46">
        <v>90</v>
      </c>
      <c r="E103" s="46">
        <v>187</v>
      </c>
    </row>
    <row r="104" spans="1:5" ht="15.75" x14ac:dyDescent="0.25">
      <c r="A104" s="65" t="s">
        <v>427</v>
      </c>
      <c r="B104" s="46">
        <v>96</v>
      </c>
      <c r="C104" s="46">
        <v>116</v>
      </c>
      <c r="D104" s="46">
        <v>88</v>
      </c>
      <c r="E104" s="46">
        <v>204</v>
      </c>
    </row>
    <row r="105" spans="1:5" ht="15.75" x14ac:dyDescent="0.25">
      <c r="A105" s="65" t="s">
        <v>179</v>
      </c>
      <c r="B105" s="46">
        <v>133</v>
      </c>
      <c r="C105" s="46">
        <v>101</v>
      </c>
      <c r="D105" s="46">
        <v>80</v>
      </c>
      <c r="E105" s="46">
        <v>181</v>
      </c>
    </row>
    <row r="106" spans="1:5" ht="15.75" x14ac:dyDescent="0.25">
      <c r="A106" s="65" t="s">
        <v>453</v>
      </c>
      <c r="B106" s="46">
        <v>134</v>
      </c>
      <c r="C106" s="46">
        <v>101</v>
      </c>
      <c r="D106" s="46">
        <v>80</v>
      </c>
      <c r="E106" s="46">
        <v>181</v>
      </c>
    </row>
    <row r="107" spans="1:5" ht="15.75" x14ac:dyDescent="0.25">
      <c r="A107" s="65" t="s">
        <v>692</v>
      </c>
      <c r="B107" s="46">
        <v>4</v>
      </c>
      <c r="C107" s="46">
        <v>165</v>
      </c>
      <c r="D107" s="46">
        <v>152.5</v>
      </c>
      <c r="E107" s="46">
        <v>317.5</v>
      </c>
    </row>
    <row r="108" spans="1:5" ht="15.75" x14ac:dyDescent="0.25">
      <c r="A108" s="65" t="s">
        <v>394</v>
      </c>
      <c r="B108" s="46">
        <v>130</v>
      </c>
      <c r="C108" s="46">
        <v>98</v>
      </c>
      <c r="D108" s="46">
        <v>86</v>
      </c>
      <c r="E108" s="46">
        <v>184</v>
      </c>
    </row>
    <row r="109" spans="1:5" ht="15.75" x14ac:dyDescent="0.25">
      <c r="A109" s="65" t="s">
        <v>445</v>
      </c>
      <c r="B109" s="46">
        <v>27</v>
      </c>
      <c r="C109" s="46">
        <v>152.5</v>
      </c>
      <c r="D109" s="46">
        <v>134</v>
      </c>
      <c r="E109" s="46">
        <v>286.5</v>
      </c>
    </row>
    <row r="110" spans="1:5" ht="15.75" x14ac:dyDescent="0.25">
      <c r="A110" s="65" t="s">
        <v>164</v>
      </c>
      <c r="B110" s="46">
        <v>126</v>
      </c>
      <c r="C110" s="46">
        <v>106.5</v>
      </c>
      <c r="D110" s="46">
        <v>80</v>
      </c>
      <c r="E110" s="46">
        <v>186.5</v>
      </c>
    </row>
    <row r="111" spans="1:5" ht="15.75" x14ac:dyDescent="0.25">
      <c r="A111" s="65" t="s">
        <v>512</v>
      </c>
      <c r="B111" s="46">
        <v>67</v>
      </c>
      <c r="C111" s="46">
        <v>129</v>
      </c>
      <c r="D111" s="46">
        <v>105</v>
      </c>
      <c r="E111" s="46">
        <v>234</v>
      </c>
    </row>
    <row r="112" spans="1:5" ht="15.75" x14ac:dyDescent="0.25">
      <c r="A112" s="65" t="s">
        <v>660</v>
      </c>
      <c r="B112" s="46">
        <v>116</v>
      </c>
      <c r="C112" s="46">
        <v>105</v>
      </c>
      <c r="D112" s="46">
        <v>85</v>
      </c>
      <c r="E112" s="46">
        <v>190</v>
      </c>
    </row>
    <row r="113" spans="1:5" ht="15.75" x14ac:dyDescent="0.25">
      <c r="A113" s="65" t="s">
        <v>416</v>
      </c>
      <c r="B113" s="46">
        <v>51</v>
      </c>
      <c r="C113" s="46">
        <v>141</v>
      </c>
      <c r="D113" s="46">
        <v>111</v>
      </c>
      <c r="E113" s="46">
        <v>252</v>
      </c>
    </row>
    <row r="114" spans="1:5" ht="15.75" x14ac:dyDescent="0.25">
      <c r="A114" s="65" t="s">
        <v>409</v>
      </c>
      <c r="B114" s="46">
        <v>43</v>
      </c>
      <c r="C114" s="46">
        <v>149</v>
      </c>
      <c r="D114" s="46">
        <v>113.5</v>
      </c>
      <c r="E114" s="46">
        <v>262.5</v>
      </c>
    </row>
    <row r="115" spans="1:5" ht="15.75" x14ac:dyDescent="0.25">
      <c r="A115" s="65" t="s">
        <v>642</v>
      </c>
      <c r="B115" s="46">
        <v>74</v>
      </c>
      <c r="C115" s="46">
        <v>133</v>
      </c>
      <c r="D115" s="46">
        <v>98</v>
      </c>
      <c r="E115" s="46">
        <v>231</v>
      </c>
    </row>
    <row r="116" spans="1:5" ht="15.75" x14ac:dyDescent="0.25">
      <c r="A116" s="65" t="s">
        <v>169</v>
      </c>
      <c r="B116" s="46">
        <v>11</v>
      </c>
      <c r="C116" s="46">
        <v>156</v>
      </c>
      <c r="D116" s="46">
        <v>152.5</v>
      </c>
      <c r="E116" s="46">
        <v>308.5</v>
      </c>
    </row>
    <row r="117" spans="1:5" ht="15.75" x14ac:dyDescent="0.25">
      <c r="A117" s="65" t="s">
        <v>383</v>
      </c>
      <c r="B117" s="46">
        <v>123</v>
      </c>
      <c r="C117" s="46">
        <v>107</v>
      </c>
      <c r="D117" s="46">
        <v>81</v>
      </c>
      <c r="E117" s="46">
        <v>188</v>
      </c>
    </row>
    <row r="118" spans="1:5" ht="15.75" x14ac:dyDescent="0.25">
      <c r="A118" s="65" t="s">
        <v>299</v>
      </c>
      <c r="B118" s="46">
        <v>14</v>
      </c>
      <c r="C118" s="46">
        <v>156.5</v>
      </c>
      <c r="D118" s="46">
        <v>151</v>
      </c>
      <c r="E118" s="46">
        <v>307.5</v>
      </c>
    </row>
    <row r="119" spans="1:5" ht="15.75" x14ac:dyDescent="0.25">
      <c r="A119" s="65" t="s">
        <v>185</v>
      </c>
      <c r="B119" s="46">
        <v>61</v>
      </c>
      <c r="C119" s="46">
        <v>143</v>
      </c>
      <c r="D119" s="46">
        <v>96</v>
      </c>
      <c r="E119" s="46">
        <v>239</v>
      </c>
    </row>
    <row r="120" spans="1:5" ht="15.75" x14ac:dyDescent="0.25">
      <c r="A120" s="65" t="s">
        <v>506</v>
      </c>
      <c r="B120" s="46">
        <v>108</v>
      </c>
      <c r="C120" s="46">
        <v>111</v>
      </c>
      <c r="D120" s="46">
        <v>82.5</v>
      </c>
      <c r="E120" s="46">
        <v>193.5</v>
      </c>
    </row>
    <row r="121" spans="1:5" ht="15.75" x14ac:dyDescent="0.25">
      <c r="A121" s="65" t="s">
        <v>619</v>
      </c>
      <c r="B121" s="46">
        <v>36</v>
      </c>
      <c r="C121" s="46">
        <v>137.5</v>
      </c>
      <c r="D121" s="46">
        <v>135</v>
      </c>
      <c r="E121" s="46">
        <v>272.5</v>
      </c>
    </row>
    <row r="122" spans="1:5" ht="15.75" x14ac:dyDescent="0.25">
      <c r="A122" s="65" t="s">
        <v>685</v>
      </c>
      <c r="B122" s="46">
        <v>69</v>
      </c>
      <c r="C122" s="46">
        <v>117.5</v>
      </c>
      <c r="D122" s="46">
        <v>116</v>
      </c>
      <c r="E122" s="46">
        <v>233.5</v>
      </c>
    </row>
    <row r="123" spans="1:5" ht="15.75" x14ac:dyDescent="0.25">
      <c r="A123" s="65" t="s">
        <v>712</v>
      </c>
      <c r="B123" s="46">
        <v>34</v>
      </c>
      <c r="C123" s="46">
        <v>144.5</v>
      </c>
      <c r="D123" s="46">
        <v>128.5</v>
      </c>
      <c r="E123" s="46">
        <v>273</v>
      </c>
    </row>
    <row r="124" spans="1:5" ht="15.75" x14ac:dyDescent="0.25">
      <c r="A124" s="65" t="s">
        <v>716</v>
      </c>
      <c r="B124" s="46">
        <v>52</v>
      </c>
      <c r="C124" s="46">
        <v>146</v>
      </c>
      <c r="D124" s="46">
        <v>106</v>
      </c>
      <c r="E124" s="46">
        <v>252</v>
      </c>
    </row>
    <row r="125" spans="1:5" ht="15.75" x14ac:dyDescent="0.25">
      <c r="A125" s="65" t="s">
        <v>543</v>
      </c>
      <c r="B125" s="46">
        <v>90</v>
      </c>
      <c r="C125" s="46">
        <v>118</v>
      </c>
      <c r="D125" s="46">
        <v>94.5</v>
      </c>
      <c r="E125" s="46">
        <v>212.5</v>
      </c>
    </row>
    <row r="126" spans="1:5" ht="15.75" x14ac:dyDescent="0.25">
      <c r="A126" s="65" t="s">
        <v>425</v>
      </c>
      <c r="B126" s="46">
        <v>1</v>
      </c>
      <c r="C126" s="46">
        <v>165</v>
      </c>
      <c r="D126" s="46">
        <v>158</v>
      </c>
      <c r="E126" s="46">
        <v>323</v>
      </c>
    </row>
    <row r="127" spans="1:5" ht="15.75" x14ac:dyDescent="0.25">
      <c r="A127" s="65" t="s">
        <v>315</v>
      </c>
      <c r="B127" s="46">
        <v>37</v>
      </c>
      <c r="C127" s="46">
        <v>138</v>
      </c>
      <c r="D127" s="46">
        <v>134</v>
      </c>
      <c r="E127" s="46">
        <v>272</v>
      </c>
    </row>
    <row r="128" spans="1:5" ht="15.75" x14ac:dyDescent="0.25">
      <c r="A128" s="70" t="s">
        <v>596</v>
      </c>
      <c r="B128" s="46">
        <v>8</v>
      </c>
      <c r="C128" s="46">
        <v>157</v>
      </c>
      <c r="D128" s="46">
        <v>157</v>
      </c>
      <c r="E128" s="46">
        <v>314</v>
      </c>
    </row>
    <row r="129" spans="1:5" ht="15.75" x14ac:dyDescent="0.25">
      <c r="A129" s="65" t="s">
        <v>438</v>
      </c>
      <c r="B129" s="46">
        <v>104</v>
      </c>
      <c r="C129" s="46">
        <v>114</v>
      </c>
      <c r="D129" s="46">
        <v>82</v>
      </c>
      <c r="E129" s="46">
        <v>196</v>
      </c>
    </row>
    <row r="130" spans="1:5" ht="15.75" x14ac:dyDescent="0.25">
      <c r="A130" s="65" t="s">
        <v>455</v>
      </c>
      <c r="B130" s="46">
        <v>95</v>
      </c>
      <c r="C130" s="46">
        <v>114.5</v>
      </c>
      <c r="D130" s="46">
        <v>90.5</v>
      </c>
      <c r="E130" s="46">
        <v>205</v>
      </c>
    </row>
    <row r="131" spans="1:5" ht="15.75" x14ac:dyDescent="0.25">
      <c r="A131" s="65" t="s">
        <v>251</v>
      </c>
      <c r="B131" s="46">
        <v>73</v>
      </c>
      <c r="C131" s="46">
        <v>132.5</v>
      </c>
      <c r="D131" s="46">
        <v>99</v>
      </c>
      <c r="E131" s="46">
        <v>231.5</v>
      </c>
    </row>
    <row r="132" spans="1:5" ht="15.75" x14ac:dyDescent="0.25">
      <c r="A132" s="65" t="s">
        <v>238</v>
      </c>
      <c r="B132" s="46">
        <v>103</v>
      </c>
      <c r="C132" s="46">
        <v>108</v>
      </c>
      <c r="D132" s="46">
        <v>90.5</v>
      </c>
      <c r="E132" s="46">
        <v>198.5</v>
      </c>
    </row>
    <row r="133" spans="1:5" ht="15.75" x14ac:dyDescent="0.25">
      <c r="A133" s="65" t="s">
        <v>613</v>
      </c>
      <c r="B133" s="46">
        <v>88</v>
      </c>
      <c r="C133" s="46">
        <v>118</v>
      </c>
      <c r="D133" s="46">
        <v>97</v>
      </c>
      <c r="E133" s="46">
        <v>215</v>
      </c>
    </row>
    <row r="134" spans="1:5" ht="15.75" x14ac:dyDescent="0.25">
      <c r="A134" s="65" t="s">
        <v>181</v>
      </c>
      <c r="B134" s="46">
        <v>111</v>
      </c>
      <c r="C134" s="46">
        <v>99</v>
      </c>
      <c r="D134" s="46">
        <v>93</v>
      </c>
      <c r="E134" s="46">
        <v>192</v>
      </c>
    </row>
    <row r="135" spans="1:5" ht="15.75" x14ac:dyDescent="0.25">
      <c r="A135" s="65" t="s">
        <v>406</v>
      </c>
      <c r="B135" s="46">
        <v>107</v>
      </c>
      <c r="C135" s="46">
        <v>111</v>
      </c>
      <c r="D135" s="46">
        <v>84</v>
      </c>
      <c r="E135" s="46">
        <v>195</v>
      </c>
    </row>
    <row r="136" spans="1:5" ht="15.75" x14ac:dyDescent="0.25">
      <c r="A136" s="65" t="s">
        <v>482</v>
      </c>
      <c r="B136" s="46">
        <v>102</v>
      </c>
      <c r="C136" s="46">
        <v>112</v>
      </c>
      <c r="D136" s="46">
        <v>87</v>
      </c>
      <c r="E136" s="46">
        <v>199</v>
      </c>
    </row>
    <row r="137" spans="1:5" ht="15.75" x14ac:dyDescent="0.25">
      <c r="A137" s="65" t="s">
        <v>189</v>
      </c>
      <c r="B137" s="46">
        <v>40</v>
      </c>
      <c r="C137" s="46">
        <v>140</v>
      </c>
      <c r="D137" s="46">
        <v>130</v>
      </c>
      <c r="E137" s="46">
        <v>270</v>
      </c>
    </row>
    <row r="138" spans="1:5" ht="15.75" x14ac:dyDescent="0.25">
      <c r="A138" s="65" t="s">
        <v>235</v>
      </c>
      <c r="B138" s="46">
        <v>12</v>
      </c>
      <c r="C138" s="46">
        <v>155.5</v>
      </c>
      <c r="D138" s="46">
        <v>152.5</v>
      </c>
      <c r="E138" s="46">
        <v>308</v>
      </c>
    </row>
    <row r="139" spans="1:5" ht="15.75" x14ac:dyDescent="0.25">
      <c r="A139" s="65" t="s">
        <v>195</v>
      </c>
      <c r="B139" s="46">
        <v>30</v>
      </c>
      <c r="C139" s="46">
        <v>143</v>
      </c>
      <c r="D139" s="46">
        <v>134</v>
      </c>
      <c r="E139" s="46">
        <v>277</v>
      </c>
    </row>
    <row r="140" spans="1:5" ht="15.75" x14ac:dyDescent="0.25">
      <c r="A140" s="65" t="s">
        <v>707</v>
      </c>
      <c r="B140" s="46">
        <v>124</v>
      </c>
      <c r="C140" s="46">
        <v>104</v>
      </c>
      <c r="D140" s="46">
        <v>84</v>
      </c>
      <c r="E140" s="46">
        <v>188</v>
      </c>
    </row>
    <row r="141" spans="1:5" ht="15.75" x14ac:dyDescent="0.25">
      <c r="A141" s="65" t="s">
        <v>534</v>
      </c>
      <c r="B141" s="46">
        <v>89</v>
      </c>
      <c r="C141" s="46">
        <v>120</v>
      </c>
      <c r="D141" s="46">
        <v>93</v>
      </c>
      <c r="E141" s="46">
        <v>213</v>
      </c>
    </row>
    <row r="142" spans="1:5" ht="15.75" x14ac:dyDescent="0.25">
      <c r="A142" s="65" t="s">
        <v>717</v>
      </c>
      <c r="B142" s="46">
        <v>23</v>
      </c>
      <c r="C142" s="46">
        <v>152</v>
      </c>
      <c r="D142" s="46">
        <v>143.5</v>
      </c>
      <c r="E142" s="46">
        <v>295.5</v>
      </c>
    </row>
    <row r="143" spans="1:5" ht="15.75" x14ac:dyDescent="0.25">
      <c r="A143" s="65" t="s">
        <v>658</v>
      </c>
      <c r="B143" s="46">
        <v>137</v>
      </c>
      <c r="C143" s="46">
        <v>96</v>
      </c>
      <c r="D143" s="46">
        <v>82</v>
      </c>
      <c r="E143" s="46">
        <v>178</v>
      </c>
    </row>
    <row r="144" spans="1:5" ht="15.75" x14ac:dyDescent="0.25">
      <c r="A144" s="65" t="s">
        <v>341</v>
      </c>
      <c r="B144" s="46">
        <v>128</v>
      </c>
      <c r="C144" s="46">
        <v>105</v>
      </c>
      <c r="D144" s="46">
        <v>80</v>
      </c>
      <c r="E144" s="46">
        <v>185</v>
      </c>
    </row>
    <row r="145" spans="1:5" ht="15.75" x14ac:dyDescent="0.25">
      <c r="A145" s="65" t="s">
        <v>421</v>
      </c>
      <c r="B145" s="46">
        <v>143</v>
      </c>
      <c r="C145" s="46">
        <v>85</v>
      </c>
      <c r="D145" s="46">
        <v>80</v>
      </c>
      <c r="E145" s="46">
        <v>165</v>
      </c>
    </row>
  </sheetData>
  <autoFilter ref="A2:E2" xr:uid="{511713AF-A92B-4D2D-A477-3008F397E3E3}">
    <sortState xmlns:xlrd2="http://schemas.microsoft.com/office/spreadsheetml/2017/richdata2" ref="A3:E145">
      <sortCondition ref="A2"/>
    </sortState>
  </autoFilter>
  <mergeCells count="1">
    <mergeCell ref="A1:E1"/>
  </mergeCells>
  <pageMargins left="0" right="0" top="0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تقديم</vt:lpstr>
      <vt:lpstr>داخلى</vt:lpstr>
      <vt:lpstr>ناجحين</vt:lpstr>
      <vt:lpstr>Sheet1</vt:lpstr>
      <vt:lpstr>Sheet1!Print_Titles</vt:lpstr>
      <vt:lpstr>داخلى!Print_Titles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Academy</dc:creator>
  <cp:lastModifiedBy>Delta Academy 1</cp:lastModifiedBy>
  <cp:lastPrinted>2024-06-02T14:32:30Z</cp:lastPrinted>
  <dcterms:created xsi:type="dcterms:W3CDTF">2023-03-16T10:14:23Z</dcterms:created>
  <dcterms:modified xsi:type="dcterms:W3CDTF">2024-06-11T14:38:51Z</dcterms:modified>
</cp:coreProperties>
</file>