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6/"/>
    </mc:Choice>
  </mc:AlternateContent>
  <xr:revisionPtr revIDLastSave="0" documentId="13_ncr:1_{62077A54-2AD1-ED40-9831-2A48E3DD4628}" xr6:coauthVersionLast="47" xr6:coauthVersionMax="47" xr10:uidLastSave="{00000000-0000-0000-0000-000000000000}"/>
  <bookViews>
    <workbookView xWindow="0" yWindow="740" windowWidth="34560" windowHeight="21600" activeTab="2" xr2:uid="{9BC61D2B-DAFE-524E-B8BE-5C07FD1DBA1B}"/>
  </bookViews>
  <sheets>
    <sheet name="Heap Sort" sheetId="1" r:id="rId1"/>
    <sheet name="Merge Sort" sheetId="2" r:id="rId2"/>
    <sheet name="Quick Sort with Dual Pivo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3" i="2"/>
  <c r="C14" i="2"/>
  <c r="E14" i="2"/>
  <c r="I14" i="2"/>
  <c r="I4" i="3"/>
  <c r="I5" i="3"/>
  <c r="I6" i="3"/>
  <c r="I7" i="3"/>
  <c r="I8" i="3"/>
  <c r="I9" i="3"/>
  <c r="I10" i="3"/>
  <c r="I11" i="3"/>
  <c r="I12" i="3"/>
  <c r="I13" i="3"/>
  <c r="I3" i="3"/>
  <c r="G4" i="3"/>
  <c r="G5" i="3"/>
  <c r="G6" i="3"/>
  <c r="G7" i="3"/>
  <c r="G8" i="3"/>
  <c r="G9" i="3"/>
  <c r="G10" i="3"/>
  <c r="G11" i="3"/>
  <c r="G12" i="3"/>
  <c r="G13" i="3"/>
  <c r="G3" i="3"/>
  <c r="E4" i="3"/>
  <c r="E5" i="3"/>
  <c r="E6" i="3"/>
  <c r="E7" i="3"/>
  <c r="E8" i="3"/>
  <c r="E9" i="3"/>
  <c r="E10" i="3"/>
  <c r="E11" i="3"/>
  <c r="E12" i="3"/>
  <c r="E13" i="3"/>
  <c r="E3" i="3"/>
  <c r="C4" i="3"/>
  <c r="C5" i="3"/>
  <c r="C6" i="3"/>
  <c r="C7" i="3"/>
  <c r="C8" i="3"/>
  <c r="C9" i="3"/>
  <c r="C10" i="3"/>
  <c r="C11" i="3"/>
  <c r="C12" i="3"/>
  <c r="C13" i="3"/>
  <c r="C3" i="3"/>
  <c r="I13" i="2"/>
  <c r="E13" i="2"/>
  <c r="C13" i="2"/>
  <c r="I12" i="2"/>
  <c r="E12" i="2"/>
  <c r="C12" i="2"/>
  <c r="I11" i="2"/>
  <c r="E11" i="2"/>
  <c r="C11" i="2"/>
  <c r="I10" i="2"/>
  <c r="E10" i="2"/>
  <c r="C10" i="2"/>
  <c r="I9" i="2"/>
  <c r="E9" i="2"/>
  <c r="C9" i="2"/>
  <c r="I8" i="2"/>
  <c r="E8" i="2"/>
  <c r="C8" i="2"/>
  <c r="I7" i="2"/>
  <c r="E7" i="2"/>
  <c r="C7" i="2"/>
  <c r="I6" i="2"/>
  <c r="E6" i="2"/>
  <c r="C6" i="2"/>
  <c r="I5" i="2"/>
  <c r="E5" i="2"/>
  <c r="C5" i="2"/>
  <c r="I4" i="2"/>
  <c r="E4" i="2"/>
  <c r="C4" i="2"/>
  <c r="I3" i="2"/>
  <c r="E3" i="2"/>
  <c r="C3" i="2"/>
  <c r="G4" i="1"/>
  <c r="G5" i="1"/>
  <c r="G6" i="1"/>
  <c r="G7" i="1"/>
  <c r="G8" i="1"/>
  <c r="G9" i="1"/>
  <c r="G10" i="1"/>
  <c r="G11" i="1"/>
  <c r="G12" i="1"/>
  <c r="G13" i="1"/>
  <c r="G3" i="1"/>
  <c r="E3" i="1"/>
  <c r="I13" i="1"/>
  <c r="E13" i="1"/>
  <c r="C13" i="1"/>
  <c r="I11" i="1"/>
  <c r="I9" i="1"/>
  <c r="I7" i="1"/>
  <c r="E11" i="1"/>
  <c r="E9" i="1"/>
  <c r="E7" i="1"/>
  <c r="C7" i="1"/>
  <c r="C8" i="1"/>
  <c r="C9" i="1"/>
  <c r="C10" i="1"/>
  <c r="C11" i="1"/>
  <c r="C12" i="1"/>
  <c r="I12" i="1"/>
  <c r="E12" i="1"/>
  <c r="I10" i="1"/>
  <c r="E10" i="1"/>
  <c r="I8" i="1"/>
  <c r="E8" i="1"/>
  <c r="I6" i="1"/>
  <c r="E6" i="1"/>
  <c r="C6" i="1"/>
  <c r="I5" i="1"/>
  <c r="E5" i="1"/>
  <c r="C5" i="1"/>
  <c r="I4" i="1"/>
  <c r="E4" i="1"/>
  <c r="C4" i="1"/>
  <c r="I3" i="1"/>
  <c r="C3" i="1"/>
</calcChain>
</file>

<file path=xl/sharedStrings.xml><?xml version="1.0" encoding="utf-8"?>
<sst xmlns="http://schemas.openxmlformats.org/spreadsheetml/2006/main" count="30" uniqueCount="12">
  <si>
    <t>Array Size</t>
  </si>
  <si>
    <t>Compares</t>
  </si>
  <si>
    <t>Log(Compares)</t>
  </si>
  <si>
    <t>Swaps</t>
  </si>
  <si>
    <t>Log(Swaps)</t>
  </si>
  <si>
    <t>Hits</t>
  </si>
  <si>
    <t>Time (ns)</t>
  </si>
  <si>
    <t>Log(Time)</t>
  </si>
  <si>
    <t>Heap Sort (Sorting with 20 runs)</t>
  </si>
  <si>
    <t>Merge Sort (Sorting with 20 runs)</t>
  </si>
  <si>
    <t>Quick Sort Dual Pivot(Sorting with 20 runs)</t>
  </si>
  <si>
    <t>Log(Hits)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</si>
</sst>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6" fillId="3" borderId="5" xfId="0" applyFont="1" applyFill="1" applyBorder="1"/>
    <xf numFmtId="0" fontId="6" fillId="3" borderId="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accent2"/>
                </a:solidFill>
              </a:rPr>
              <a:t>Heap</a:t>
            </a:r>
            <a:r>
              <a:rPr lang="en-US" baseline="0">
                <a:ln>
                  <a:solidFill>
                    <a:schemeClr val="accent1"/>
                  </a:solidFill>
                </a:ln>
                <a:solidFill>
                  <a:schemeClr val="accent2"/>
                </a:solidFill>
              </a:rPr>
              <a:t> Sort</a:t>
            </a:r>
            <a:endParaRPr lang="en-US">
              <a:ln>
                <a:solidFill>
                  <a:schemeClr val="accent1"/>
                </a:solidFill>
              </a:ln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Sort'!$C$2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Sort'!$C$3:$C$13</c:f>
              <c:numCache>
                <c:formatCode>General</c:formatCode>
                <c:ptCount val="11"/>
                <c:pt idx="0">
                  <c:v>12.904321788915487</c:v>
                </c:pt>
                <c:pt idx="1">
                  <c:v>13.709838882790235</c:v>
                </c:pt>
                <c:pt idx="2">
                  <c:v>14.50222106753206</c:v>
                </c:pt>
                <c:pt idx="3">
                  <c:v>15.285133376610705</c:v>
                </c:pt>
                <c:pt idx="4">
                  <c:v>15.540369073262157</c:v>
                </c:pt>
                <c:pt idx="5">
                  <c:v>16.060181116036745</c:v>
                </c:pt>
                <c:pt idx="6">
                  <c:v>16.312982104446064</c:v>
                </c:pt>
                <c:pt idx="7">
                  <c:v>16.8288853824303</c:v>
                </c:pt>
                <c:pt idx="8">
                  <c:v>17.079611609680938</c:v>
                </c:pt>
                <c:pt idx="9">
                  <c:v>17.592356176862872</c:v>
                </c:pt>
                <c:pt idx="10">
                  <c:v>17.841171504446365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8-6D40-A383-9231FEE60511}"/>
            </c:ext>
          </c:extLst>
        </c:ser>
        <c:ser>
          <c:idx val="1"/>
          <c:order val="1"/>
          <c:tx>
            <c:strRef>
              <c:f>'Heap Sort'!$E$2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Sort'!$E$3:$E$13</c:f>
              <c:numCache>
                <c:formatCode>General</c:formatCode>
                <c:ptCount val="11"/>
                <c:pt idx="0">
                  <c:v>12.305569503499239</c:v>
                </c:pt>
                <c:pt idx="1">
                  <c:v>13.104081273526287</c:v>
                </c:pt>
                <c:pt idx="2">
                  <c:v>13.889818081634839</c:v>
                </c:pt>
                <c:pt idx="3">
                  <c:v>14.664727290424041</c:v>
                </c:pt>
                <c:pt idx="4">
                  <c:v>14.917539669306391</c:v>
                </c:pt>
                <c:pt idx="5">
                  <c:v>15.433768063198256</c:v>
                </c:pt>
                <c:pt idx="6">
                  <c:v>15.685115707783762</c:v>
                </c:pt>
                <c:pt idx="7">
                  <c:v>16.198568573768359</c:v>
                </c:pt>
                <c:pt idx="8">
                  <c:v>16.448238326677455</c:v>
                </c:pt>
                <c:pt idx="9">
                  <c:v>16.958887363621255</c:v>
                </c:pt>
                <c:pt idx="10">
                  <c:v>17.205945161493997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8-6D40-A383-9231FEE60511}"/>
            </c:ext>
          </c:extLst>
        </c:ser>
        <c:ser>
          <c:idx val="2"/>
          <c:order val="2"/>
          <c:tx>
            <c:strRef>
              <c:f>'Heap Sort'!$I$2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Sort'!$I$3:$I$13</c:f>
              <c:numCache>
                <c:formatCode>General</c:formatCode>
                <c:ptCount val="11"/>
                <c:pt idx="0">
                  <c:v>0.11412212045407061</c:v>
                </c:pt>
                <c:pt idx="1">
                  <c:v>1.1549617457611334</c:v>
                </c:pt>
                <c:pt idx="2">
                  <c:v>2.5432090479172174</c:v>
                </c:pt>
                <c:pt idx="3">
                  <c:v>4.0324671549559072</c:v>
                </c:pt>
                <c:pt idx="4">
                  <c:v>4.353024741079925</c:v>
                </c:pt>
                <c:pt idx="5">
                  <c:v>5.5390442529777397</c:v>
                </c:pt>
                <c:pt idx="6">
                  <c:v>5.9207017325168705</c:v>
                </c:pt>
                <c:pt idx="7">
                  <c:v>7.096547235849366</c:v>
                </c:pt>
                <c:pt idx="8">
                  <c:v>7.4764813499798572</c:v>
                </c:pt>
                <c:pt idx="9">
                  <c:v>8.5674932554938277</c:v>
                </c:pt>
                <c:pt idx="10">
                  <c:v>8.9444034296586903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8-6D40-A383-9231FEE60511}"/>
            </c:ext>
          </c:extLst>
        </c:ser>
        <c:ser>
          <c:idx val="3"/>
          <c:order val="3"/>
          <c:tx>
            <c:strRef>
              <c:f>'Heap Sort'!$G$2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'Heap Sort'!$G$3:$G$13</c:f>
              <c:numCache>
                <c:formatCode>General</c:formatCode>
                <c:ptCount val="11"/>
                <c:pt idx="0">
                  <c:v>14.338926983864885</c:v>
                </c:pt>
                <c:pt idx="1">
                  <c:v>15.14078234309447</c:v>
                </c:pt>
                <c:pt idx="2">
                  <c:v>15.929702257818091</c:v>
                </c:pt>
                <c:pt idx="3">
                  <c:v>16.708459547499647</c:v>
                </c:pt>
                <c:pt idx="4">
                  <c:v>16.962440269101045</c:v>
                </c:pt>
                <c:pt idx="5">
                  <c:v>17.480399118225648</c:v>
                </c:pt>
                <c:pt idx="6">
                  <c:v>17.732449460546018</c:v>
                </c:pt>
                <c:pt idx="7">
                  <c:v>18.247088305308065</c:v>
                </c:pt>
                <c:pt idx="8">
                  <c:v>18.497269845557192</c:v>
                </c:pt>
                <c:pt idx="9">
                  <c:v>19.00893484403408</c:v>
                </c:pt>
                <c:pt idx="10">
                  <c:v>19.256845578692836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8-6D40-A383-9231FEE605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100447"/>
        <c:axId val="1597114079"/>
      </c:lineChart>
      <c:catAx>
        <c:axId val="15971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4079"/>
        <c:crosses val="autoZero"/>
        <c:auto val="1"/>
        <c:lblAlgn val="ctr"/>
        <c:lblOffset val="100"/>
        <c:noMultiLvlLbl val="0"/>
      </c:catAx>
      <c:valAx>
        <c:axId val="15971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tx2"/>
                </a:solidFill>
              </a:rPr>
              <a:t>Merge</a:t>
            </a:r>
            <a:r>
              <a:rPr lang="en-US" baseline="0">
                <a:ln>
                  <a:solidFill>
                    <a:schemeClr val="accent1"/>
                  </a:solidFill>
                </a:ln>
                <a:solidFill>
                  <a:schemeClr val="tx2"/>
                </a:solidFill>
              </a:rPr>
              <a:t> Sort</a:t>
            </a:r>
            <a:endParaRPr lang="en-US">
              <a:ln>
                <a:solidFill>
                  <a:schemeClr val="accent1"/>
                </a:solidFill>
              </a:ln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numCache>
            </c:numRef>
          </c:cat>
          <c:val>
            <c:numRef>
              <c:f>'Merge Sort'!$C$3:$C$14</c:f>
              <c:numCache>
                <c:formatCode>General</c:formatCode>
                <c:ptCount val="12"/>
                <c:pt idx="0">
                  <c:v>11.575872094720777</c:v>
                </c:pt>
                <c:pt idx="1">
                  <c:v>12.371714194572924</c:v>
                </c:pt>
                <c:pt idx="2">
                  <c:v>13.157612753689534</c:v>
                </c:pt>
                <c:pt idx="3">
                  <c:v>13.935875147430233</c:v>
                </c:pt>
                <c:pt idx="4">
                  <c:v>14.176867723176725</c:v>
                </c:pt>
                <c:pt idx="5">
                  <c:v>14.707459415732124</c:v>
                </c:pt>
                <c:pt idx="6">
                  <c:v>14.94708523521021</c:v>
                </c:pt>
                <c:pt idx="7">
                  <c:v>15.473405626745903</c:v>
                </c:pt>
                <c:pt idx="8">
                  <c:v>15.711817412349136</c:v>
                </c:pt>
                <c:pt idx="9">
                  <c:v>16.234298950599673</c:v>
                </c:pt>
                <c:pt idx="10">
                  <c:v>16.471722684734335</c:v>
                </c:pt>
                <c:pt idx="11">
                  <c:v>17.227457917673242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8-D940-BDF4-36C6BC171EE5}"/>
            </c:ext>
          </c:extLst>
        </c:ser>
        <c:ser>
          <c:idx val="1"/>
          <c:order val="1"/>
          <c:tx>
            <c:strRef>
              <c:f>'Merge Sort'!$E$2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numCache>
            </c:numRef>
          </c:cat>
          <c:val>
            <c:numRef>
              <c:f>'Merge Sort'!$E$3:$E$14</c:f>
              <c:numCache>
                <c:formatCode>General</c:formatCode>
                <c:ptCount val="12"/>
                <c:pt idx="0">
                  <c:v>6.7730803756555353</c:v>
                </c:pt>
                <c:pt idx="1">
                  <c:v>7.4576092897156059</c:v>
                </c:pt>
                <c:pt idx="2">
                  <c:v>8.1455496317835845</c:v>
                </c:pt>
                <c:pt idx="3">
                  <c:v>8.8401458779499382</c:v>
                </c:pt>
                <c:pt idx="4">
                  <c:v>9.1814263618115408</c:v>
                </c:pt>
                <c:pt idx="5">
                  <c:v>9.544166252942194</c:v>
                </c:pt>
                <c:pt idx="6">
                  <c:v>9.8788874356678953</c:v>
                </c:pt>
                <c:pt idx="7">
                  <c:v>10.248317622106937</c:v>
                </c:pt>
                <c:pt idx="8">
                  <c:v>10.573135782807311</c:v>
                </c:pt>
                <c:pt idx="9">
                  <c:v>10.935443523562331</c:v>
                </c:pt>
                <c:pt idx="10">
                  <c:v>11.266359743711526</c:v>
                </c:pt>
                <c:pt idx="11">
                  <c:v>11.959839570990932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8-D940-BDF4-36C6BC171EE5}"/>
            </c:ext>
          </c:extLst>
        </c:ser>
        <c:ser>
          <c:idx val="2"/>
          <c:order val="2"/>
          <c:tx>
            <c:strRef>
              <c:f>'Merge Sort'!$G$2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numCache>
            </c:numRef>
          </c:cat>
          <c:val>
            <c:numRef>
              <c:f>'Merge Sort'!$G$3:$G$14</c:f>
              <c:numCache>
                <c:formatCode>General</c:formatCode>
                <c:ptCount val="12"/>
                <c:pt idx="0">
                  <c:v>12.851572508622546</c:v>
                </c:pt>
                <c:pt idx="1">
                  <c:v>13.653793659694628</c:v>
                </c:pt>
                <c:pt idx="2">
                  <c:v>14.445349393742674</c:v>
                </c:pt>
                <c:pt idx="3">
                  <c:v>15.228120604023598</c:v>
                </c:pt>
                <c:pt idx="4">
                  <c:v>15.468703503352966</c:v>
                </c:pt>
                <c:pt idx="5">
                  <c:v>16.00355938882382</c:v>
                </c:pt>
                <c:pt idx="6">
                  <c:v>16.242748899232243</c:v>
                </c:pt>
                <c:pt idx="7">
                  <c:v>16.772737630325238</c:v>
                </c:pt>
                <c:pt idx="8">
                  <c:v>17.010719478023976</c:v>
                </c:pt>
                <c:pt idx="9">
                  <c:v>17.536471503448539</c:v>
                </c:pt>
                <c:pt idx="10">
                  <c:v>17.773472925025857</c:v>
                </c:pt>
                <c:pt idx="11">
                  <c:v>18.531693410070513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8-D940-BDF4-36C6BC171EE5}"/>
            </c:ext>
          </c:extLst>
        </c:ser>
        <c:ser>
          <c:idx val="3"/>
          <c:order val="3"/>
          <c:tx>
            <c:strRef>
              <c:f>'Merge Sort'!$I$2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  <c:pt idx="11">
                  <c:v>160000</c:v>
                </c:pt>
              </c:numCache>
            </c:numRef>
          </c:cat>
          <c:val>
            <c:numRef>
              <c:f>'Merge Sort'!$I$3:$I$14</c:f>
              <c:numCache>
                <c:formatCode>General</c:formatCode>
                <c:ptCount val="12"/>
                <c:pt idx="0">
                  <c:v>-1.4326189672770306</c:v>
                </c:pt>
                <c:pt idx="1">
                  <c:v>-1.8876516183436731</c:v>
                </c:pt>
                <c:pt idx="2">
                  <c:v>-0.76842044678977384</c:v>
                </c:pt>
                <c:pt idx="3">
                  <c:v>-0.6079332513454645</c:v>
                </c:pt>
                <c:pt idx="4">
                  <c:v>0.37882129315996843</c:v>
                </c:pt>
                <c:pt idx="5">
                  <c:v>-2.7414363195413509E-2</c:v>
                </c:pt>
                <c:pt idx="6">
                  <c:v>-0.55607406723915942</c:v>
                </c:pt>
                <c:pt idx="7">
                  <c:v>0.87618806191127963</c:v>
                </c:pt>
                <c:pt idx="8">
                  <c:v>1.0941172008818285</c:v>
                </c:pt>
                <c:pt idx="9">
                  <c:v>1.3728549555183769</c:v>
                </c:pt>
                <c:pt idx="10">
                  <c:v>1.6572144201702517</c:v>
                </c:pt>
                <c:pt idx="11">
                  <c:v>2.6085072490768297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8-D940-BDF4-36C6BC17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67487"/>
        <c:axId val="129433551"/>
      </c:lineChart>
      <c:catAx>
        <c:axId val="5366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3551"/>
        <c:crosses val="autoZero"/>
        <c:auto val="1"/>
        <c:lblAlgn val="ctr"/>
        <c:lblOffset val="100"/>
        <c:noMultiLvlLbl val="0"/>
      </c:catAx>
      <c:valAx>
        <c:axId val="1294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accent1">
                    <a:lumMod val="50000"/>
                  </a:schemeClr>
                </a:solidFill>
              </a:rPr>
              <a:t>Quick Sort Dual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 with Dual Pivot'!$C$2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 Sort with Dual Pivot'!$A$3:$A$13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'Quick Sort with Dual Pivot'!$C$3:$C$13</c:f>
              <c:numCache>
                <c:formatCode>General</c:formatCode>
                <c:ptCount val="11"/>
                <c:pt idx="0">
                  <c:v>15.188199534151638</c:v>
                </c:pt>
                <c:pt idx="1">
                  <c:v>16.631230246994996</c:v>
                </c:pt>
                <c:pt idx="2">
                  <c:v>18.044144506710921</c:v>
                </c:pt>
                <c:pt idx="3">
                  <c:v>19.308035664086088</c:v>
                </c:pt>
                <c:pt idx="4">
                  <c:v>19.831467348809642</c:v>
                </c:pt>
                <c:pt idx="5">
                  <c:v>21.083660390950531</c:v>
                </c:pt>
                <c:pt idx="6">
                  <c:v>21.339554632200937</c:v>
                </c:pt>
                <c:pt idx="7">
                  <c:v>22.360865968893066</c:v>
                </c:pt>
                <c:pt idx="8">
                  <c:v>22.609558388813955</c:v>
                </c:pt>
                <c:pt idx="9">
                  <c:v>23.852031950566175</c:v>
                </c:pt>
                <c:pt idx="10">
                  <c:v>23.998574435955078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EC42-90B4-8AE05F5E1BB9}"/>
            </c:ext>
          </c:extLst>
        </c:ser>
        <c:ser>
          <c:idx val="1"/>
          <c:order val="1"/>
          <c:tx>
            <c:strRef>
              <c:f>'Quick Sort with Dual Pivot'!$E$2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 Sort with Dual Pivot'!$A$3:$A$13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'Quick Sort with Dual Pivot'!$E$3:$E$13</c:f>
              <c:numCache>
                <c:formatCode>General</c:formatCode>
                <c:ptCount val="11"/>
                <c:pt idx="0">
                  <c:v>10.14096783995039</c:v>
                </c:pt>
                <c:pt idx="1">
                  <c:v>10.847004270663875</c:v>
                </c:pt>
                <c:pt idx="2">
                  <c:v>11.562286894507952</c:v>
                </c:pt>
                <c:pt idx="3">
                  <c:v>12.268582547911404</c:v>
                </c:pt>
                <c:pt idx="4">
                  <c:v>12.512218213747493</c:v>
                </c:pt>
                <c:pt idx="5">
                  <c:v>13.020777949350405</c:v>
                </c:pt>
                <c:pt idx="6">
                  <c:v>13.240819963952152</c:v>
                </c:pt>
                <c:pt idx="7">
                  <c:v>13.691374886980114</c:v>
                </c:pt>
                <c:pt idx="8">
                  <c:v>13.956760088982763</c:v>
                </c:pt>
                <c:pt idx="9">
                  <c:v>14.409964392260644</c:v>
                </c:pt>
                <c:pt idx="10">
                  <c:v>14.651119511335958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E-EC42-90B4-8AE05F5E1BB9}"/>
            </c:ext>
          </c:extLst>
        </c:ser>
        <c:ser>
          <c:idx val="2"/>
          <c:order val="2"/>
          <c:tx>
            <c:strRef>
              <c:f>'Quick Sort with Dual Pivot'!$G$2</c:f>
              <c:strCache>
                <c:ptCount val="1"/>
                <c:pt idx="0">
                  <c:v>Log(Hits)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 Sort with Dual Pivot'!$A$3:$A$13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'Quick Sort with Dual Pivot'!$G$3:$G$13</c:f>
              <c:numCache>
                <c:formatCode>General</c:formatCode>
                <c:ptCount val="11"/>
                <c:pt idx="0">
                  <c:v>15.221333489222269</c:v>
                </c:pt>
                <c:pt idx="1">
                  <c:v>16.647192259065811</c:v>
                </c:pt>
                <c:pt idx="2">
                  <c:v>18.052085101403087</c:v>
                </c:pt>
                <c:pt idx="3">
                  <c:v>19.312577003487927</c:v>
                </c:pt>
                <c:pt idx="4">
                  <c:v>19.834886991212056</c:v>
                </c:pt>
                <c:pt idx="5">
                  <c:v>21.085273464718266</c:v>
                </c:pt>
                <c:pt idx="6">
                  <c:v>21.341112159762826</c:v>
                </c:pt>
                <c:pt idx="7">
                  <c:v>22.361750231282187</c:v>
                </c:pt>
                <c:pt idx="8">
                  <c:v>22.610449184969362</c:v>
                </c:pt>
                <c:pt idx="9">
                  <c:v>23.852438147633389</c:v>
                </c:pt>
                <c:pt idx="10">
                  <c:v>23.999019183843703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E-EC42-90B4-8AE05F5E1BB9}"/>
            </c:ext>
          </c:extLst>
        </c:ser>
        <c:ser>
          <c:idx val="3"/>
          <c:order val="3"/>
          <c:tx>
            <c:strRef>
              <c:f>'Quick Sort with Dual Pivot'!$I$2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Sort with Dual Pivot'!$A$3:$A$13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10000</c:v>
                </c:pt>
                <c:pt idx="5">
                  <c:v>16000</c:v>
                </c:pt>
                <c:pt idx="6">
                  <c:v>20000</c:v>
                </c:pt>
                <c:pt idx="7">
                  <c:v>32000</c:v>
                </c:pt>
                <c:pt idx="8">
                  <c:v>40000</c:v>
                </c:pt>
                <c:pt idx="9">
                  <c:v>64000</c:v>
                </c:pt>
                <c:pt idx="10">
                  <c:v>80000</c:v>
                </c:pt>
              </c:numCache>
            </c:numRef>
          </c:cat>
          <c:val>
            <c:numRef>
              <c:f>'Quick Sort with Dual Pivot'!$I$3:$I$13</c:f>
              <c:numCache>
                <c:formatCode>General</c:formatCode>
                <c:ptCount val="11"/>
                <c:pt idx="0">
                  <c:v>9.5719187058543945E-2</c:v>
                </c:pt>
                <c:pt idx="1">
                  <c:v>1.1654939998903049</c:v>
                </c:pt>
                <c:pt idx="2">
                  <c:v>1.4784495692309143</c:v>
                </c:pt>
                <c:pt idx="3">
                  <c:v>2.434780130593813</c:v>
                </c:pt>
                <c:pt idx="4">
                  <c:v>3.1103740695679343</c:v>
                </c:pt>
                <c:pt idx="5">
                  <c:v>4.1774320299058543</c:v>
                </c:pt>
                <c:pt idx="6">
                  <c:v>4.5241846064505493</c:v>
                </c:pt>
                <c:pt idx="7">
                  <c:v>5.4499815776725082</c:v>
                </c:pt>
                <c:pt idx="8">
                  <c:v>5.762327715665907</c:v>
                </c:pt>
                <c:pt idx="9">
                  <c:v>6.9398109120311817</c:v>
                </c:pt>
                <c:pt idx="10">
                  <c:v>7.1484180148733554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E-EC42-90B4-8AE05F5E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73887"/>
        <c:axId val="1013665711"/>
      </c:lineChart>
      <c:catAx>
        <c:axId val="10129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5711"/>
        <c:crosses val="autoZero"/>
        <c:auto val="1"/>
        <c:lblAlgn val="ctr"/>
        <c:lblOffset val="100"/>
        <c:noMultiLvlLbl val="0"/>
      </c:catAx>
      <c:valAx>
        <c:axId val="10136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17</xdr:row>
      <xdr:rowOff>0</xdr:rowOff>
    </xdr:from>
    <xdr:to>
      <xdr:col>8</xdr:col>
      <xdr:colOff>711200</xdr:colOff>
      <xdr:row>44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BD17E-31F3-2274-D217-95DC1C18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1187450</xdr:colOff>
      <xdr:row>16</xdr:row>
      <xdr:rowOff>6350</xdr:rowOff>
    </xdr:from>
    <xdr:to>
      <xdr:col>7</xdr:col>
      <xdr:colOff>584200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111E-1408-A0D0-CE84-AA12DEA0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6351</xdr:rowOff>
    </xdr:from>
    <xdr:to>
      <xdr:col>8</xdr:col>
      <xdr:colOff>1127449</xdr:colOff>
      <xdr:row>44</xdr:row>
      <xdr:rowOff>77756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49A8A-EC87-075C-1B01-D2D32833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D816-7D3A-D640-BA84-C2CB6A59B22E}">
  <dimension ref="A1:I13"/>
  <sheetViews>
    <sheetView zoomScaleNormal="100" workbookViewId="0">
      <selection activeCell="K15" sqref="K15"/>
    </sheetView>
  </sheetViews>
  <sheetFormatPr baseColWidth="10" defaultRowHeight="16" x14ac:dyDescent="0.2"/>
  <cols>
    <col min="1" max="1" width="14" customWidth="1"/>
    <col min="2" max="2" width="15.83203125" customWidth="1"/>
    <col min="3" max="3" width="23.1640625" customWidth="1"/>
    <col min="4" max="4" width="13.33203125" customWidth="1"/>
    <col min="5" max="5" width="20.1640625" customWidth="1"/>
    <col min="6" max="7" width="11.6640625" customWidth="1"/>
    <col min="8" max="8" width="15.83203125" customWidth="1"/>
    <col min="9" max="9" width="14.83203125" customWidth="1"/>
  </cols>
  <sheetData>
    <row r="1" spans="1:9" ht="24" x14ac:dyDescent="0.3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9" ht="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11</v>
      </c>
      <c r="H2" s="2" t="s">
        <v>6</v>
      </c>
      <c r="I2" s="2" t="s">
        <v>7</v>
      </c>
    </row>
    <row r="3" spans="1:9" ht="19" x14ac:dyDescent="0.25">
      <c r="A3" s="3">
        <v>1000</v>
      </c>
      <c r="B3" s="3">
        <v>402046</v>
      </c>
      <c r="C3" s="3">
        <f>LN(B3)</f>
        <v>12.904321788915487</v>
      </c>
      <c r="D3" s="3">
        <v>220923</v>
      </c>
      <c r="E3" s="3">
        <f>LN(D3)</f>
        <v>12.305569503499239</v>
      </c>
      <c r="F3" s="3">
        <v>1687784</v>
      </c>
      <c r="G3" s="3">
        <f>LN(F3)</f>
        <v>14.338926983864885</v>
      </c>
      <c r="H3" s="3">
        <v>1.120889</v>
      </c>
      <c r="I3" s="3">
        <f>LN(H3)</f>
        <v>0.11412212045407061</v>
      </c>
    </row>
    <row r="4" spans="1:9" ht="19" x14ac:dyDescent="0.25">
      <c r="A4" s="3">
        <v>2000</v>
      </c>
      <c r="B4" s="3">
        <v>899720</v>
      </c>
      <c r="C4" s="3">
        <f>LN(B4)</f>
        <v>13.709838882790235</v>
      </c>
      <c r="D4" s="3">
        <v>490942</v>
      </c>
      <c r="E4" s="3">
        <f>LN(D4)</f>
        <v>13.104081273526287</v>
      </c>
      <c r="F4" s="3">
        <v>3763208</v>
      </c>
      <c r="G4" s="3">
        <f>LN(F4)</f>
        <v>15.14078234309447</v>
      </c>
      <c r="H4" s="3">
        <v>3.173902</v>
      </c>
      <c r="I4" s="3">
        <f>LN(H4)</f>
        <v>1.1549617457611334</v>
      </c>
    </row>
    <row r="5" spans="1:9" ht="19" x14ac:dyDescent="0.25">
      <c r="A5" s="3">
        <v>4000</v>
      </c>
      <c r="B5" s="3">
        <v>1987168</v>
      </c>
      <c r="C5" s="3">
        <f>LN(B5)</f>
        <v>14.50222106753206</v>
      </c>
      <c r="D5" s="3">
        <v>1077138</v>
      </c>
      <c r="E5" s="3">
        <f>LN(D5)</f>
        <v>13.889818081634839</v>
      </c>
      <c r="F5" s="3">
        <v>8282888</v>
      </c>
      <c r="G5" s="3">
        <f>LN(F5)</f>
        <v>15.929702257818091</v>
      </c>
      <c r="H5" s="3">
        <v>12.720426</v>
      </c>
      <c r="I5" s="3">
        <f>LN(H5)</f>
        <v>2.5432090479172174</v>
      </c>
    </row>
    <row r="6" spans="1:9" ht="19" x14ac:dyDescent="0.25">
      <c r="A6" s="3">
        <v>8000</v>
      </c>
      <c r="B6" s="3">
        <v>4347595</v>
      </c>
      <c r="C6" s="3">
        <f>LN(B6)</f>
        <v>15.285133376610705</v>
      </c>
      <c r="D6" s="3">
        <v>2337815</v>
      </c>
      <c r="E6" s="3">
        <f>LN(D6)</f>
        <v>14.664727290424041</v>
      </c>
      <c r="F6" s="3">
        <v>18046450</v>
      </c>
      <c r="G6" s="3">
        <f>LN(F6)</f>
        <v>16.708459547499647</v>
      </c>
      <c r="H6" s="3">
        <v>56.399887</v>
      </c>
      <c r="I6" s="3">
        <f>LN(H6)</f>
        <v>4.0324671549559072</v>
      </c>
    </row>
    <row r="7" spans="1:9" ht="19" x14ac:dyDescent="0.25">
      <c r="A7" s="3">
        <v>10000</v>
      </c>
      <c r="B7" s="3">
        <v>5611727</v>
      </c>
      <c r="C7" s="3">
        <f>LN(B7)</f>
        <v>15.540369073262157</v>
      </c>
      <c r="D7" s="3">
        <v>3010268</v>
      </c>
      <c r="E7" s="3">
        <f>LN(D7)</f>
        <v>14.917539669306391</v>
      </c>
      <c r="F7" s="3">
        <v>23264526</v>
      </c>
      <c r="G7" s="3">
        <f>LN(F7)</f>
        <v>16.962440269101045</v>
      </c>
      <c r="H7" s="3">
        <v>77.713170000000005</v>
      </c>
      <c r="I7" s="3">
        <f>LN(H7)</f>
        <v>4.353024741079925</v>
      </c>
    </row>
    <row r="8" spans="1:9" ht="19" x14ac:dyDescent="0.25">
      <c r="A8" s="3">
        <v>16000</v>
      </c>
      <c r="B8" s="3">
        <v>9437306</v>
      </c>
      <c r="C8" s="3">
        <f>LN(B8)</f>
        <v>16.060181116036745</v>
      </c>
      <c r="D8" s="3">
        <v>5044293</v>
      </c>
      <c r="E8" s="3">
        <f>LN(D8)</f>
        <v>15.433768063198256</v>
      </c>
      <c r="F8" s="3">
        <v>39051784</v>
      </c>
      <c r="G8" s="3">
        <f>LN(F8)</f>
        <v>17.480399118225648</v>
      </c>
      <c r="H8" s="3">
        <v>254.434708</v>
      </c>
      <c r="I8" s="3">
        <f>LN(H8)</f>
        <v>5.5390442529777397</v>
      </c>
    </row>
    <row r="9" spans="1:9" ht="19" x14ac:dyDescent="0.25">
      <c r="A9" s="3">
        <v>20000</v>
      </c>
      <c r="B9" s="3">
        <v>12151730</v>
      </c>
      <c r="C9" s="3">
        <f>LN(B9)</f>
        <v>16.312982104446064</v>
      </c>
      <c r="D9" s="3">
        <v>6485735</v>
      </c>
      <c r="E9" s="3">
        <f>LN(D9)</f>
        <v>15.685115707783762</v>
      </c>
      <c r="F9" s="3">
        <v>50246400</v>
      </c>
      <c r="G9" s="3">
        <f>LN(F9)</f>
        <v>17.732449460546018</v>
      </c>
      <c r="H9" s="3">
        <v>372.67313899999999</v>
      </c>
      <c r="I9" s="3">
        <f>LN(H9)</f>
        <v>5.9207017325168705</v>
      </c>
    </row>
    <row r="10" spans="1:9" ht="19" x14ac:dyDescent="0.25">
      <c r="A10" s="4">
        <v>32000</v>
      </c>
      <c r="B10" s="3">
        <v>20355982</v>
      </c>
      <c r="C10" s="3">
        <f>LN(B10)</f>
        <v>16.8288853824303</v>
      </c>
      <c r="D10" s="3">
        <v>10837995</v>
      </c>
      <c r="E10" s="3">
        <f>LN(D10)</f>
        <v>16.198568573768359</v>
      </c>
      <c r="F10" s="3">
        <v>84063944</v>
      </c>
      <c r="G10" s="3">
        <f>LN(F10)</f>
        <v>18.247088305308065</v>
      </c>
      <c r="H10" s="3">
        <v>1207.7896539999999</v>
      </c>
      <c r="I10" s="3">
        <f>LN(H10)</f>
        <v>7.096547235849366</v>
      </c>
    </row>
    <row r="11" spans="1:9" ht="19" x14ac:dyDescent="0.25">
      <c r="A11" s="4">
        <v>40000</v>
      </c>
      <c r="B11" s="3">
        <v>26156587</v>
      </c>
      <c r="C11" s="3">
        <f>LN(B11)</f>
        <v>17.079611609680938</v>
      </c>
      <c r="D11" s="3">
        <v>13911666</v>
      </c>
      <c r="E11" s="3">
        <f>LN(D11)</f>
        <v>16.448238326677455</v>
      </c>
      <c r="F11" s="3">
        <v>107959838</v>
      </c>
      <c r="G11" s="3">
        <f>LN(F11)</f>
        <v>18.497269845557192</v>
      </c>
      <c r="H11" s="3">
        <v>1766.0158389999999</v>
      </c>
      <c r="I11" s="3">
        <f>LN(H11)</f>
        <v>7.4764813499798572</v>
      </c>
    </row>
    <row r="12" spans="1:9" ht="19" x14ac:dyDescent="0.25">
      <c r="A12" s="3">
        <v>64000</v>
      </c>
      <c r="B12" s="3">
        <v>43678047</v>
      </c>
      <c r="C12" s="3">
        <f>LN(B12)</f>
        <v>17.592356176862872</v>
      </c>
      <c r="D12" s="3">
        <v>23182016</v>
      </c>
      <c r="E12" s="3">
        <f>LN(D12)</f>
        <v>16.958887363621255</v>
      </c>
      <c r="F12" s="3">
        <v>180084158</v>
      </c>
      <c r="G12" s="3">
        <f>LN(F12)</f>
        <v>19.00893484403408</v>
      </c>
      <c r="H12" s="3">
        <v>5257.9329619999999</v>
      </c>
      <c r="I12" s="3">
        <f>LN(H12)</f>
        <v>8.5674932554938277</v>
      </c>
    </row>
    <row r="13" spans="1:9" ht="19" x14ac:dyDescent="0.25">
      <c r="A13" s="3">
        <v>80000</v>
      </c>
      <c r="B13" s="3">
        <v>56017321</v>
      </c>
      <c r="C13" s="3">
        <f>LN(B13)</f>
        <v>17.841171504446365</v>
      </c>
      <c r="D13" s="3">
        <v>29678848</v>
      </c>
      <c r="E13" s="3">
        <f>LN(D13)</f>
        <v>17.205945161493997</v>
      </c>
      <c r="F13" s="3">
        <v>230750034</v>
      </c>
      <c r="G13" s="3">
        <f>LN(F13)</f>
        <v>19.256845578692836</v>
      </c>
      <c r="H13" s="3">
        <v>7664.874589</v>
      </c>
      <c r="I13" s="3">
        <f>LN(H13)</f>
        <v>8.9444034296586903</v>
      </c>
    </row>
  </sheetData>
  <mergeCells count="1">
    <mergeCell ref="A1:I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E6D9-C093-4047-B080-3E448FE75444}">
  <dimension ref="A1:I14"/>
  <sheetViews>
    <sheetView workbookViewId="0">
      <selection activeCell="I27" sqref="I27"/>
    </sheetView>
  </sheetViews>
  <sheetFormatPr baseColWidth="10" defaultRowHeight="16" x14ac:dyDescent="0.2"/>
  <cols>
    <col min="1" max="1" width="15.6640625" customWidth="1"/>
    <col min="2" max="2" width="17.6640625" customWidth="1"/>
    <col min="3" max="3" width="19.83203125" customWidth="1"/>
    <col min="4" max="4" width="18.1640625" customWidth="1"/>
    <col min="5" max="5" width="17.5" customWidth="1"/>
    <col min="6" max="6" width="17.33203125" customWidth="1"/>
    <col min="7" max="7" width="14.83203125" customWidth="1"/>
    <col min="8" max="8" width="15.1640625" customWidth="1"/>
    <col min="9" max="9" width="19.1640625" customWidth="1"/>
  </cols>
  <sheetData>
    <row r="1" spans="1:9" ht="24" x14ac:dyDescent="0.3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11</v>
      </c>
      <c r="H2" s="2" t="s">
        <v>6</v>
      </c>
      <c r="I2" s="2" t="s">
        <v>7</v>
      </c>
    </row>
    <row r="3" spans="1:9" ht="19" x14ac:dyDescent="0.25">
      <c r="A3" s="3">
        <v>1000</v>
      </c>
      <c r="B3" s="3">
        <v>106497</v>
      </c>
      <c r="C3" s="3">
        <f>LN(B3)</f>
        <v>11.575872094720777</v>
      </c>
      <c r="D3" s="3">
        <v>874</v>
      </c>
      <c r="E3" s="3">
        <f>LN(D3)</f>
        <v>6.7730803756555353</v>
      </c>
      <c r="F3" s="3">
        <v>381388</v>
      </c>
      <c r="G3" s="3">
        <f>LN(F3)</f>
        <v>12.851572508622546</v>
      </c>
      <c r="H3" s="3">
        <v>0.23868300000000001</v>
      </c>
      <c r="I3" s="3">
        <f>LN(H3)</f>
        <v>-1.4326189672770306</v>
      </c>
    </row>
    <row r="4" spans="1:9" ht="19" x14ac:dyDescent="0.25">
      <c r="A4" s="3">
        <v>2000</v>
      </c>
      <c r="B4" s="3">
        <v>236030</v>
      </c>
      <c r="C4" s="3">
        <f>LN(B4)</f>
        <v>12.371714194572924</v>
      </c>
      <c r="D4" s="3">
        <v>1733</v>
      </c>
      <c r="E4" s="3">
        <f>LN(D4)</f>
        <v>7.4576092897156059</v>
      </c>
      <c r="F4" s="3">
        <v>850682</v>
      </c>
      <c r="G4" s="3">
        <f t="shared" ref="G4:G14" si="0">LN(F4)</f>
        <v>13.653793659694628</v>
      </c>
      <c r="H4" s="3">
        <v>0.15142700000000001</v>
      </c>
      <c r="I4" s="3">
        <f>LN(H4)</f>
        <v>-1.8876516183436731</v>
      </c>
    </row>
    <row r="5" spans="1:9" ht="19" x14ac:dyDescent="0.25">
      <c r="A5" s="3">
        <v>4000</v>
      </c>
      <c r="B5" s="3">
        <v>517939</v>
      </c>
      <c r="C5" s="3">
        <f>LN(B5)</f>
        <v>13.157612753689534</v>
      </c>
      <c r="D5" s="3">
        <v>3448</v>
      </c>
      <c r="E5" s="3">
        <f>LN(D5)</f>
        <v>8.1455496317835845</v>
      </c>
      <c r="F5" s="3">
        <v>1877308</v>
      </c>
      <c r="G5" s="3">
        <f t="shared" si="0"/>
        <v>14.445349393742674</v>
      </c>
      <c r="H5" s="3">
        <v>0.46374500000000002</v>
      </c>
      <c r="I5" s="3">
        <f>LN(H5)</f>
        <v>-0.76842044678977384</v>
      </c>
    </row>
    <row r="6" spans="1:9" ht="19" x14ac:dyDescent="0.25">
      <c r="A6" s="3">
        <v>8000</v>
      </c>
      <c r="B6" s="3">
        <v>1127908</v>
      </c>
      <c r="C6" s="3">
        <f>LN(B6)</f>
        <v>13.935875147430233</v>
      </c>
      <c r="D6" s="3">
        <v>6906</v>
      </c>
      <c r="E6" s="3">
        <f>LN(D6)</f>
        <v>8.8401458779499382</v>
      </c>
      <c r="F6" s="3">
        <v>4106660</v>
      </c>
      <c r="G6" s="3">
        <f t="shared" si="0"/>
        <v>15.228120604023598</v>
      </c>
      <c r="H6" s="3">
        <v>0.54447500000000004</v>
      </c>
      <c r="I6" s="3">
        <f>LN(H6)</f>
        <v>-0.6079332513454645</v>
      </c>
    </row>
    <row r="7" spans="1:9" ht="19" x14ac:dyDescent="0.25">
      <c r="A7" s="3">
        <v>10000</v>
      </c>
      <c r="B7" s="3">
        <v>1435276</v>
      </c>
      <c r="C7" s="3">
        <f>LN(B7)</f>
        <v>14.176867723176725</v>
      </c>
      <c r="D7" s="3">
        <v>9715</v>
      </c>
      <c r="E7" s="3">
        <f>LN(D7)</f>
        <v>9.1814263618115408</v>
      </c>
      <c r="F7" s="3">
        <v>5223632</v>
      </c>
      <c r="G7" s="3">
        <f t="shared" si="0"/>
        <v>15.468703503352966</v>
      </c>
      <c r="H7" s="3">
        <v>1.4605619999999999</v>
      </c>
      <c r="I7" s="3">
        <f>LN(H7)</f>
        <v>0.37882129315996843</v>
      </c>
    </row>
    <row r="8" spans="1:9" ht="19" x14ac:dyDescent="0.25">
      <c r="A8" s="3">
        <v>16000</v>
      </c>
      <c r="B8" s="3">
        <v>2439880</v>
      </c>
      <c r="C8" s="3">
        <f>LN(B8)</f>
        <v>14.707459415732124</v>
      </c>
      <c r="D8" s="3">
        <v>13963</v>
      </c>
      <c r="E8" s="3">
        <f>LN(D8)</f>
        <v>9.544166252942194</v>
      </c>
      <c r="F8" s="3">
        <v>8917796</v>
      </c>
      <c r="G8" s="3">
        <f t="shared" si="0"/>
        <v>16.00355938882382</v>
      </c>
      <c r="H8" s="3">
        <v>0.97295799999999999</v>
      </c>
      <c r="I8" s="3">
        <f>LN(H8)</f>
        <v>-2.7414363195413509E-2</v>
      </c>
    </row>
    <row r="9" spans="1:9" ht="19" x14ac:dyDescent="0.25">
      <c r="A9" s="3">
        <v>20000</v>
      </c>
      <c r="B9" s="3">
        <v>3100535</v>
      </c>
      <c r="C9" s="3">
        <f>LN(B9)</f>
        <v>14.94708523521021</v>
      </c>
      <c r="D9" s="3">
        <v>19514</v>
      </c>
      <c r="E9" s="3">
        <f>LN(D9)</f>
        <v>9.8788874356678953</v>
      </c>
      <c r="F9" s="3">
        <v>11327556</v>
      </c>
      <c r="G9" s="3">
        <f t="shared" si="0"/>
        <v>16.242748899232243</v>
      </c>
      <c r="H9" s="3">
        <v>0.57345599999999997</v>
      </c>
      <c r="I9" s="3">
        <f>LN(H9)</f>
        <v>-0.55607406723915942</v>
      </c>
    </row>
    <row r="10" spans="1:9" ht="19" x14ac:dyDescent="0.25">
      <c r="A10" s="4">
        <v>32000</v>
      </c>
      <c r="B10" s="3">
        <v>5248252</v>
      </c>
      <c r="C10" s="3">
        <f>LN(B10)</f>
        <v>15.473405626745903</v>
      </c>
      <c r="D10" s="3">
        <v>28235</v>
      </c>
      <c r="E10" s="3">
        <f>LN(D10)</f>
        <v>10.248317622106937</v>
      </c>
      <c r="F10" s="3">
        <v>19244534</v>
      </c>
      <c r="G10" s="3">
        <f t="shared" si="0"/>
        <v>16.772737630325238</v>
      </c>
      <c r="H10" s="3">
        <v>2.4017270000000002</v>
      </c>
      <c r="I10" s="3">
        <f>LN(H10)</f>
        <v>0.87618806191127963</v>
      </c>
    </row>
    <row r="11" spans="1:9" ht="19" x14ac:dyDescent="0.25">
      <c r="A11" s="4">
        <v>40000</v>
      </c>
      <c r="B11" s="3">
        <v>6661248</v>
      </c>
      <c r="C11" s="3">
        <f>LN(B11)</f>
        <v>15.711817412349136</v>
      </c>
      <c r="D11" s="3">
        <v>39071</v>
      </c>
      <c r="E11" s="3">
        <f>LN(D11)</f>
        <v>10.573135782807311</v>
      </c>
      <c r="F11" s="3">
        <v>24415274</v>
      </c>
      <c r="G11" s="3">
        <f t="shared" si="0"/>
        <v>17.010719478023976</v>
      </c>
      <c r="H11" s="3">
        <v>2.986545</v>
      </c>
      <c r="I11" s="3">
        <f>LN(H11)</f>
        <v>1.0941172008818285</v>
      </c>
    </row>
    <row r="12" spans="1:9" ht="19" x14ac:dyDescent="0.25">
      <c r="A12" s="3">
        <v>64000</v>
      </c>
      <c r="B12" s="3">
        <v>11232242</v>
      </c>
      <c r="C12" s="3">
        <f>LN(B12)</f>
        <v>16.234298950599673</v>
      </c>
      <c r="D12" s="3">
        <v>56131</v>
      </c>
      <c r="E12" s="3">
        <f>LN(D12)</f>
        <v>10.935443523562331</v>
      </c>
      <c r="F12" s="3">
        <v>41304066</v>
      </c>
      <c r="G12" s="3">
        <f t="shared" si="0"/>
        <v>17.536471503448539</v>
      </c>
      <c r="H12" s="3">
        <v>3.9466019999999999</v>
      </c>
      <c r="I12" s="3">
        <f>LN(H12)</f>
        <v>1.3728549555183769</v>
      </c>
    </row>
    <row r="13" spans="1:9" ht="19" x14ac:dyDescent="0.25">
      <c r="A13" s="3">
        <v>80000</v>
      </c>
      <c r="B13" s="3">
        <v>14242239</v>
      </c>
      <c r="C13" s="3">
        <f>LN(B13)</f>
        <v>16.471722684734335</v>
      </c>
      <c r="D13" s="3">
        <v>78148</v>
      </c>
      <c r="E13" s="3">
        <f>LN(D13)</f>
        <v>11.266359743711526</v>
      </c>
      <c r="F13" s="3">
        <v>52350546</v>
      </c>
      <c r="G13" s="3">
        <f t="shared" si="0"/>
        <v>17.773472925025857</v>
      </c>
      <c r="H13" s="3">
        <v>5.2446809999999999</v>
      </c>
      <c r="I13" s="3">
        <f>LN(H13)</f>
        <v>1.6572144201702517</v>
      </c>
    </row>
    <row r="14" spans="1:9" ht="19" x14ac:dyDescent="0.25">
      <c r="A14" s="12">
        <v>160000</v>
      </c>
      <c r="B14" s="3">
        <v>30324239</v>
      </c>
      <c r="C14" s="3">
        <f>LN(B14)</f>
        <v>17.227457917673242</v>
      </c>
      <c r="D14" s="3">
        <v>156348</v>
      </c>
      <c r="E14" s="3">
        <f>LN(D14)</f>
        <v>11.959839570990932</v>
      </c>
      <c r="F14" s="3">
        <v>111740906</v>
      </c>
      <c r="G14" s="3">
        <f t="shared" si="0"/>
        <v>18.531693410070513</v>
      </c>
      <c r="H14" s="3">
        <v>13.578766</v>
      </c>
      <c r="I14" s="3">
        <f>LN(H14)</f>
        <v>2.6085072490768297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9E3F-28EC-3443-B69B-C5E110220E76}">
  <dimension ref="A1:I13"/>
  <sheetViews>
    <sheetView tabSelected="1" zoomScale="98" workbookViewId="0">
      <selection activeCell="J43" sqref="J43"/>
    </sheetView>
  </sheetViews>
  <sheetFormatPr baseColWidth="10" defaultRowHeight="16" x14ac:dyDescent="0.2"/>
  <cols>
    <col min="1" max="1" width="16.83203125" customWidth="1"/>
    <col min="2" max="2" width="18.5" customWidth="1"/>
    <col min="3" max="3" width="17.5" customWidth="1"/>
    <col min="4" max="4" width="16.5" customWidth="1"/>
    <col min="5" max="5" width="17.33203125" customWidth="1"/>
    <col min="6" max="6" width="14" bestFit="1" customWidth="1"/>
    <col min="7" max="7" width="15.33203125" customWidth="1"/>
    <col min="8" max="8" width="16.1640625" customWidth="1"/>
    <col min="9" max="9" width="17" customWidth="1"/>
  </cols>
  <sheetData>
    <row r="1" spans="1:9" ht="24" x14ac:dyDescent="0.3">
      <c r="A1" s="9" t="s">
        <v>10</v>
      </c>
      <c r="B1" s="10"/>
      <c r="C1" s="10"/>
      <c r="D1" s="10"/>
      <c r="E1" s="10"/>
      <c r="F1" s="10"/>
      <c r="G1" s="10"/>
      <c r="H1" s="10"/>
      <c r="I1" s="11"/>
    </row>
    <row r="2" spans="1:9" ht="2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11</v>
      </c>
      <c r="H2" s="6" t="s">
        <v>6</v>
      </c>
      <c r="I2" s="6" t="s">
        <v>7</v>
      </c>
    </row>
    <row r="3" spans="1:9" ht="19" x14ac:dyDescent="0.25">
      <c r="A3" s="7">
        <v>1000</v>
      </c>
      <c r="B3" s="8">
        <v>3945947</v>
      </c>
      <c r="C3" s="8">
        <f>LN(B3)</f>
        <v>15.188199534151638</v>
      </c>
      <c r="D3" s="8">
        <v>25361</v>
      </c>
      <c r="E3" s="8">
        <f>LN(D3)</f>
        <v>10.14096783995039</v>
      </c>
      <c r="F3" s="8">
        <v>4078882</v>
      </c>
      <c r="G3" s="8">
        <f>LN(F3)</f>
        <v>15.221333489222269</v>
      </c>
      <c r="H3" s="8">
        <v>1.1004499999999999</v>
      </c>
      <c r="I3" s="8">
        <f>LN(H3)</f>
        <v>9.5719187058543945E-2</v>
      </c>
    </row>
    <row r="4" spans="1:9" ht="19" x14ac:dyDescent="0.25">
      <c r="A4" s="7">
        <v>2000</v>
      </c>
      <c r="B4" s="8">
        <v>16705194</v>
      </c>
      <c r="C4" s="8">
        <f t="shared" ref="C4:C13" si="0">LN(B4)</f>
        <v>16.631230246994996</v>
      </c>
      <c r="D4" s="8">
        <v>51380</v>
      </c>
      <c r="E4" s="8">
        <f t="shared" ref="E4:E13" si="1">LN(D4)</f>
        <v>10.847004270663875</v>
      </c>
      <c r="F4" s="8">
        <v>16973982</v>
      </c>
      <c r="G4" s="8">
        <f t="shared" ref="G4:G13" si="2">LN(F4)</f>
        <v>16.647192259065811</v>
      </c>
      <c r="H4" s="8">
        <v>3.2075069999999899</v>
      </c>
      <c r="I4" s="8">
        <f t="shared" ref="I4:I13" si="3">LN(H4)</f>
        <v>1.1654939998903049</v>
      </c>
    </row>
    <row r="5" spans="1:9" ht="19" x14ac:dyDescent="0.25">
      <c r="A5" s="7">
        <v>4000</v>
      </c>
      <c r="B5" s="8">
        <v>68623425</v>
      </c>
      <c r="C5" s="8">
        <f t="shared" si="0"/>
        <v>18.044144506710921</v>
      </c>
      <c r="D5" s="8">
        <v>105060</v>
      </c>
      <c r="E5" s="8">
        <f t="shared" si="1"/>
        <v>11.562286894507952</v>
      </c>
      <c r="F5" s="8">
        <v>69170505</v>
      </c>
      <c r="G5" s="8">
        <f t="shared" si="2"/>
        <v>18.052085101403087</v>
      </c>
      <c r="H5" s="8">
        <v>4.3861400000000001</v>
      </c>
      <c r="I5" s="8">
        <f t="shared" si="3"/>
        <v>1.4784495692309143</v>
      </c>
    </row>
    <row r="6" spans="1:9" ht="19" x14ac:dyDescent="0.25">
      <c r="A6" s="7">
        <v>8000</v>
      </c>
      <c r="B6" s="8">
        <v>242869705</v>
      </c>
      <c r="C6" s="8">
        <f t="shared" si="0"/>
        <v>19.308035664086088</v>
      </c>
      <c r="D6" s="8">
        <v>212901</v>
      </c>
      <c r="E6" s="8">
        <f t="shared" si="1"/>
        <v>12.268582547911404</v>
      </c>
      <c r="F6" s="8">
        <v>243975167</v>
      </c>
      <c r="G6" s="8">
        <f t="shared" si="2"/>
        <v>19.312577003487927</v>
      </c>
      <c r="H6" s="8">
        <v>11.413309</v>
      </c>
      <c r="I6" s="8">
        <f t="shared" si="3"/>
        <v>2.434780130593813</v>
      </c>
    </row>
    <row r="7" spans="1:9" ht="19" x14ac:dyDescent="0.25">
      <c r="A7" s="7">
        <v>10000</v>
      </c>
      <c r="B7" s="8">
        <v>409917857</v>
      </c>
      <c r="C7" s="8">
        <f t="shared" si="0"/>
        <v>19.831467348809642</v>
      </c>
      <c r="D7" s="8">
        <v>271636</v>
      </c>
      <c r="E7" s="8">
        <f t="shared" si="1"/>
        <v>12.512218213747493</v>
      </c>
      <c r="F7" s="8">
        <v>411322029</v>
      </c>
      <c r="G7" s="8">
        <f t="shared" si="2"/>
        <v>19.834886991212056</v>
      </c>
      <c r="H7" s="8">
        <v>22.429433</v>
      </c>
      <c r="I7" s="8">
        <f t="shared" si="3"/>
        <v>3.1103740695679343</v>
      </c>
    </row>
    <row r="8" spans="1:9" ht="19" x14ac:dyDescent="0.25">
      <c r="A8" s="7">
        <v>16000</v>
      </c>
      <c r="B8" s="8">
        <v>1433895052</v>
      </c>
      <c r="C8" s="8">
        <f t="shared" si="0"/>
        <v>21.083660390950531</v>
      </c>
      <c r="D8" s="8">
        <v>451702</v>
      </c>
      <c r="E8" s="8">
        <f t="shared" si="1"/>
        <v>13.020777949350405</v>
      </c>
      <c r="F8" s="8">
        <v>1436209897</v>
      </c>
      <c r="G8" s="8">
        <f t="shared" si="2"/>
        <v>21.085273464718266</v>
      </c>
      <c r="H8" s="8">
        <v>65.198211000000001</v>
      </c>
      <c r="I8" s="8">
        <f t="shared" si="3"/>
        <v>4.1774320299058543</v>
      </c>
    </row>
    <row r="9" spans="1:9" ht="19" x14ac:dyDescent="0.25">
      <c r="A9" s="7">
        <v>20000</v>
      </c>
      <c r="B9" s="8">
        <v>1852041965</v>
      </c>
      <c r="C9" s="8">
        <f t="shared" si="0"/>
        <v>21.339554632200937</v>
      </c>
      <c r="D9" s="8">
        <v>562879</v>
      </c>
      <c r="E9" s="8">
        <f t="shared" si="1"/>
        <v>13.240819963952152</v>
      </c>
      <c r="F9" s="8">
        <v>1854928819</v>
      </c>
      <c r="G9" s="8">
        <f t="shared" si="2"/>
        <v>21.341112159762826</v>
      </c>
      <c r="H9" s="8">
        <v>92.220698999999996</v>
      </c>
      <c r="I9" s="8">
        <f t="shared" si="3"/>
        <v>4.5241846064505493</v>
      </c>
    </row>
    <row r="10" spans="1:9" ht="19" x14ac:dyDescent="0.25">
      <c r="A10" s="7">
        <v>32000</v>
      </c>
      <c r="B10" s="8">
        <v>5142812619</v>
      </c>
      <c r="C10" s="8">
        <f t="shared" si="0"/>
        <v>22.360865968893066</v>
      </c>
      <c r="D10" s="8">
        <v>883260</v>
      </c>
      <c r="E10" s="8">
        <f t="shared" si="1"/>
        <v>13.691374886980114</v>
      </c>
      <c r="F10" s="8">
        <v>5147362226</v>
      </c>
      <c r="G10" s="8">
        <f t="shared" si="2"/>
        <v>22.361750231282187</v>
      </c>
      <c r="H10" s="8">
        <v>232.75387799999999</v>
      </c>
      <c r="I10" s="8">
        <f t="shared" si="3"/>
        <v>5.4499815776725082</v>
      </c>
    </row>
    <row r="11" spans="1:9" ht="19" x14ac:dyDescent="0.25">
      <c r="A11" s="7">
        <v>40000</v>
      </c>
      <c r="B11" s="8">
        <v>6594873151</v>
      </c>
      <c r="C11" s="8">
        <f t="shared" si="0"/>
        <v>22.609558388813955</v>
      </c>
      <c r="D11" s="8">
        <v>1151712</v>
      </c>
      <c r="E11" s="8">
        <f t="shared" si="1"/>
        <v>13.956760088982763</v>
      </c>
      <c r="F11" s="8">
        <v>6600750456</v>
      </c>
      <c r="G11" s="8">
        <f t="shared" si="2"/>
        <v>22.610449184969362</v>
      </c>
      <c r="H11" s="8">
        <v>318.087885999999</v>
      </c>
      <c r="I11" s="8">
        <f t="shared" si="3"/>
        <v>5.762327715665907</v>
      </c>
    </row>
    <row r="12" spans="1:9" ht="19" x14ac:dyDescent="0.25">
      <c r="A12" s="7">
        <v>64000</v>
      </c>
      <c r="B12" s="8">
        <v>22845773056</v>
      </c>
      <c r="C12" s="8">
        <f t="shared" si="0"/>
        <v>23.852031950566175</v>
      </c>
      <c r="D12" s="8">
        <v>1812041</v>
      </c>
      <c r="E12" s="8">
        <f t="shared" si="1"/>
        <v>14.409964392260644</v>
      </c>
      <c r="F12" s="8">
        <v>22855054827</v>
      </c>
      <c r="G12" s="8">
        <f t="shared" si="2"/>
        <v>23.852438147633389</v>
      </c>
      <c r="H12" s="8">
        <v>1032.5749490000001</v>
      </c>
      <c r="I12" s="8">
        <f t="shared" si="3"/>
        <v>6.9398109120311817</v>
      </c>
    </row>
    <row r="13" spans="1:9" ht="19" x14ac:dyDescent="0.25">
      <c r="A13" s="7">
        <v>80000</v>
      </c>
      <c r="B13" s="8">
        <v>26451387093</v>
      </c>
      <c r="C13" s="8">
        <f t="shared" si="0"/>
        <v>23.998574435955078</v>
      </c>
      <c r="D13" s="8">
        <v>2306218</v>
      </c>
      <c r="E13" s="8">
        <f t="shared" si="1"/>
        <v>14.651119511335958</v>
      </c>
      <c r="F13" s="8">
        <v>26463153908</v>
      </c>
      <c r="G13" s="8">
        <f t="shared" si="2"/>
        <v>23.999019183843703</v>
      </c>
      <c r="H13" s="8">
        <v>1272.09193199999</v>
      </c>
      <c r="I13" s="8">
        <f t="shared" si="3"/>
        <v>7.1484180148733554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Heap Sort</vt:lpstr>
      <vt:lpstr>Merge Sort</vt:lpstr>
      <vt:lpstr>Quick Sort with Dual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2024-03-15T21:20:52Z</dcterms:created>
  <dcterms:modified xsi:type="dcterms:W3CDTF">2024-03-16T01:50:10Z</dcterms:modified>
</cp:coreProperties>
</file>