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265" windowHeight="8580"/>
  </bookViews>
  <sheets>
    <sheet name="Calibration Curve Data" sheetId="1" r:id="rId1"/>
    <sheet name="Equilibrium Curve Data" sheetId="2" r:id="rId2"/>
    <sheet name="Temperature and Composition" sheetId="3" r:id="rId3"/>
    <sheet name="VLE" sheetId="4" r:id="rId4"/>
  </sheets>
  <externalReferences>
    <externalReference r:id="rId5"/>
    <externalReference r:id="rId6"/>
  </externalReferences>
  <calcPr calcId="144525"/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E15" i="1"/>
  <c r="E14" i="1"/>
  <c r="E13" i="1"/>
  <c r="E12" i="1"/>
  <c r="E11" i="1"/>
  <c r="E10" i="1"/>
  <c r="E9" i="1"/>
  <c r="E8" i="1"/>
  <c r="E7" i="1"/>
  <c r="F5" i="1"/>
  <c r="F15" i="1"/>
</calcChain>
</file>

<file path=xl/sharedStrings.xml><?xml version="1.0" encoding="utf-8"?>
<sst xmlns="http://schemas.openxmlformats.org/spreadsheetml/2006/main" count="29" uniqueCount="21">
  <si>
    <t>Calibration Curve Data</t>
  </si>
  <si>
    <t>Ethanol</t>
  </si>
  <si>
    <t>Volume (ml)</t>
  </si>
  <si>
    <t>Water</t>
  </si>
  <si>
    <t>Moles</t>
  </si>
  <si>
    <t>Mole Fraction</t>
  </si>
  <si>
    <t>Mass of Bottle (+Sample) (mg)</t>
  </si>
  <si>
    <t>Specific Gravity</t>
  </si>
  <si>
    <t>Notes:</t>
  </si>
  <si>
    <t>Empty bottle weight is 18.911</t>
  </si>
  <si>
    <t>Equilibrium Curve Data</t>
  </si>
  <si>
    <t>Vapor-Liquid equilibrium data for ethanol and water at 1 atm, y and x in Mole fraction by A.K. Coker</t>
  </si>
  <si>
    <t>R.H. Perry, C.H. Chilton and S.O. Kirkpatrick (Eds.), Chemical Engineering Handbook, 4th ed. New York McGraw-Hill, p 13-5, 1963</t>
  </si>
  <si>
    <t>xEtoh</t>
  </si>
  <si>
    <t>xw</t>
  </si>
  <si>
    <t>yEtoh</t>
  </si>
  <si>
    <t>yw</t>
  </si>
  <si>
    <t>T, oC</t>
  </si>
  <si>
    <t>Temperature composition diagram                       (T-x-y diagram)</t>
  </si>
  <si>
    <t>Vapor Liquid Equilibrium Curve                         (Locus of x-y points)</t>
  </si>
  <si>
    <t>Refraction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</si>
</sst>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2" applyAlignment="1">
      <alignment horizontal="center" vertical="center" wrapText="1"/>
    </xf>
    <xf numFmtId="0" fontId="1" fillId="0" borderId="0" xfId="1" applyAlignment="1">
      <alignment horizontal="center"/>
    </xf>
    <xf numFmtId="0" fontId="2" fillId="0" borderId="1" xfId="2" applyAlignment="1">
      <alignment horizontal="center" vertical="center"/>
    </xf>
    <xf numFmtId="0" fontId="3" fillId="0" borderId="2" xfId="3"/>
    <xf numFmtId="0" fontId="4" fillId="0" borderId="0" xfId="0" applyFont="1"/>
    <xf numFmtId="0" fontId="2" fillId="0" borderId="1" xfId="2"/>
    <xf numFmtId="0" fontId="2" fillId="0" borderId="1" xfId="2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1" applyAlignment="1">
      <alignment horizontal="center" vertical="center" wrapText="1"/>
    </xf>
  </cellXfs>
  <cellStyles count="4">
    <cellStyle name="Heading 2" xfId="2" builtinId="17"/>
    <cellStyle name="Heading 3" xfId="3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 Curve From RI</a:t>
            </a:r>
          </a:p>
        </c:rich>
      </c:tx>
      <c:layout>
        <c:manualLayout>
          <c:xMode val="edge"/>
          <c:yMode val="edge"/>
          <c:x val="0.42739097957439126"/>
          <c:y val="0.16330917309587967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Points</c:v>
          </c:tx>
          <c:spPr>
            <a:ln w="66675">
              <a:noFill/>
            </a:ln>
          </c:spPr>
          <c:xVal>
            <c:numRef>
              <c:f>'Calibration Curve Data'!$E$5:$E$15</c:f>
              <c:numCache>
                <c:formatCode>0.000</c:formatCode>
                <c:ptCount val="11"/>
                <c:pt idx="0" formatCode="General">
                  <c:v>0</c:v>
                </c:pt>
                <c:pt idx="2">
                  <c:v>3.2258064516129031E-2</c:v>
                </c:pt>
                <c:pt idx="3">
                  <c:v>0.3539823008849558</c:v>
                </c:pt>
                <c:pt idx="4">
                  <c:v>0.46491228070175433</c:v>
                </c:pt>
                <c:pt idx="5">
                  <c:v>0.56521739130434789</c:v>
                </c:pt>
                <c:pt idx="6">
                  <c:v>0.66949152542372881</c:v>
                </c:pt>
                <c:pt idx="7">
                  <c:v>0.76470588235294124</c:v>
                </c:pt>
                <c:pt idx="8">
                  <c:v>0.8203125</c:v>
                </c:pt>
                <c:pt idx="9">
                  <c:v>0.90697674418604646</c:v>
                </c:pt>
                <c:pt idx="10" formatCode="General">
                  <c:v>1</c:v>
                </c:pt>
              </c:numCache>
            </c:numRef>
          </c:xVal>
          <c:yVal>
            <c:numRef>
              <c:f>'Calibration Curve Data'!$G$5:$G$15</c:f>
              <c:numCache>
                <c:formatCode>0.000</c:formatCode>
                <c:ptCount val="11"/>
                <c:pt idx="0" formatCode="General">
                  <c:v>1.333</c:v>
                </c:pt>
                <c:pt idx="2">
                  <c:v>1.353</c:v>
                </c:pt>
                <c:pt idx="3">
                  <c:v>1.361</c:v>
                </c:pt>
                <c:pt idx="4">
                  <c:v>1.363</c:v>
                </c:pt>
                <c:pt idx="5">
                  <c:v>1.363</c:v>
                </c:pt>
                <c:pt idx="6">
                  <c:v>1.3640000000000001</c:v>
                </c:pt>
                <c:pt idx="7">
                  <c:v>1.363</c:v>
                </c:pt>
                <c:pt idx="8">
                  <c:v>1.3620000000000001</c:v>
                </c:pt>
                <c:pt idx="9">
                  <c:v>1.361</c:v>
                </c:pt>
                <c:pt idx="10">
                  <c:v>1.361</c:v>
                </c:pt>
              </c:numCache>
            </c:numRef>
          </c:yVal>
          <c:smooth val="0"/>
        </c:ser>
        <c:ser>
          <c:idx val="1"/>
          <c:order val="1"/>
          <c:tx>
            <c:v>Fakey</c:v>
          </c:tx>
          <c:spPr>
            <a:ln w="66675">
              <a:noFill/>
            </a:ln>
          </c:spPr>
          <c:marker>
            <c:symbol val="none"/>
          </c:marker>
          <c:trendline>
            <c:name>Linear Range Fit</c:name>
            <c:spPr>
              <a:ln w="25400"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0.56332139472342868"/>
                  <c:y val="0.53555730693495485"/>
                </c:manualLayout>
              </c:layout>
              <c:numFmt formatCode="General" sourceLinked="0"/>
            </c:trendlineLbl>
          </c:trendline>
          <c:xVal>
            <c:numRef>
              <c:f>'Calibration Curve Data'!$E$5:$E$10</c:f>
              <c:numCache>
                <c:formatCode>0.000</c:formatCode>
                <c:ptCount val="6"/>
                <c:pt idx="0" formatCode="General">
                  <c:v>0</c:v>
                </c:pt>
                <c:pt idx="2">
                  <c:v>3.2258064516129031E-2</c:v>
                </c:pt>
                <c:pt idx="3">
                  <c:v>0.3539823008849558</c:v>
                </c:pt>
                <c:pt idx="4">
                  <c:v>0.46491228070175433</c:v>
                </c:pt>
                <c:pt idx="5">
                  <c:v>0.56521739130434789</c:v>
                </c:pt>
              </c:numCache>
            </c:numRef>
          </c:xVal>
          <c:yVal>
            <c:numRef>
              <c:f>'Calibration Curve Data'!$G$5:$G$10</c:f>
              <c:numCache>
                <c:formatCode>0.000</c:formatCode>
                <c:ptCount val="6"/>
                <c:pt idx="0" formatCode="General">
                  <c:v>1.333</c:v>
                </c:pt>
                <c:pt idx="2">
                  <c:v>1.353</c:v>
                </c:pt>
                <c:pt idx="3">
                  <c:v>1.361</c:v>
                </c:pt>
                <c:pt idx="4">
                  <c:v>1.363</c:v>
                </c:pt>
                <c:pt idx="5">
                  <c:v>1.363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17088"/>
        <c:axId val="126615552"/>
      </c:scatterChart>
      <c:valAx>
        <c:axId val="12661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Mole Fraction of Ethanol (x</a:t>
                </a:r>
                <a:r>
                  <a:rPr lang="en-US" baseline="-25000"/>
                  <a:t>Eth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615552"/>
        <c:crosses val="autoZero"/>
        <c:crossBetween val="midCat"/>
      </c:valAx>
      <c:valAx>
        <c:axId val="126615552"/>
        <c:scaling>
          <c:orientation val="minMax"/>
          <c:max val="1.365"/>
          <c:min val="1.3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Refractive Index (RI)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617088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 Curve From SG</a:t>
            </a:r>
          </a:p>
        </c:rich>
      </c:tx>
      <c:layout>
        <c:manualLayout>
          <c:xMode val="edge"/>
          <c:yMode val="edge"/>
          <c:x val="0.38620778736814998"/>
          <c:y val="6.2265153187830449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Points</c:v>
          </c:tx>
          <c:spPr>
            <a:ln w="66675">
              <a:noFill/>
            </a:ln>
          </c:spPr>
          <c:xVal>
            <c:numRef>
              <c:f>'Calibration Curve Data'!$E$5:$E$15</c:f>
              <c:numCache>
                <c:formatCode>0.000</c:formatCode>
                <c:ptCount val="11"/>
                <c:pt idx="0" formatCode="General">
                  <c:v>0</c:v>
                </c:pt>
                <c:pt idx="2">
                  <c:v>3.2258064516129031E-2</c:v>
                </c:pt>
                <c:pt idx="3">
                  <c:v>0.3539823008849558</c:v>
                </c:pt>
                <c:pt idx="4">
                  <c:v>0.46491228070175433</c:v>
                </c:pt>
                <c:pt idx="5">
                  <c:v>0.56521739130434789</c:v>
                </c:pt>
                <c:pt idx="6">
                  <c:v>0.66949152542372881</c:v>
                </c:pt>
                <c:pt idx="7">
                  <c:v>0.76470588235294124</c:v>
                </c:pt>
                <c:pt idx="8">
                  <c:v>0.8203125</c:v>
                </c:pt>
                <c:pt idx="9">
                  <c:v>0.90697674418604646</c:v>
                </c:pt>
                <c:pt idx="10" formatCode="General">
                  <c:v>1</c:v>
                </c:pt>
              </c:numCache>
            </c:numRef>
          </c:xVal>
          <c:yVal>
            <c:numRef>
              <c:f>'Calibration Curve Data'!$I$5:$I$15</c:f>
              <c:numCache>
                <c:formatCode>General</c:formatCode>
                <c:ptCount val="11"/>
                <c:pt idx="0">
                  <c:v>1</c:v>
                </c:pt>
                <c:pt idx="2" formatCode="0.000">
                  <c:v>0.92</c:v>
                </c:pt>
                <c:pt idx="3" formatCode="0.000">
                  <c:v>0.88</c:v>
                </c:pt>
                <c:pt idx="4" formatCode="0.000">
                  <c:v>0.87</c:v>
                </c:pt>
                <c:pt idx="5" formatCode="0.000">
                  <c:v>0.86</c:v>
                </c:pt>
                <c:pt idx="6" formatCode="0.000">
                  <c:v>0.84</c:v>
                </c:pt>
                <c:pt idx="7" formatCode="0.000">
                  <c:v>0.84</c:v>
                </c:pt>
                <c:pt idx="8" formatCode="0.000">
                  <c:v>0.82</c:v>
                </c:pt>
                <c:pt idx="9" formatCode="0.000">
                  <c:v>0.8</c:v>
                </c:pt>
                <c:pt idx="10" formatCode="0.000">
                  <c:v>0.8</c:v>
                </c:pt>
              </c:numCache>
            </c:numRef>
          </c:yVal>
          <c:smooth val="0"/>
        </c:ser>
        <c:ser>
          <c:idx val="1"/>
          <c:order val="1"/>
          <c:tx>
            <c:v>Fakey2</c:v>
          </c:tx>
          <c:spPr>
            <a:ln w="66675">
              <a:noFill/>
            </a:ln>
          </c:spPr>
          <c:marker>
            <c:symbol val="none"/>
          </c:marker>
          <c:trendline>
            <c:name>Linear Range Fit</c:name>
            <c:spPr>
              <a:ln w="25400"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0.23646594418153968"/>
                  <c:y val="0.10125630631796914"/>
                </c:manualLayout>
              </c:layout>
              <c:numFmt formatCode="General" sourceLinked="0"/>
            </c:trendlineLbl>
          </c:trendline>
          <c:xVal>
            <c:numRef>
              <c:f>'Calibration Curve Data'!$E$11:$E$15</c:f>
              <c:numCache>
                <c:formatCode>0.000</c:formatCode>
                <c:ptCount val="5"/>
                <c:pt idx="0">
                  <c:v>0.66949152542372881</c:v>
                </c:pt>
                <c:pt idx="1">
                  <c:v>0.76470588235294124</c:v>
                </c:pt>
                <c:pt idx="2">
                  <c:v>0.8203125</c:v>
                </c:pt>
                <c:pt idx="3">
                  <c:v>0.90697674418604646</c:v>
                </c:pt>
                <c:pt idx="4" formatCode="General">
                  <c:v>1</c:v>
                </c:pt>
              </c:numCache>
            </c:numRef>
          </c:xVal>
          <c:yVal>
            <c:numRef>
              <c:f>'Calibration Curve Data'!$I$11:$I$15</c:f>
              <c:numCache>
                <c:formatCode>0.000</c:formatCode>
                <c:ptCount val="5"/>
                <c:pt idx="0">
                  <c:v>0.84</c:v>
                </c:pt>
                <c:pt idx="1">
                  <c:v>0.84</c:v>
                </c:pt>
                <c:pt idx="2">
                  <c:v>0.82</c:v>
                </c:pt>
                <c:pt idx="3">
                  <c:v>0.8</c:v>
                </c:pt>
                <c:pt idx="4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75168"/>
        <c:axId val="138344704"/>
      </c:scatterChart>
      <c:valAx>
        <c:axId val="13837516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Mole Fraction of Ethanol (x</a:t>
                </a:r>
                <a:r>
                  <a:rPr lang="en-US" baseline="-25000"/>
                  <a:t>Eth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344704"/>
        <c:crosses val="autoZero"/>
        <c:crossBetween val="midCat"/>
        <c:majorUnit val="0.2"/>
        <c:minorUnit val="4.0000000000000008E-2"/>
      </c:valAx>
      <c:valAx>
        <c:axId val="138344704"/>
        <c:scaling>
          <c:orientation val="minMax"/>
          <c:max val="1"/>
          <c:min val="0.7500000000000001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Specific Gravity 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138375168"/>
        <c:crosses val="autoZero"/>
        <c:crossBetween val="midCat"/>
        <c:majorUnit val="5.000000000000001E-2"/>
        <c:minorUnit val="1.0000000000000002E-3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1- Temperature composition diagram for ethanol-water</a:t>
            </a:r>
          </a:p>
        </c:rich>
      </c:tx>
      <c:layout>
        <c:manualLayout>
          <c:xMode val="edge"/>
          <c:yMode val="edge"/>
          <c:x val="0.14338248163782602"/>
          <c:y val="4.030231657144965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54431063764089"/>
          <c:y val="0.13686004614662461"/>
          <c:w val="0.68198590625171096"/>
          <c:h val="0.6448370651431945"/>
        </c:manualLayout>
      </c:layout>
      <c:scatterChart>
        <c:scatterStyle val="smoothMarker"/>
        <c:varyColors val="0"/>
        <c:ser>
          <c:idx val="0"/>
          <c:order val="0"/>
          <c:tx>
            <c:v>T-x-y</c:v>
          </c:tx>
          <c:marker>
            <c:symbol val="none"/>
          </c:marker>
          <c:xVal>
            <c:numRef>
              <c:f>[1]Sheet2!$A$27:$A$59</c:f>
              <c:numCache>
                <c:formatCode>General</c:formatCode>
                <c:ptCount val="33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9.9000000000000005E-2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0.23369999999999999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0.51980000000000004</c:v>
                </c:pt>
                <c:pt idx="11">
                  <c:v>0.57320000000000004</c:v>
                </c:pt>
                <c:pt idx="12">
                  <c:v>0.67630000000000001</c:v>
                </c:pt>
                <c:pt idx="13">
                  <c:v>0.74719999999999998</c:v>
                </c:pt>
                <c:pt idx="14">
                  <c:v>0.89429999999999998</c:v>
                </c:pt>
                <c:pt idx="15">
                  <c:v>1</c:v>
                </c:pt>
                <c:pt idx="17">
                  <c:v>0</c:v>
                </c:pt>
                <c:pt idx="18">
                  <c:v>0.17</c:v>
                </c:pt>
                <c:pt idx="19">
                  <c:v>0.3891</c:v>
                </c:pt>
                <c:pt idx="20">
                  <c:v>0.4375</c:v>
                </c:pt>
                <c:pt idx="21">
                  <c:v>0.47039999999999998</c:v>
                </c:pt>
                <c:pt idx="22">
                  <c:v>0.50890000000000002</c:v>
                </c:pt>
                <c:pt idx="23">
                  <c:v>0.54449999999999998</c:v>
                </c:pt>
                <c:pt idx="24">
                  <c:v>0.55800000000000005</c:v>
                </c:pt>
                <c:pt idx="25">
                  <c:v>0.58260000000000001</c:v>
                </c:pt>
                <c:pt idx="26">
                  <c:v>0.61219999999999997</c:v>
                </c:pt>
                <c:pt idx="27">
                  <c:v>0.65990000000000004</c:v>
                </c:pt>
                <c:pt idx="28">
                  <c:v>0.68410000000000004</c:v>
                </c:pt>
                <c:pt idx="29">
                  <c:v>0.73850000000000005</c:v>
                </c:pt>
                <c:pt idx="30">
                  <c:v>0.78149999999999997</c:v>
                </c:pt>
                <c:pt idx="31">
                  <c:v>0.89429999999999998</c:v>
                </c:pt>
                <c:pt idx="32">
                  <c:v>1</c:v>
                </c:pt>
              </c:numCache>
            </c:numRef>
          </c:xVal>
          <c:yVal>
            <c:numRef>
              <c:f>[1]Sheet2!$B$27:$B$59</c:f>
              <c:numCache>
                <c:formatCode>General</c:formatCode>
                <c:ptCount val="33"/>
                <c:pt idx="0">
                  <c:v>100</c:v>
                </c:pt>
                <c:pt idx="1">
                  <c:v>95.5</c:v>
                </c:pt>
                <c:pt idx="2">
                  <c:v>89</c:v>
                </c:pt>
                <c:pt idx="3">
                  <c:v>86.7</c:v>
                </c:pt>
                <c:pt idx="4">
                  <c:v>85.3</c:v>
                </c:pt>
                <c:pt idx="5">
                  <c:v>84.1</c:v>
                </c:pt>
                <c:pt idx="6">
                  <c:v>82.7</c:v>
                </c:pt>
                <c:pt idx="7">
                  <c:v>82.3</c:v>
                </c:pt>
                <c:pt idx="8">
                  <c:v>81.5</c:v>
                </c:pt>
                <c:pt idx="9">
                  <c:v>80.7</c:v>
                </c:pt>
                <c:pt idx="10">
                  <c:v>79.7</c:v>
                </c:pt>
                <c:pt idx="11">
                  <c:v>79.3</c:v>
                </c:pt>
                <c:pt idx="12">
                  <c:v>78.739999999999995</c:v>
                </c:pt>
                <c:pt idx="13">
                  <c:v>78.41</c:v>
                </c:pt>
                <c:pt idx="14">
                  <c:v>78.150000000000006</c:v>
                </c:pt>
                <c:pt idx="15">
                  <c:v>78.3</c:v>
                </c:pt>
                <c:pt idx="17">
                  <c:v>100</c:v>
                </c:pt>
                <c:pt idx="18">
                  <c:v>95.5</c:v>
                </c:pt>
                <c:pt idx="19">
                  <c:v>89</c:v>
                </c:pt>
                <c:pt idx="20">
                  <c:v>86.7</c:v>
                </c:pt>
                <c:pt idx="21">
                  <c:v>85.3</c:v>
                </c:pt>
                <c:pt idx="22">
                  <c:v>84.1</c:v>
                </c:pt>
                <c:pt idx="23">
                  <c:v>82.7</c:v>
                </c:pt>
                <c:pt idx="24">
                  <c:v>82.3</c:v>
                </c:pt>
                <c:pt idx="25">
                  <c:v>81.5</c:v>
                </c:pt>
                <c:pt idx="26">
                  <c:v>80.7</c:v>
                </c:pt>
                <c:pt idx="27">
                  <c:v>79.7</c:v>
                </c:pt>
                <c:pt idx="28">
                  <c:v>79.3</c:v>
                </c:pt>
                <c:pt idx="29">
                  <c:v>78.739999999999995</c:v>
                </c:pt>
                <c:pt idx="30">
                  <c:v>78.41</c:v>
                </c:pt>
                <c:pt idx="31">
                  <c:v>78.150000000000006</c:v>
                </c:pt>
                <c:pt idx="32">
                  <c:v>78.3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11872"/>
        <c:axId val="85313792"/>
      </c:scatterChart>
      <c:valAx>
        <c:axId val="8531187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xE or yE</a:t>
                </a:r>
              </a:p>
            </c:rich>
          </c:tx>
          <c:layout>
            <c:manualLayout>
              <c:xMode val="edge"/>
              <c:yMode val="edge"/>
              <c:x val="0.42647097102532872"/>
              <c:y val="0.879094280214745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5313792"/>
        <c:crosses val="autoZero"/>
        <c:crossBetween val="midCat"/>
      </c:valAx>
      <c:valAx>
        <c:axId val="85313792"/>
        <c:scaling>
          <c:orientation val="minMax"/>
          <c:max val="100"/>
          <c:min val="7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 oC</a:t>
                </a:r>
              </a:p>
            </c:rich>
          </c:tx>
          <c:layout>
            <c:manualLayout>
              <c:xMode val="edge"/>
              <c:yMode val="edge"/>
              <c:x val="2.9411791105195085E-2"/>
              <c:y val="0.350126375214468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5311872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85661841593880683"/>
          <c:y val="0.46095774578595544"/>
          <c:w val="0.1286765860852285"/>
          <c:h val="5.793458007145888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.5" footer="0.5"/>
    <c:pageSetup orientation="landscape" horizontalDpi="-3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2- Vapor-Liquid Equilibrium diagram for ethanol-water at 101.3 kPa </a:t>
            </a:r>
          </a:p>
        </c:rich>
      </c:tx>
      <c:layout>
        <c:manualLayout>
          <c:xMode val="edge"/>
          <c:yMode val="edge"/>
          <c:x val="0.11317254174397032"/>
          <c:y val="3.241895261845386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15955473098331"/>
          <c:y val="0.16209476309226933"/>
          <c:w val="0.69387755102040816"/>
          <c:h val="0.6608478802992519"/>
        </c:manualLayout>
      </c:layout>
      <c:scatterChart>
        <c:scatterStyle val="smoothMarker"/>
        <c:varyColors val="0"/>
        <c:ser>
          <c:idx val="0"/>
          <c:order val="0"/>
          <c:tx>
            <c:v>y vs x</c:v>
          </c:tx>
          <c:marker>
            <c:symbol val="none"/>
          </c:marker>
          <c:xVal>
            <c:numRef>
              <c:f>[2]Sheet1!$A$66:$A$98</c:f>
              <c:numCache>
                <c:formatCode>General</c:formatCode>
                <c:ptCount val="33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9.9000000000000005E-2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0.23369999999999999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0.51980000000000004</c:v>
                </c:pt>
                <c:pt idx="11">
                  <c:v>0.57320000000000004</c:v>
                </c:pt>
                <c:pt idx="12">
                  <c:v>0.67630000000000001</c:v>
                </c:pt>
                <c:pt idx="13">
                  <c:v>0.74719999999999998</c:v>
                </c:pt>
                <c:pt idx="14">
                  <c:v>0.89429999999999998</c:v>
                </c:pt>
                <c:pt idx="15">
                  <c:v>1</c:v>
                </c:pt>
                <c:pt idx="17">
                  <c:v>0</c:v>
                </c:pt>
                <c:pt idx="18">
                  <c:v>0.17</c:v>
                </c:pt>
                <c:pt idx="19">
                  <c:v>0.3891</c:v>
                </c:pt>
                <c:pt idx="20">
                  <c:v>0.4375</c:v>
                </c:pt>
                <c:pt idx="21">
                  <c:v>0.47039999999999998</c:v>
                </c:pt>
                <c:pt idx="22">
                  <c:v>0.50890000000000002</c:v>
                </c:pt>
                <c:pt idx="23">
                  <c:v>0.54449999999999998</c:v>
                </c:pt>
                <c:pt idx="24">
                  <c:v>0.55800000000000005</c:v>
                </c:pt>
                <c:pt idx="25">
                  <c:v>0.58260000000000001</c:v>
                </c:pt>
                <c:pt idx="26">
                  <c:v>0.61219999999999997</c:v>
                </c:pt>
                <c:pt idx="27">
                  <c:v>0.65990000000000004</c:v>
                </c:pt>
                <c:pt idx="28">
                  <c:v>0.68410000000000004</c:v>
                </c:pt>
                <c:pt idx="29">
                  <c:v>0.73850000000000005</c:v>
                </c:pt>
                <c:pt idx="30">
                  <c:v>0.78149999999999997</c:v>
                </c:pt>
                <c:pt idx="31">
                  <c:v>0.89429999999999998</c:v>
                </c:pt>
                <c:pt idx="32">
                  <c:v>1</c:v>
                </c:pt>
              </c:numCache>
            </c:numRef>
          </c:xVal>
          <c:yVal>
            <c:numRef>
              <c:f>[2]Sheet1!$B$66:$B$98</c:f>
              <c:numCache>
                <c:formatCode>General</c:formatCode>
                <c:ptCount val="33"/>
                <c:pt idx="0">
                  <c:v>0</c:v>
                </c:pt>
                <c:pt idx="1">
                  <c:v>0.17</c:v>
                </c:pt>
                <c:pt idx="2">
                  <c:v>0.3891</c:v>
                </c:pt>
                <c:pt idx="3">
                  <c:v>0.4375</c:v>
                </c:pt>
                <c:pt idx="4">
                  <c:v>0.47039999999999998</c:v>
                </c:pt>
                <c:pt idx="5">
                  <c:v>0.50890000000000002</c:v>
                </c:pt>
                <c:pt idx="6">
                  <c:v>0.54449999999999998</c:v>
                </c:pt>
                <c:pt idx="7">
                  <c:v>0.55800000000000005</c:v>
                </c:pt>
                <c:pt idx="8">
                  <c:v>0.58260000000000001</c:v>
                </c:pt>
                <c:pt idx="9">
                  <c:v>0.61219999999999997</c:v>
                </c:pt>
                <c:pt idx="10">
                  <c:v>0.65990000000000004</c:v>
                </c:pt>
                <c:pt idx="11">
                  <c:v>0.68410000000000004</c:v>
                </c:pt>
                <c:pt idx="12">
                  <c:v>0.73850000000000005</c:v>
                </c:pt>
                <c:pt idx="13">
                  <c:v>0.78149999999999997</c:v>
                </c:pt>
                <c:pt idx="14">
                  <c:v>0.89429999999999998</c:v>
                </c:pt>
                <c:pt idx="15">
                  <c:v>1</c:v>
                </c:pt>
                <c:pt idx="17">
                  <c:v>0</c:v>
                </c:pt>
                <c:pt idx="18">
                  <c:v>0.17</c:v>
                </c:pt>
                <c:pt idx="19">
                  <c:v>0.3891</c:v>
                </c:pt>
                <c:pt idx="20">
                  <c:v>0.4375</c:v>
                </c:pt>
                <c:pt idx="21">
                  <c:v>0.47039999999999998</c:v>
                </c:pt>
                <c:pt idx="22">
                  <c:v>0.50890000000000002</c:v>
                </c:pt>
                <c:pt idx="23">
                  <c:v>0.54449999999999998</c:v>
                </c:pt>
                <c:pt idx="24">
                  <c:v>0.55800000000000005</c:v>
                </c:pt>
                <c:pt idx="25">
                  <c:v>0.58260000000000001</c:v>
                </c:pt>
                <c:pt idx="26">
                  <c:v>0.61219999999999997</c:v>
                </c:pt>
                <c:pt idx="27">
                  <c:v>0.65990000000000004</c:v>
                </c:pt>
                <c:pt idx="28">
                  <c:v>0.68410000000000004</c:v>
                </c:pt>
                <c:pt idx="29">
                  <c:v>0.73850000000000005</c:v>
                </c:pt>
                <c:pt idx="30">
                  <c:v>0.78149999999999997</c:v>
                </c:pt>
                <c:pt idx="31">
                  <c:v>0.89429999999999998</c:v>
                </c:pt>
                <c:pt idx="3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5904"/>
        <c:axId val="111037824"/>
      </c:scatterChart>
      <c:valAx>
        <c:axId val="111035904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Mole fraction of ethanol in liquid, xE</a:t>
                </a:r>
              </a:p>
            </c:rich>
          </c:tx>
          <c:layout>
            <c:manualLayout>
              <c:xMode val="edge"/>
              <c:yMode val="edge"/>
              <c:x val="0.28385899814471244"/>
              <c:y val="0.900249376558603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11037824"/>
        <c:crosses val="autoZero"/>
        <c:crossBetween val="midCat"/>
        <c:majorUnit val="0.1"/>
      </c:valAx>
      <c:valAx>
        <c:axId val="11103782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Mole fraction of ethanol in vapor, yE</a:t>
                </a:r>
              </a:p>
            </c:rich>
          </c:tx>
          <c:layout>
            <c:manualLayout>
              <c:xMode val="edge"/>
              <c:yMode val="edge"/>
              <c:x val="2.9684601113172542E-2"/>
              <c:y val="0.2369077306733167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110359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85899814471243041"/>
          <c:y val="0.46633416458852867"/>
          <c:w val="0.12615955473098331"/>
          <c:h val="5.4862842892768077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Mole Fraction (Vapor-Liq)</c:v>
          </c:tx>
          <c:xVal>
            <c:numRef>
              <c:f>(VLE!$A$6:$A$21,VLE!$A$23:$A$38)</c:f>
              <c:numCache>
                <c:formatCode>General</c:formatCode>
                <c:ptCount val="32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9.9000000000000005E-2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0.23369999999999999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0.51980000000000004</c:v>
                </c:pt>
                <c:pt idx="11">
                  <c:v>0.57320000000000004</c:v>
                </c:pt>
                <c:pt idx="12">
                  <c:v>0.67630000000000001</c:v>
                </c:pt>
                <c:pt idx="13">
                  <c:v>0.74719999999999998</c:v>
                </c:pt>
                <c:pt idx="14">
                  <c:v>0.89429999999999998</c:v>
                </c:pt>
                <c:pt idx="15">
                  <c:v>1</c:v>
                </c:pt>
                <c:pt idx="16">
                  <c:v>0</c:v>
                </c:pt>
                <c:pt idx="17">
                  <c:v>0.17</c:v>
                </c:pt>
                <c:pt idx="18">
                  <c:v>0.3891</c:v>
                </c:pt>
                <c:pt idx="19">
                  <c:v>0.4375</c:v>
                </c:pt>
                <c:pt idx="20">
                  <c:v>0.47039999999999998</c:v>
                </c:pt>
                <c:pt idx="21">
                  <c:v>0.50890000000000002</c:v>
                </c:pt>
                <c:pt idx="22">
                  <c:v>0.54449999999999998</c:v>
                </c:pt>
                <c:pt idx="23">
                  <c:v>0.55800000000000005</c:v>
                </c:pt>
                <c:pt idx="24">
                  <c:v>0.58260000000000001</c:v>
                </c:pt>
                <c:pt idx="25">
                  <c:v>0.61219999999999997</c:v>
                </c:pt>
                <c:pt idx="26">
                  <c:v>0.65990000000000004</c:v>
                </c:pt>
                <c:pt idx="27">
                  <c:v>0.68410000000000004</c:v>
                </c:pt>
                <c:pt idx="28">
                  <c:v>0.73850000000000005</c:v>
                </c:pt>
                <c:pt idx="29">
                  <c:v>0.78149999999999997</c:v>
                </c:pt>
                <c:pt idx="30">
                  <c:v>0.89429999999999998</c:v>
                </c:pt>
                <c:pt idx="31">
                  <c:v>1</c:v>
                </c:pt>
              </c:numCache>
            </c:numRef>
          </c:xVal>
          <c:yVal>
            <c:numRef>
              <c:f>(VLE!$B$6:$B$21,VLE!$B$23:$B$38)</c:f>
              <c:numCache>
                <c:formatCode>General</c:formatCode>
                <c:ptCount val="32"/>
                <c:pt idx="0">
                  <c:v>0</c:v>
                </c:pt>
                <c:pt idx="1">
                  <c:v>0.17</c:v>
                </c:pt>
                <c:pt idx="2">
                  <c:v>0.3891</c:v>
                </c:pt>
                <c:pt idx="3">
                  <c:v>0.4375</c:v>
                </c:pt>
                <c:pt idx="4">
                  <c:v>0.47039999999999998</c:v>
                </c:pt>
                <c:pt idx="5">
                  <c:v>0.50890000000000002</c:v>
                </c:pt>
                <c:pt idx="6">
                  <c:v>0.54449999999999998</c:v>
                </c:pt>
                <c:pt idx="7">
                  <c:v>0.55800000000000005</c:v>
                </c:pt>
                <c:pt idx="8">
                  <c:v>0.58260000000000001</c:v>
                </c:pt>
                <c:pt idx="9">
                  <c:v>0.61219999999999997</c:v>
                </c:pt>
                <c:pt idx="10">
                  <c:v>0.65990000000000004</c:v>
                </c:pt>
                <c:pt idx="11">
                  <c:v>0.68410000000000004</c:v>
                </c:pt>
                <c:pt idx="12">
                  <c:v>0.73850000000000005</c:v>
                </c:pt>
                <c:pt idx="13">
                  <c:v>0.78149999999999997</c:v>
                </c:pt>
                <c:pt idx="14">
                  <c:v>0.89429999999999998</c:v>
                </c:pt>
                <c:pt idx="15">
                  <c:v>1</c:v>
                </c:pt>
                <c:pt idx="16">
                  <c:v>0</c:v>
                </c:pt>
                <c:pt idx="17">
                  <c:v>0.17</c:v>
                </c:pt>
                <c:pt idx="18">
                  <c:v>0.3891</c:v>
                </c:pt>
                <c:pt idx="19">
                  <c:v>0.4375</c:v>
                </c:pt>
                <c:pt idx="20">
                  <c:v>0.47039999999999998</c:v>
                </c:pt>
                <c:pt idx="21">
                  <c:v>0.50890000000000002</c:v>
                </c:pt>
                <c:pt idx="22">
                  <c:v>0.54449999999999998</c:v>
                </c:pt>
                <c:pt idx="23">
                  <c:v>0.55800000000000005</c:v>
                </c:pt>
                <c:pt idx="24">
                  <c:v>0.58260000000000001</c:v>
                </c:pt>
                <c:pt idx="25">
                  <c:v>0.61219999999999997</c:v>
                </c:pt>
                <c:pt idx="26">
                  <c:v>0.65990000000000004</c:v>
                </c:pt>
                <c:pt idx="27">
                  <c:v>0.68410000000000004</c:v>
                </c:pt>
                <c:pt idx="28">
                  <c:v>0.73850000000000005</c:v>
                </c:pt>
                <c:pt idx="29">
                  <c:v>0.78149999999999997</c:v>
                </c:pt>
                <c:pt idx="30">
                  <c:v>0.89429999999999998</c:v>
                </c:pt>
                <c:pt idx="31">
                  <c:v>1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9257344"/>
        <c:axId val="139222016"/>
      </c:scatterChart>
      <c:valAx>
        <c:axId val="13925734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Mole fraction of ethanol in liquid, x</a:t>
                </a:r>
                <a:r>
                  <a:rPr lang="en-US" sz="1400" baseline="-25000"/>
                  <a:t>E</a:t>
                </a:r>
              </a:p>
            </c:rich>
          </c:tx>
          <c:layout/>
          <c:overlay val="0"/>
          <c:spPr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9222016"/>
        <c:crosses val="autoZero"/>
        <c:crossBetween val="midCat"/>
        <c:majorUnit val="0.2"/>
        <c:minorUnit val="4.0000000000000008E-2"/>
      </c:valAx>
      <c:valAx>
        <c:axId val="139222016"/>
        <c:scaling>
          <c:orientation val="minMax"/>
          <c:max val="1"/>
          <c:min val="0"/>
        </c:scaling>
        <c:delete val="0"/>
        <c:axPos val="l"/>
        <c:majorGridlines>
          <c:spPr>
            <a:ln w="12700"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Mole fraction of ethanol in vapor, y</a:t>
                </a:r>
                <a:r>
                  <a:rPr lang="en-US" sz="1400" baseline="-25000"/>
                  <a:t>E</a:t>
                </a:r>
              </a:p>
            </c:rich>
          </c:tx>
          <c:layout>
            <c:manualLayout>
              <c:xMode val="edge"/>
              <c:yMode val="edge"/>
              <c:x val="2.9325513196480938E-3"/>
              <c:y val="0.30930615000925715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0" vert="horz" anchor="ctr" anchorCtr="1"/>
          <a:lstStyle/>
          <a:p>
            <a:pPr>
              <a:defRPr sz="1200" b="1"/>
            </a:pPr>
            <a:endParaRPr lang="en-US"/>
          </a:p>
        </c:txPr>
        <c:crossAx val="139257344"/>
        <c:crosses val="autoZero"/>
        <c:crossBetween val="midCat"/>
        <c:majorUnit val="0.2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85725</xdr:rowOff>
    </xdr:from>
    <xdr:to>
      <xdr:col>16</xdr:col>
      <xdr:colOff>166688</xdr:colOff>
      <xdr:row>48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50</xdr:row>
      <xdr:rowOff>28574</xdr:rowOff>
    </xdr:from>
    <xdr:to>
      <xdr:col>16</xdr:col>
      <xdr:colOff>173356</xdr:colOff>
      <xdr:row>81</xdr:row>
      <xdr:rowOff>38100</xdr:rowOff>
    </xdr:to>
    <xdr:graphicFrame macro="">
      <xdr:nvGraphicFramePr>
        <xdr:cNvPr id="5" name="Cali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4</xdr:row>
      <xdr:rowOff>209550</xdr:rowOff>
    </xdr:from>
    <xdr:to>
      <xdr:col>17</xdr:col>
      <xdr:colOff>209549</xdr:colOff>
      <xdr:row>36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50</xdr:row>
      <xdr:rowOff>161925</xdr:rowOff>
    </xdr:from>
    <xdr:to>
      <xdr:col>18</xdr:col>
      <xdr:colOff>371475</xdr:colOff>
      <xdr:row>85</xdr:row>
      <xdr:rowOff>38100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428625</xdr:colOff>
      <xdr:row>4</xdr:row>
      <xdr:rowOff>133350</xdr:rowOff>
    </xdr:from>
    <xdr:to>
      <xdr:col>25</xdr:col>
      <xdr:colOff>180975</xdr:colOff>
      <xdr:row>45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0.61267</cdr:x>
      <cdr:y>0.15023</cdr:y>
    </cdr:from>
    <cdr:to>
      <cdr:x>0.66623</cdr:x>
      <cdr:y>0.2016</cdr:y>
    </cdr:to>
    <cdr:sp macro="" textlink="">
      <cdr:nvSpPr>
        <cdr:cNvPr id="11265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19231" y="983065"/>
          <a:ext cx="561244" cy="3361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+mn-lt"/>
            <a:cs typeface="Times New Roman"/>
          </a:endParaRP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Azeotrope</a:t>
          </a:r>
        </a:p>
      </cdr:txBody>
    </cdr:sp>
  </cdr:relSizeAnchor>
  <cdr:relSizeAnchor xmlns:cdr="http://schemas.openxmlformats.org/drawingml/2006/chartDrawing">
    <cdr:from>
      <cdr:x>0.68589</cdr:x>
      <cdr:y>0.17735</cdr:y>
    </cdr:from>
    <cdr:to>
      <cdr:x>0.76294</cdr:x>
      <cdr:y>0.21611</cdr:y>
    </cdr:to>
    <cdr:sp macro="" textlink="">
      <cdr:nvSpPr>
        <cdr:cNvPr id="11266" name="Line 10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186374" y="1160523"/>
          <a:ext cx="807292" cy="25363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0.73118</cdr:x>
      <cdr:y>0.03217</cdr:y>
    </cdr:from>
    <cdr:to>
      <cdr:x>0.80823</cdr:x>
      <cdr:y>0.07093</cdr:y>
    </cdr:to>
    <cdr:sp macro="" textlink="">
      <cdr:nvSpPr>
        <cdr:cNvPr id="11266" name="Line 10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1352144" y="248478"/>
          <a:ext cx="1196260" cy="2994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 xmlns:a="http://schemas.openxmlformats.org/drawingml/2006/main">
          <a:innerShdw blurRad="63500" dist="50800" dir="2700000">
            <a:prstClr val="black">
              <a:alpha val="50000"/>
            </a:prstClr>
          </a:innerShdw>
        </a:effectLst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0.69468</cdr:x>
      <cdr:y>0.03699</cdr:y>
    </cdr:from>
    <cdr:to>
      <cdr:x>0.76506</cdr:x>
      <cdr:y>0.16977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85456" y="285750"/>
          <a:ext cx="1092722" cy="1025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Azeotrope</a:t>
          </a:r>
        </a:p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0.61267</cdr:x>
      <cdr:y>0.15023</cdr:y>
    </cdr:from>
    <cdr:to>
      <cdr:x>0.66623</cdr:x>
      <cdr:y>0.2016</cdr:y>
    </cdr:to>
    <cdr:sp macro="" textlink="">
      <cdr:nvSpPr>
        <cdr:cNvPr id="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19231" y="983065"/>
          <a:ext cx="561244" cy="3361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+mn-lt"/>
            <a:cs typeface="Times New Roman"/>
          </a:endParaRP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Azeotrope</a:t>
          </a:r>
        </a:p>
      </cdr:txBody>
    </cdr:sp>
  </cdr:relSizeAnchor>
  <cdr:relSizeAnchor xmlns:cdr="http://schemas.openxmlformats.org/drawingml/2006/chartDrawing">
    <cdr:from>
      <cdr:x>0.68589</cdr:x>
      <cdr:y>0.17735</cdr:y>
    </cdr:from>
    <cdr:to>
      <cdr:x>0.76294</cdr:x>
      <cdr:y>0.21611</cdr:y>
    </cdr:to>
    <cdr:sp macro="" textlink="">
      <cdr:nvSpPr>
        <cdr:cNvPr id="4" name="Line 10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186374" y="1160523"/>
          <a:ext cx="807292" cy="25363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0.63988</cdr:x>
      <cdr:y>0.96424</cdr:y>
    </cdr:from>
    <cdr:to>
      <cdr:x>0.93252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934574" y="7448550"/>
          <a:ext cx="45434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effectLst/>
              <a:latin typeface="+mn-lt"/>
              <a:ea typeface="+mn-ea"/>
              <a:cs typeface="+mn-cs"/>
            </a:rPr>
            <a:t>Figure 2- Vapor-Liquid Equilibrium diagram for ethanol-water at 101.3 kPa 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mp/mozilla_haozeke0/Ex-10-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mp/mozilla_haozeke0/Figure_M-39_Ethanol-water-mixt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7">
          <cell r="A27">
            <v>0</v>
          </cell>
          <cell r="B27">
            <v>100</v>
          </cell>
        </row>
        <row r="28">
          <cell r="A28">
            <v>1.9E-2</v>
          </cell>
          <cell r="B28">
            <v>95.5</v>
          </cell>
        </row>
        <row r="29">
          <cell r="A29">
            <v>7.2099999999999997E-2</v>
          </cell>
          <cell r="B29">
            <v>89</v>
          </cell>
        </row>
        <row r="30">
          <cell r="A30">
            <v>9.9000000000000005E-2</v>
          </cell>
          <cell r="B30">
            <v>86.7</v>
          </cell>
        </row>
        <row r="31">
          <cell r="A31">
            <v>0.12379999999999999</v>
          </cell>
          <cell r="B31">
            <v>85.3</v>
          </cell>
        </row>
        <row r="32">
          <cell r="A32">
            <v>0.1661</v>
          </cell>
          <cell r="B32">
            <v>84.1</v>
          </cell>
        </row>
        <row r="33">
          <cell r="A33">
            <v>0.23369999999999999</v>
          </cell>
          <cell r="B33">
            <v>82.7</v>
          </cell>
        </row>
        <row r="34">
          <cell r="A34">
            <v>0.26079999999999998</v>
          </cell>
          <cell r="B34">
            <v>82.3</v>
          </cell>
        </row>
        <row r="35">
          <cell r="A35">
            <v>0.32729999999999998</v>
          </cell>
          <cell r="B35">
            <v>81.5</v>
          </cell>
        </row>
        <row r="36">
          <cell r="A36">
            <v>0.39650000000000002</v>
          </cell>
          <cell r="B36">
            <v>80.7</v>
          </cell>
        </row>
        <row r="37">
          <cell r="A37">
            <v>0.51980000000000004</v>
          </cell>
          <cell r="B37">
            <v>79.7</v>
          </cell>
        </row>
        <row r="38">
          <cell r="A38">
            <v>0.57320000000000004</v>
          </cell>
          <cell r="B38">
            <v>79.3</v>
          </cell>
        </row>
        <row r="39">
          <cell r="A39">
            <v>0.67630000000000001</v>
          </cell>
          <cell r="B39">
            <v>78.739999999999995</v>
          </cell>
        </row>
        <row r="40">
          <cell r="A40">
            <v>0.74719999999999998</v>
          </cell>
          <cell r="B40">
            <v>78.41</v>
          </cell>
        </row>
        <row r="41">
          <cell r="A41">
            <v>0.89429999999999998</v>
          </cell>
          <cell r="B41">
            <v>78.150000000000006</v>
          </cell>
        </row>
        <row r="42">
          <cell r="A42">
            <v>1</v>
          </cell>
          <cell r="B42">
            <v>78.3</v>
          </cell>
        </row>
        <row r="44">
          <cell r="A44">
            <v>0</v>
          </cell>
          <cell r="B44">
            <v>100</v>
          </cell>
        </row>
        <row r="45">
          <cell r="A45">
            <v>0.17</v>
          </cell>
          <cell r="B45">
            <v>95.5</v>
          </cell>
        </row>
        <row r="46">
          <cell r="A46">
            <v>0.3891</v>
          </cell>
          <cell r="B46">
            <v>89</v>
          </cell>
        </row>
        <row r="47">
          <cell r="A47">
            <v>0.4375</v>
          </cell>
          <cell r="B47">
            <v>86.7</v>
          </cell>
        </row>
        <row r="48">
          <cell r="A48">
            <v>0.47039999999999998</v>
          </cell>
          <cell r="B48">
            <v>85.3</v>
          </cell>
        </row>
        <row r="49">
          <cell r="A49">
            <v>0.50890000000000002</v>
          </cell>
          <cell r="B49">
            <v>84.1</v>
          </cell>
        </row>
        <row r="50">
          <cell r="A50">
            <v>0.54449999999999998</v>
          </cell>
          <cell r="B50">
            <v>82.7</v>
          </cell>
        </row>
        <row r="51">
          <cell r="A51">
            <v>0.55800000000000005</v>
          </cell>
          <cell r="B51">
            <v>82.3</v>
          </cell>
        </row>
        <row r="52">
          <cell r="A52">
            <v>0.58260000000000001</v>
          </cell>
          <cell r="B52">
            <v>81.5</v>
          </cell>
        </row>
        <row r="53">
          <cell r="A53">
            <v>0.61219999999999997</v>
          </cell>
          <cell r="B53">
            <v>80.7</v>
          </cell>
        </row>
        <row r="54">
          <cell r="A54">
            <v>0.65990000000000004</v>
          </cell>
          <cell r="B54">
            <v>79.7</v>
          </cell>
        </row>
        <row r="55">
          <cell r="A55">
            <v>0.68410000000000004</v>
          </cell>
          <cell r="B55">
            <v>79.3</v>
          </cell>
        </row>
        <row r="56">
          <cell r="A56">
            <v>0.73850000000000005</v>
          </cell>
          <cell r="B56">
            <v>78.739999999999995</v>
          </cell>
        </row>
        <row r="57">
          <cell r="A57">
            <v>0.78149999999999997</v>
          </cell>
          <cell r="B57">
            <v>78.41</v>
          </cell>
        </row>
        <row r="58">
          <cell r="A58">
            <v>0.89429999999999998</v>
          </cell>
          <cell r="B58">
            <v>78.150000000000006</v>
          </cell>
        </row>
        <row r="59">
          <cell r="A59">
            <v>1</v>
          </cell>
          <cell r="B59">
            <v>78.3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T-x-y"/>
      <sheetName val="Figure M-39"/>
      <sheetName val="Sheet1"/>
      <sheetName val="Sheet2"/>
      <sheetName val="Sheet3"/>
    </sheetNames>
    <sheetDataSet>
      <sheetData sheetId="0" refreshError="1"/>
      <sheetData sheetId="1" refreshError="1"/>
      <sheetData sheetId="2">
        <row r="66">
          <cell r="A66">
            <v>0</v>
          </cell>
          <cell r="B66">
            <v>0</v>
          </cell>
        </row>
        <row r="67">
          <cell r="A67">
            <v>1.9E-2</v>
          </cell>
          <cell r="B67">
            <v>0.17</v>
          </cell>
        </row>
        <row r="68">
          <cell r="A68">
            <v>7.2099999999999997E-2</v>
          </cell>
          <cell r="B68">
            <v>0.3891</v>
          </cell>
        </row>
        <row r="69">
          <cell r="A69">
            <v>9.9000000000000005E-2</v>
          </cell>
          <cell r="B69">
            <v>0.4375</v>
          </cell>
        </row>
        <row r="70">
          <cell r="A70">
            <v>0.12379999999999999</v>
          </cell>
          <cell r="B70">
            <v>0.47039999999999998</v>
          </cell>
        </row>
        <row r="71">
          <cell r="A71">
            <v>0.1661</v>
          </cell>
          <cell r="B71">
            <v>0.50890000000000002</v>
          </cell>
        </row>
        <row r="72">
          <cell r="A72">
            <v>0.23369999999999999</v>
          </cell>
          <cell r="B72">
            <v>0.54449999999999998</v>
          </cell>
        </row>
        <row r="73">
          <cell r="A73">
            <v>0.26079999999999998</v>
          </cell>
          <cell r="B73">
            <v>0.55800000000000005</v>
          </cell>
        </row>
        <row r="74">
          <cell r="A74">
            <v>0.32729999999999998</v>
          </cell>
          <cell r="B74">
            <v>0.58260000000000001</v>
          </cell>
        </row>
        <row r="75">
          <cell r="A75">
            <v>0.39650000000000002</v>
          </cell>
          <cell r="B75">
            <v>0.61219999999999997</v>
          </cell>
        </row>
        <row r="76">
          <cell r="A76">
            <v>0.51980000000000004</v>
          </cell>
          <cell r="B76">
            <v>0.65990000000000004</v>
          </cell>
        </row>
        <row r="77">
          <cell r="A77">
            <v>0.57320000000000004</v>
          </cell>
          <cell r="B77">
            <v>0.68410000000000004</v>
          </cell>
        </row>
        <row r="78">
          <cell r="A78">
            <v>0.67630000000000001</v>
          </cell>
          <cell r="B78">
            <v>0.73850000000000005</v>
          </cell>
        </row>
        <row r="79">
          <cell r="A79">
            <v>0.74719999999999998</v>
          </cell>
          <cell r="B79">
            <v>0.78149999999999997</v>
          </cell>
        </row>
        <row r="80">
          <cell r="A80">
            <v>0.89429999999999998</v>
          </cell>
          <cell r="B80">
            <v>0.89429999999999998</v>
          </cell>
        </row>
        <row r="81">
          <cell r="A81">
            <v>1</v>
          </cell>
          <cell r="B81">
            <v>1</v>
          </cell>
        </row>
        <row r="83">
          <cell r="A83">
            <v>0</v>
          </cell>
          <cell r="B83">
            <v>0</v>
          </cell>
        </row>
        <row r="84">
          <cell r="A84">
            <v>0.17</v>
          </cell>
          <cell r="B84">
            <v>0.17</v>
          </cell>
        </row>
        <row r="85">
          <cell r="A85">
            <v>0.3891</v>
          </cell>
          <cell r="B85">
            <v>0.3891</v>
          </cell>
        </row>
        <row r="86">
          <cell r="A86">
            <v>0.4375</v>
          </cell>
          <cell r="B86">
            <v>0.4375</v>
          </cell>
        </row>
        <row r="87">
          <cell r="A87">
            <v>0.47039999999999998</v>
          </cell>
          <cell r="B87">
            <v>0.47039999999999998</v>
          </cell>
        </row>
        <row r="88">
          <cell r="A88">
            <v>0.50890000000000002</v>
          </cell>
          <cell r="B88">
            <v>0.50890000000000002</v>
          </cell>
        </row>
        <row r="89">
          <cell r="A89">
            <v>0.54449999999999998</v>
          </cell>
          <cell r="B89">
            <v>0.54449999999999998</v>
          </cell>
        </row>
        <row r="90">
          <cell r="A90">
            <v>0.55800000000000005</v>
          </cell>
          <cell r="B90">
            <v>0.55800000000000005</v>
          </cell>
        </row>
        <row r="91">
          <cell r="A91">
            <v>0.58260000000000001</v>
          </cell>
          <cell r="B91">
            <v>0.58260000000000001</v>
          </cell>
        </row>
        <row r="92">
          <cell r="A92">
            <v>0.61219999999999997</v>
          </cell>
          <cell r="B92">
            <v>0.61219999999999997</v>
          </cell>
        </row>
        <row r="93">
          <cell r="A93">
            <v>0.65990000000000004</v>
          </cell>
          <cell r="B93">
            <v>0.65990000000000004</v>
          </cell>
        </row>
        <row r="94">
          <cell r="A94">
            <v>0.68410000000000004</v>
          </cell>
          <cell r="B94">
            <v>0.68410000000000004</v>
          </cell>
        </row>
        <row r="95">
          <cell r="A95">
            <v>0.73850000000000005</v>
          </cell>
          <cell r="B95">
            <v>0.73850000000000005</v>
          </cell>
        </row>
        <row r="96">
          <cell r="A96">
            <v>0.78149999999999997</v>
          </cell>
          <cell r="B96">
            <v>0.78149999999999997</v>
          </cell>
        </row>
        <row r="97">
          <cell r="A97">
            <v>0.89429999999999998</v>
          </cell>
          <cell r="B97">
            <v>0.89429999999999998</v>
          </cell>
        </row>
        <row r="98">
          <cell r="A98">
            <v>1</v>
          </cell>
          <cell r="B98">
            <v>1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O12" sqref="O12"/>
    </sheetView>
  </sheetViews>
  <sheetFormatPr defaultRowHeight="15" x14ac:dyDescent="0.25"/>
  <cols>
    <col min="1" max="1" width="12.375" customWidth="1"/>
    <col min="7" max="7" width="11.25" customWidth="1"/>
    <col min="8" max="8" width="15.375" customWidth="1"/>
  </cols>
  <sheetData>
    <row r="1" spans="1:9" ht="15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 customHeight="1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ht="32.25" customHeight="1" thickBot="1" x14ac:dyDescent="0.3">
      <c r="A3" s="5" t="s">
        <v>2</v>
      </c>
      <c r="B3" s="5"/>
      <c r="C3" s="5" t="s">
        <v>4</v>
      </c>
      <c r="D3" s="5"/>
      <c r="E3" s="5" t="s">
        <v>5</v>
      </c>
      <c r="F3" s="5"/>
      <c r="G3" s="3" t="s">
        <v>20</v>
      </c>
      <c r="H3" s="3" t="s">
        <v>6</v>
      </c>
      <c r="I3" s="3" t="s">
        <v>7</v>
      </c>
    </row>
    <row r="4" spans="1:9" ht="16.5" thickTop="1" thickBot="1" x14ac:dyDescent="0.3">
      <c r="A4" s="6" t="s">
        <v>1</v>
      </c>
      <c r="B4" s="6" t="s">
        <v>3</v>
      </c>
      <c r="C4" s="6" t="s">
        <v>1</v>
      </c>
      <c r="D4" s="6" t="s">
        <v>3</v>
      </c>
      <c r="E4" s="6" t="s">
        <v>1</v>
      </c>
      <c r="F4" s="6" t="s">
        <v>3</v>
      </c>
    </row>
    <row r="5" spans="1:9" x14ac:dyDescent="0.25">
      <c r="A5" s="12">
        <v>0</v>
      </c>
      <c r="B5" s="1">
        <v>18</v>
      </c>
      <c r="C5" s="1">
        <v>0</v>
      </c>
      <c r="D5" s="1">
        <v>1</v>
      </c>
      <c r="E5" s="1">
        <v>0</v>
      </c>
      <c r="F5" s="1">
        <f>1-E5</f>
        <v>1</v>
      </c>
      <c r="G5" s="1">
        <v>1.333</v>
      </c>
      <c r="H5" s="1">
        <v>28.341000000000001</v>
      </c>
      <c r="I5" s="1">
        <v>1</v>
      </c>
    </row>
    <row r="6" spans="1:9" x14ac:dyDescent="0.25">
      <c r="A6" s="12"/>
      <c r="B6" s="1"/>
      <c r="C6" s="1"/>
      <c r="D6" s="13"/>
      <c r="E6" s="13"/>
      <c r="F6" s="13"/>
      <c r="G6" s="13"/>
      <c r="H6" s="1"/>
      <c r="I6" s="1"/>
    </row>
    <row r="7" spans="1:9" x14ac:dyDescent="0.25">
      <c r="A7" s="12">
        <v>15</v>
      </c>
      <c r="B7" s="1">
        <v>14</v>
      </c>
      <c r="C7" s="1">
        <v>2.5999999999999999E-2</v>
      </c>
      <c r="D7" s="13">
        <v>0.78</v>
      </c>
      <c r="E7" s="13">
        <f t="shared" ref="E7:E15" si="0">C7/(D7+C7)</f>
        <v>3.2258064516129031E-2</v>
      </c>
      <c r="F7" s="13">
        <f>1-E7</f>
        <v>0.967741935483871</v>
      </c>
      <c r="G7" s="13">
        <v>1.353</v>
      </c>
      <c r="H7" s="13">
        <v>27.619</v>
      </c>
      <c r="I7" s="13">
        <v>0.92</v>
      </c>
    </row>
    <row r="8" spans="1:9" x14ac:dyDescent="0.25">
      <c r="A8" s="12">
        <v>23</v>
      </c>
      <c r="B8" s="1">
        <v>13</v>
      </c>
      <c r="C8" s="1">
        <v>0.4</v>
      </c>
      <c r="D8" s="13">
        <v>0.73</v>
      </c>
      <c r="E8" s="13">
        <f t="shared" si="0"/>
        <v>0.3539823008849558</v>
      </c>
      <c r="F8" s="13">
        <f>1-E8</f>
        <v>0.64601769911504414</v>
      </c>
      <c r="G8" s="13">
        <v>1.361</v>
      </c>
      <c r="H8" s="13">
        <v>27.207000000000001</v>
      </c>
      <c r="I8" s="13">
        <v>0.88</v>
      </c>
    </row>
    <row r="9" spans="1:9" x14ac:dyDescent="0.25">
      <c r="A9" s="12">
        <v>31</v>
      </c>
      <c r="B9" s="1">
        <v>11</v>
      </c>
      <c r="C9" s="1">
        <v>0.53</v>
      </c>
      <c r="D9" s="13">
        <v>0.61</v>
      </c>
      <c r="E9" s="13">
        <f t="shared" si="0"/>
        <v>0.46491228070175433</v>
      </c>
      <c r="F9" s="13">
        <f>1-E9</f>
        <v>0.53508771929824572</v>
      </c>
      <c r="G9" s="13">
        <v>1.363</v>
      </c>
      <c r="H9" s="13">
        <v>27.126000000000001</v>
      </c>
      <c r="I9" s="13">
        <v>0.87</v>
      </c>
    </row>
    <row r="10" spans="1:9" x14ac:dyDescent="0.25">
      <c r="A10" s="12">
        <v>38</v>
      </c>
      <c r="B10" s="1">
        <v>9</v>
      </c>
      <c r="C10" s="1">
        <v>0.65</v>
      </c>
      <c r="D10" s="13">
        <v>0.5</v>
      </c>
      <c r="E10" s="13">
        <f t="shared" si="0"/>
        <v>0.56521739130434789</v>
      </c>
      <c r="F10" s="13">
        <f>1-E10</f>
        <v>0.43478260869565211</v>
      </c>
      <c r="G10" s="13">
        <v>1.363</v>
      </c>
      <c r="H10" s="13">
        <v>26.977</v>
      </c>
      <c r="I10" s="13">
        <v>0.86</v>
      </c>
    </row>
    <row r="11" spans="1:9" x14ac:dyDescent="0.25">
      <c r="A11" s="12">
        <v>46</v>
      </c>
      <c r="B11" s="1">
        <v>7</v>
      </c>
      <c r="C11" s="1">
        <v>0.79</v>
      </c>
      <c r="D11" s="13">
        <v>0.39</v>
      </c>
      <c r="E11" s="13">
        <f t="shared" si="0"/>
        <v>0.66949152542372881</v>
      </c>
      <c r="F11" s="13">
        <f>1-E11</f>
        <v>0.33050847457627119</v>
      </c>
      <c r="G11" s="13">
        <v>1.3640000000000001</v>
      </c>
      <c r="H11" s="13">
        <v>26.808</v>
      </c>
      <c r="I11" s="13">
        <v>0.84</v>
      </c>
    </row>
    <row r="12" spans="1:9" x14ac:dyDescent="0.25">
      <c r="A12" s="12">
        <v>53</v>
      </c>
      <c r="B12" s="1">
        <v>5</v>
      </c>
      <c r="C12" s="1">
        <v>0.91</v>
      </c>
      <c r="D12" s="13">
        <v>0.28000000000000003</v>
      </c>
      <c r="E12" s="13">
        <f t="shared" si="0"/>
        <v>0.76470588235294124</v>
      </c>
      <c r="F12" s="13">
        <f>1-E12</f>
        <v>0.23529411764705876</v>
      </c>
      <c r="G12" s="13">
        <v>1.363</v>
      </c>
      <c r="H12" s="13">
        <v>26.795000000000002</v>
      </c>
      <c r="I12" s="13">
        <v>0.84</v>
      </c>
    </row>
    <row r="13" spans="1:9" x14ac:dyDescent="0.25">
      <c r="A13" s="12">
        <v>61</v>
      </c>
      <c r="B13" s="1">
        <v>4</v>
      </c>
      <c r="C13" s="1">
        <v>1.05</v>
      </c>
      <c r="D13" s="13">
        <v>0.23</v>
      </c>
      <c r="E13" s="13">
        <f t="shared" si="0"/>
        <v>0.8203125</v>
      </c>
      <c r="F13" s="13">
        <f>1-E13</f>
        <v>0.1796875</v>
      </c>
      <c r="G13" s="13">
        <v>1.3620000000000001</v>
      </c>
      <c r="H13" s="13">
        <v>26.617999999999999</v>
      </c>
      <c r="I13" s="13">
        <v>0.82</v>
      </c>
    </row>
    <row r="14" spans="1:9" x14ac:dyDescent="0.25">
      <c r="A14" s="12">
        <v>68</v>
      </c>
      <c r="B14" s="1">
        <v>2</v>
      </c>
      <c r="C14" s="1">
        <v>1.17</v>
      </c>
      <c r="D14" s="13">
        <v>0.12</v>
      </c>
      <c r="E14" s="13">
        <f t="shared" si="0"/>
        <v>0.90697674418604646</v>
      </c>
      <c r="F14" s="13">
        <f>1-E14</f>
        <v>9.3023255813953543E-2</v>
      </c>
      <c r="G14" s="13">
        <v>1.361</v>
      </c>
      <c r="H14" s="13">
        <v>26.468</v>
      </c>
      <c r="I14" s="13">
        <v>0.8</v>
      </c>
    </row>
    <row r="15" spans="1:9" x14ac:dyDescent="0.25">
      <c r="A15" s="12">
        <v>76</v>
      </c>
      <c r="B15" s="1">
        <v>0</v>
      </c>
      <c r="C15" s="1">
        <v>1.3</v>
      </c>
      <c r="D15" s="1">
        <v>0</v>
      </c>
      <c r="E15" s="1">
        <f t="shared" si="0"/>
        <v>1</v>
      </c>
      <c r="F15" s="1">
        <f t="shared" ref="F7:F15" si="1">1-E15</f>
        <v>0</v>
      </c>
      <c r="G15" s="13">
        <v>1.361</v>
      </c>
      <c r="H15" s="13">
        <v>26.434000000000001</v>
      </c>
      <c r="I15" s="13">
        <v>0.8</v>
      </c>
    </row>
    <row r="17" spans="1:8" ht="30" customHeight="1" x14ac:dyDescent="0.25">
      <c r="A17" s="10" t="s">
        <v>8</v>
      </c>
      <c r="B17" s="7"/>
      <c r="C17" s="7"/>
      <c r="D17" s="7"/>
      <c r="E17" s="7"/>
      <c r="F17" s="7"/>
      <c r="G17" s="7"/>
      <c r="H17" s="11" t="s">
        <v>9</v>
      </c>
    </row>
  </sheetData>
  <mergeCells count="4">
    <mergeCell ref="A3:B3"/>
    <mergeCell ref="C3:D3"/>
    <mergeCell ref="E3:F3"/>
    <mergeCell ref="A1:I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4" sqref="H4"/>
    </sheetView>
  </sheetViews>
  <sheetFormatPr defaultRowHeight="15" x14ac:dyDescent="0.25"/>
  <sheetData>
    <row r="1" spans="1:5" ht="15" customHeight="1" x14ac:dyDescent="0.25">
      <c r="A1" s="4" t="s">
        <v>10</v>
      </c>
      <c r="B1" s="4"/>
      <c r="C1" s="4"/>
      <c r="D1" s="4"/>
      <c r="E1" s="4"/>
    </row>
    <row r="2" spans="1:5" ht="15" customHeight="1" x14ac:dyDescent="0.25">
      <c r="A2" s="4"/>
      <c r="B2" s="4"/>
      <c r="C2" s="4"/>
      <c r="D2" s="4"/>
      <c r="E2" s="4"/>
    </row>
    <row r="3" spans="1:5" ht="18" thickBot="1" x14ac:dyDescent="0.35">
      <c r="A3" s="9" t="s">
        <v>13</v>
      </c>
      <c r="B3" s="9" t="s">
        <v>14</v>
      </c>
      <c r="C3" s="9" t="s">
        <v>15</v>
      </c>
      <c r="D3" s="9" t="s">
        <v>16</v>
      </c>
      <c r="E3" s="9" t="s">
        <v>17</v>
      </c>
    </row>
    <row r="4" spans="1:5" ht="15.75" thickTop="1" x14ac:dyDescent="0.25">
      <c r="A4" s="2">
        <v>0</v>
      </c>
      <c r="B4" s="2">
        <v>1</v>
      </c>
      <c r="C4" s="2">
        <v>0</v>
      </c>
      <c r="D4" s="2">
        <v>1</v>
      </c>
      <c r="E4" s="2">
        <v>100</v>
      </c>
    </row>
    <row r="5" spans="1:5" x14ac:dyDescent="0.25">
      <c r="A5" s="2">
        <v>1.9E-2</v>
      </c>
      <c r="B5" s="2">
        <v>0.98099999999999998</v>
      </c>
      <c r="C5" s="2">
        <v>0.17</v>
      </c>
      <c r="D5" s="2">
        <v>0.83</v>
      </c>
      <c r="E5" s="2">
        <v>95.5</v>
      </c>
    </row>
    <row r="6" spans="1:5" x14ac:dyDescent="0.25">
      <c r="A6" s="2">
        <v>7.2099999999999997E-2</v>
      </c>
      <c r="B6" s="2">
        <v>0.92789999999999995</v>
      </c>
      <c r="C6" s="2">
        <v>0.3891</v>
      </c>
      <c r="D6" s="2">
        <v>0.6109</v>
      </c>
      <c r="E6" s="2">
        <v>89</v>
      </c>
    </row>
    <row r="7" spans="1:5" x14ac:dyDescent="0.25">
      <c r="A7" s="2">
        <v>9.9000000000000005E-2</v>
      </c>
      <c r="B7" s="2">
        <v>0.90339999999999998</v>
      </c>
      <c r="C7" s="2">
        <v>0.4375</v>
      </c>
      <c r="D7" s="2">
        <v>0.5625</v>
      </c>
      <c r="E7" s="2">
        <v>86.7</v>
      </c>
    </row>
    <row r="8" spans="1:5" x14ac:dyDescent="0.25">
      <c r="A8" s="2">
        <v>0.12379999999999999</v>
      </c>
      <c r="B8" s="2">
        <v>0.87619999999999998</v>
      </c>
      <c r="C8" s="2">
        <v>0.47039999999999998</v>
      </c>
      <c r="D8" s="2">
        <v>0.52959999999999996</v>
      </c>
      <c r="E8" s="2">
        <v>85.3</v>
      </c>
    </row>
    <row r="9" spans="1:5" x14ac:dyDescent="0.25">
      <c r="A9" s="2">
        <v>0.1661</v>
      </c>
      <c r="B9" s="2">
        <v>0.83389999999999997</v>
      </c>
      <c r="C9" s="2">
        <v>0.50890000000000002</v>
      </c>
      <c r="D9" s="2">
        <v>0.49109999999999998</v>
      </c>
      <c r="E9" s="2">
        <v>84.1</v>
      </c>
    </row>
    <row r="10" spans="1:5" x14ac:dyDescent="0.25">
      <c r="A10" s="2">
        <v>0.23369999999999999</v>
      </c>
      <c r="B10" s="2">
        <v>0.76629999999999998</v>
      </c>
      <c r="C10" s="2">
        <v>0.54449999999999998</v>
      </c>
      <c r="D10" s="2">
        <v>0.45550000000000002</v>
      </c>
      <c r="E10" s="2">
        <v>82.7</v>
      </c>
    </row>
    <row r="11" spans="1:5" x14ac:dyDescent="0.25">
      <c r="A11" s="2">
        <v>0.26079999999999998</v>
      </c>
      <c r="B11" s="2">
        <v>0.73919999999999997</v>
      </c>
      <c r="C11" s="2">
        <v>0.55800000000000005</v>
      </c>
      <c r="D11" s="2">
        <v>0.442</v>
      </c>
      <c r="E11" s="2">
        <v>82.3</v>
      </c>
    </row>
    <row r="12" spans="1:5" x14ac:dyDescent="0.25">
      <c r="A12" s="2">
        <v>0.32729999999999998</v>
      </c>
      <c r="B12" s="2">
        <v>0.67269999999999996</v>
      </c>
      <c r="C12" s="2">
        <v>0.58260000000000001</v>
      </c>
      <c r="D12" s="2">
        <v>0.41739999999999999</v>
      </c>
      <c r="E12" s="2">
        <v>81.5</v>
      </c>
    </row>
    <row r="13" spans="1:5" x14ac:dyDescent="0.25">
      <c r="A13" s="2">
        <v>0.39650000000000002</v>
      </c>
      <c r="B13" s="2">
        <v>0.60350000000000004</v>
      </c>
      <c r="C13" s="2">
        <v>0.61219999999999997</v>
      </c>
      <c r="D13" s="2">
        <v>0.38779999999999998</v>
      </c>
      <c r="E13" s="2">
        <v>80.7</v>
      </c>
    </row>
    <row r="14" spans="1:5" x14ac:dyDescent="0.25">
      <c r="A14" s="2">
        <v>0.51980000000000004</v>
      </c>
      <c r="B14" s="2">
        <v>0.48020000000000002</v>
      </c>
      <c r="C14" s="2">
        <v>0.65990000000000004</v>
      </c>
      <c r="D14" s="2">
        <v>0.34010000000000001</v>
      </c>
      <c r="E14" s="2">
        <v>79.7</v>
      </c>
    </row>
    <row r="15" spans="1:5" x14ac:dyDescent="0.25">
      <c r="A15" s="2">
        <v>0.57320000000000004</v>
      </c>
      <c r="B15" s="2">
        <v>0.42680000000000001</v>
      </c>
      <c r="C15" s="2">
        <v>0.68410000000000004</v>
      </c>
      <c r="D15" s="2">
        <v>0.31590000000000001</v>
      </c>
      <c r="E15" s="2">
        <v>79.3</v>
      </c>
    </row>
    <row r="16" spans="1:5" x14ac:dyDescent="0.25">
      <c r="A16" s="2">
        <v>0.67630000000000001</v>
      </c>
      <c r="B16" s="2">
        <v>0.32369999999999999</v>
      </c>
      <c r="C16" s="2">
        <v>0.73850000000000005</v>
      </c>
      <c r="D16" s="2">
        <v>0.26150000000000001</v>
      </c>
      <c r="E16" s="2">
        <v>78.739999999999995</v>
      </c>
    </row>
    <row r="17" spans="1:11" x14ac:dyDescent="0.25">
      <c r="A17" s="2">
        <v>0.74719999999999998</v>
      </c>
      <c r="B17" s="2">
        <v>0.25280000000000002</v>
      </c>
      <c r="C17" s="2">
        <v>0.78149999999999997</v>
      </c>
      <c r="D17" s="2">
        <v>0.2185</v>
      </c>
      <c r="E17" s="2">
        <v>78.41</v>
      </c>
    </row>
    <row r="18" spans="1:11" x14ac:dyDescent="0.25">
      <c r="A18" s="2">
        <v>0.89429999999999998</v>
      </c>
      <c r="B18" s="2">
        <v>0.1057</v>
      </c>
      <c r="C18" s="2">
        <v>0.89429999999999998</v>
      </c>
      <c r="D18" s="2">
        <v>0.1057</v>
      </c>
      <c r="E18" s="2">
        <v>78.150000000000006</v>
      </c>
    </row>
    <row r="19" spans="1:11" x14ac:dyDescent="0.25">
      <c r="A19" s="2">
        <v>1</v>
      </c>
      <c r="B19" s="2">
        <v>0</v>
      </c>
      <c r="C19" s="2">
        <v>1</v>
      </c>
      <c r="D19" s="2">
        <v>0</v>
      </c>
      <c r="E19" s="2">
        <v>78.3</v>
      </c>
    </row>
    <row r="23" spans="1:11" x14ac:dyDescent="0.25">
      <c r="A23" s="15" t="s">
        <v>11</v>
      </c>
      <c r="B23" s="15"/>
      <c r="C23" s="15"/>
      <c r="D23" s="15"/>
      <c r="E23" s="15"/>
      <c r="F23" s="15"/>
      <c r="G23" s="15"/>
      <c r="H23" s="15"/>
      <c r="I23" s="15"/>
    </row>
    <row r="24" spans="1:11" x14ac:dyDescent="0.25">
      <c r="A24" s="15" t="s">
        <v>12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</row>
  </sheetData>
  <mergeCells count="3">
    <mergeCell ref="A1:E2"/>
    <mergeCell ref="A23:I23"/>
    <mergeCell ref="A24:K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S14" sqref="S14"/>
    </sheetView>
  </sheetViews>
  <sheetFormatPr defaultRowHeight="15" x14ac:dyDescent="0.25"/>
  <sheetData>
    <row r="1" spans="1:7" ht="15" customHeight="1" x14ac:dyDescent="0.25">
      <c r="A1" s="16" t="s">
        <v>18</v>
      </c>
      <c r="B1" s="16"/>
      <c r="C1" s="16"/>
      <c r="D1" s="16"/>
      <c r="E1" s="16"/>
      <c r="F1" s="16"/>
      <c r="G1" s="16"/>
    </row>
    <row r="2" spans="1:7" ht="15" customHeight="1" x14ac:dyDescent="0.25">
      <c r="A2" s="16"/>
      <c r="B2" s="16"/>
      <c r="C2" s="16"/>
      <c r="D2" s="16"/>
      <c r="E2" s="16"/>
      <c r="F2" s="16"/>
      <c r="G2" s="16"/>
    </row>
    <row r="3" spans="1:7" ht="15" customHeight="1" x14ac:dyDescent="0.25">
      <c r="A3" s="16"/>
      <c r="B3" s="16"/>
      <c r="C3" s="16"/>
      <c r="D3" s="16"/>
      <c r="E3" s="16"/>
      <c r="F3" s="16"/>
      <c r="G3" s="16"/>
    </row>
    <row r="4" spans="1:7" ht="15" customHeight="1" x14ac:dyDescent="0.25">
      <c r="A4" s="16"/>
      <c r="B4" s="16"/>
      <c r="C4" s="16"/>
      <c r="D4" s="16"/>
      <c r="E4" s="16"/>
      <c r="F4" s="16"/>
      <c r="G4" s="16"/>
    </row>
    <row r="5" spans="1:7" ht="18" thickBot="1" x14ac:dyDescent="0.35">
      <c r="A5" s="8" t="s">
        <v>13</v>
      </c>
      <c r="B5" s="8" t="s">
        <v>17</v>
      </c>
    </row>
    <row r="6" spans="1:7" ht="15.75" thickTop="1" x14ac:dyDescent="0.25">
      <c r="A6" s="2">
        <v>0</v>
      </c>
      <c r="B6" s="2">
        <v>100</v>
      </c>
    </row>
    <row r="7" spans="1:7" x14ac:dyDescent="0.25">
      <c r="A7" s="2">
        <v>1.9E-2</v>
      </c>
      <c r="B7" s="2">
        <v>95.5</v>
      </c>
    </row>
    <row r="8" spans="1:7" x14ac:dyDescent="0.25">
      <c r="A8" s="2">
        <v>7.2099999999999997E-2</v>
      </c>
      <c r="B8" s="2">
        <v>89</v>
      </c>
    </row>
    <row r="9" spans="1:7" x14ac:dyDescent="0.25">
      <c r="A9" s="2">
        <v>9.9000000000000005E-2</v>
      </c>
      <c r="B9" s="2">
        <v>86.7</v>
      </c>
    </row>
    <row r="10" spans="1:7" x14ac:dyDescent="0.25">
      <c r="A10" s="2">
        <v>0.12379999999999999</v>
      </c>
      <c r="B10" s="2">
        <v>85.3</v>
      </c>
    </row>
    <row r="11" spans="1:7" x14ac:dyDescent="0.25">
      <c r="A11" s="2">
        <v>0.1661</v>
      </c>
      <c r="B11" s="2">
        <v>84.1</v>
      </c>
    </row>
    <row r="12" spans="1:7" x14ac:dyDescent="0.25">
      <c r="A12" s="2">
        <v>0.23369999999999999</v>
      </c>
      <c r="B12" s="2">
        <v>82.7</v>
      </c>
    </row>
    <row r="13" spans="1:7" x14ac:dyDescent="0.25">
      <c r="A13" s="2">
        <v>0.26079999999999998</v>
      </c>
      <c r="B13" s="2">
        <v>82.3</v>
      </c>
    </row>
    <row r="14" spans="1:7" x14ac:dyDescent="0.25">
      <c r="A14" s="2">
        <v>0.32729999999999998</v>
      </c>
      <c r="B14" s="2">
        <v>81.5</v>
      </c>
    </row>
    <row r="15" spans="1:7" x14ac:dyDescent="0.25">
      <c r="A15" s="2">
        <v>0.39650000000000002</v>
      </c>
      <c r="B15" s="2">
        <v>80.7</v>
      </c>
    </row>
    <row r="16" spans="1:7" x14ac:dyDescent="0.25">
      <c r="A16" s="2">
        <v>0.51980000000000004</v>
      </c>
      <c r="B16" s="2">
        <v>79.7</v>
      </c>
    </row>
    <row r="17" spans="1:2" x14ac:dyDescent="0.25">
      <c r="A17" s="2">
        <v>0.57320000000000004</v>
      </c>
      <c r="B17" s="2">
        <v>79.3</v>
      </c>
    </row>
    <row r="18" spans="1:2" x14ac:dyDescent="0.25">
      <c r="A18" s="2">
        <v>0.67630000000000001</v>
      </c>
      <c r="B18" s="2">
        <v>78.739999999999995</v>
      </c>
    </row>
    <row r="19" spans="1:2" x14ac:dyDescent="0.25">
      <c r="A19" s="2">
        <v>0.74719999999999998</v>
      </c>
      <c r="B19" s="2">
        <v>78.41</v>
      </c>
    </row>
    <row r="20" spans="1:2" x14ac:dyDescent="0.25">
      <c r="A20" s="2">
        <v>0.89429999999999998</v>
      </c>
      <c r="B20" s="2">
        <v>78.150000000000006</v>
      </c>
    </row>
    <row r="21" spans="1:2" x14ac:dyDescent="0.25">
      <c r="A21" s="2">
        <v>1</v>
      </c>
      <c r="B21" s="2">
        <v>78.3</v>
      </c>
    </row>
    <row r="23" spans="1:2" x14ac:dyDescent="0.25">
      <c r="A23" s="2">
        <v>0</v>
      </c>
      <c r="B23" s="2">
        <v>100</v>
      </c>
    </row>
    <row r="24" spans="1:2" x14ac:dyDescent="0.25">
      <c r="A24" s="2">
        <v>0.17</v>
      </c>
      <c r="B24" s="2">
        <v>95.5</v>
      </c>
    </row>
    <row r="25" spans="1:2" x14ac:dyDescent="0.25">
      <c r="A25" s="2">
        <v>0.3891</v>
      </c>
      <c r="B25" s="2">
        <v>89</v>
      </c>
    </row>
    <row r="26" spans="1:2" x14ac:dyDescent="0.25">
      <c r="A26" s="2">
        <v>0.4375</v>
      </c>
      <c r="B26" s="2">
        <v>86.7</v>
      </c>
    </row>
    <row r="27" spans="1:2" x14ac:dyDescent="0.25">
      <c r="A27" s="2">
        <v>0.47039999999999998</v>
      </c>
      <c r="B27" s="2">
        <v>85.3</v>
      </c>
    </row>
    <row r="28" spans="1:2" x14ac:dyDescent="0.25">
      <c r="A28" s="2">
        <v>0.50890000000000002</v>
      </c>
      <c r="B28" s="2">
        <v>84.1</v>
      </c>
    </row>
    <row r="29" spans="1:2" x14ac:dyDescent="0.25">
      <c r="A29" s="2">
        <v>0.54449999999999998</v>
      </c>
      <c r="B29" s="2">
        <v>82.7</v>
      </c>
    </row>
    <row r="30" spans="1:2" x14ac:dyDescent="0.25">
      <c r="A30" s="2">
        <v>0.55800000000000005</v>
      </c>
      <c r="B30" s="2">
        <v>82.3</v>
      </c>
    </row>
    <row r="31" spans="1:2" x14ac:dyDescent="0.25">
      <c r="A31" s="2">
        <v>0.58260000000000001</v>
      </c>
      <c r="B31" s="2">
        <v>81.5</v>
      </c>
    </row>
    <row r="32" spans="1:2" x14ac:dyDescent="0.25">
      <c r="A32" s="2">
        <v>0.61219999999999997</v>
      </c>
      <c r="B32" s="2">
        <v>80.7</v>
      </c>
    </row>
    <row r="33" spans="1:2" x14ac:dyDescent="0.25">
      <c r="A33" s="2">
        <v>0.65990000000000004</v>
      </c>
      <c r="B33" s="2">
        <v>79.7</v>
      </c>
    </row>
    <row r="34" spans="1:2" x14ac:dyDescent="0.25">
      <c r="A34" s="2">
        <v>0.68410000000000004</v>
      </c>
      <c r="B34" s="2">
        <v>79.3</v>
      </c>
    </row>
    <row r="35" spans="1:2" x14ac:dyDescent="0.25">
      <c r="A35" s="2">
        <v>0.73850000000000005</v>
      </c>
      <c r="B35" s="2">
        <v>78.739999999999995</v>
      </c>
    </row>
    <row r="36" spans="1:2" x14ac:dyDescent="0.25">
      <c r="A36" s="2">
        <v>0.78149999999999997</v>
      </c>
      <c r="B36" s="2">
        <v>78.41</v>
      </c>
    </row>
    <row r="37" spans="1:2" x14ac:dyDescent="0.25">
      <c r="A37" s="2">
        <v>0.89429999999999998</v>
      </c>
      <c r="B37" s="2">
        <v>78.150000000000006</v>
      </c>
    </row>
    <row r="38" spans="1:2" x14ac:dyDescent="0.25">
      <c r="A38" s="2">
        <v>1</v>
      </c>
      <c r="B38" s="2">
        <v>78.3</v>
      </c>
    </row>
  </sheetData>
  <mergeCells count="1">
    <mergeCell ref="A1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5" workbookViewId="0">
      <selection activeCell="W55" sqref="W55"/>
    </sheetView>
  </sheetViews>
  <sheetFormatPr defaultRowHeight="15" x14ac:dyDescent="0.25"/>
  <sheetData>
    <row r="1" spans="1:7" x14ac:dyDescent="0.25">
      <c r="A1" s="16" t="s">
        <v>19</v>
      </c>
      <c r="B1" s="16"/>
      <c r="C1" s="16"/>
      <c r="D1" s="16"/>
      <c r="E1" s="16"/>
      <c r="F1" s="16"/>
      <c r="G1" s="16"/>
    </row>
    <row r="2" spans="1:7" x14ac:dyDescent="0.25">
      <c r="A2" s="16"/>
      <c r="B2" s="16"/>
      <c r="C2" s="16"/>
      <c r="D2" s="16"/>
      <c r="E2" s="16"/>
      <c r="F2" s="16"/>
      <c r="G2" s="16"/>
    </row>
    <row r="3" spans="1:7" x14ac:dyDescent="0.25">
      <c r="A3" s="16"/>
      <c r="B3" s="16"/>
      <c r="C3" s="16"/>
      <c r="D3" s="16"/>
      <c r="E3" s="16"/>
      <c r="F3" s="16"/>
      <c r="G3" s="16"/>
    </row>
    <row r="4" spans="1:7" x14ac:dyDescent="0.25">
      <c r="A4" s="16"/>
      <c r="B4" s="16"/>
      <c r="C4" s="16"/>
      <c r="D4" s="16"/>
      <c r="E4" s="16"/>
      <c r="F4" s="16"/>
      <c r="G4" s="16"/>
    </row>
    <row r="5" spans="1:7" ht="18" thickBot="1" x14ac:dyDescent="0.35">
      <c r="A5" s="8" t="s">
        <v>13</v>
      </c>
      <c r="B5" s="8" t="s">
        <v>15</v>
      </c>
    </row>
    <row r="6" spans="1:7" ht="15.75" thickTop="1" x14ac:dyDescent="0.25">
      <c r="A6" s="2">
        <v>0</v>
      </c>
      <c r="B6" s="2">
        <v>0</v>
      </c>
    </row>
    <row r="7" spans="1:7" x14ac:dyDescent="0.25">
      <c r="A7" s="2">
        <v>1.9E-2</v>
      </c>
      <c r="B7" s="2">
        <v>0.17</v>
      </c>
    </row>
    <row r="8" spans="1:7" x14ac:dyDescent="0.25">
      <c r="A8" s="2">
        <v>7.2099999999999997E-2</v>
      </c>
      <c r="B8" s="2">
        <v>0.3891</v>
      </c>
    </row>
    <row r="9" spans="1:7" x14ac:dyDescent="0.25">
      <c r="A9" s="2">
        <v>9.9000000000000005E-2</v>
      </c>
      <c r="B9" s="2">
        <v>0.4375</v>
      </c>
    </row>
    <row r="10" spans="1:7" x14ac:dyDescent="0.25">
      <c r="A10" s="2">
        <v>0.12379999999999999</v>
      </c>
      <c r="B10" s="2">
        <v>0.47039999999999998</v>
      </c>
    </row>
    <row r="11" spans="1:7" x14ac:dyDescent="0.25">
      <c r="A11" s="2">
        <v>0.1661</v>
      </c>
      <c r="B11" s="2">
        <v>0.50890000000000002</v>
      </c>
    </row>
    <row r="12" spans="1:7" x14ac:dyDescent="0.25">
      <c r="A12" s="2">
        <v>0.23369999999999999</v>
      </c>
      <c r="B12" s="2">
        <v>0.54449999999999998</v>
      </c>
    </row>
    <row r="13" spans="1:7" x14ac:dyDescent="0.25">
      <c r="A13" s="2">
        <v>0.26079999999999998</v>
      </c>
      <c r="B13" s="2">
        <v>0.55800000000000005</v>
      </c>
    </row>
    <row r="14" spans="1:7" x14ac:dyDescent="0.25">
      <c r="A14" s="2">
        <v>0.32729999999999998</v>
      </c>
      <c r="B14" s="2">
        <v>0.58260000000000001</v>
      </c>
    </row>
    <row r="15" spans="1:7" x14ac:dyDescent="0.25">
      <c r="A15" s="2">
        <v>0.39650000000000002</v>
      </c>
      <c r="B15" s="2">
        <v>0.61219999999999997</v>
      </c>
    </row>
    <row r="16" spans="1:7" x14ac:dyDescent="0.25">
      <c r="A16" s="2">
        <v>0.51980000000000004</v>
      </c>
      <c r="B16" s="2">
        <v>0.65990000000000004</v>
      </c>
    </row>
    <row r="17" spans="1:2" x14ac:dyDescent="0.25">
      <c r="A17" s="2">
        <v>0.57320000000000004</v>
      </c>
      <c r="B17" s="2">
        <v>0.68410000000000004</v>
      </c>
    </row>
    <row r="18" spans="1:2" x14ac:dyDescent="0.25">
      <c r="A18" s="2">
        <v>0.67630000000000001</v>
      </c>
      <c r="B18" s="2">
        <v>0.73850000000000005</v>
      </c>
    </row>
    <row r="19" spans="1:2" x14ac:dyDescent="0.25">
      <c r="A19" s="2">
        <v>0.74719999999999998</v>
      </c>
      <c r="B19" s="2">
        <v>0.78149999999999997</v>
      </c>
    </row>
    <row r="20" spans="1:2" x14ac:dyDescent="0.25">
      <c r="A20" s="2">
        <v>0.89429999999999998</v>
      </c>
      <c r="B20" s="2">
        <v>0.89429999999999998</v>
      </c>
    </row>
    <row r="21" spans="1:2" x14ac:dyDescent="0.25">
      <c r="A21" s="2">
        <v>1</v>
      </c>
      <c r="B21" s="2">
        <v>1</v>
      </c>
    </row>
    <row r="23" spans="1:2" x14ac:dyDescent="0.25">
      <c r="A23" s="2">
        <v>0</v>
      </c>
      <c r="B23" s="2">
        <v>0</v>
      </c>
    </row>
    <row r="24" spans="1:2" x14ac:dyDescent="0.25">
      <c r="A24" s="2">
        <v>0.17</v>
      </c>
      <c r="B24" s="2">
        <v>0.17</v>
      </c>
    </row>
    <row r="25" spans="1:2" x14ac:dyDescent="0.25">
      <c r="A25" s="2">
        <v>0.3891</v>
      </c>
      <c r="B25" s="2">
        <v>0.3891</v>
      </c>
    </row>
    <row r="26" spans="1:2" x14ac:dyDescent="0.25">
      <c r="A26" s="2">
        <v>0.4375</v>
      </c>
      <c r="B26" s="2">
        <v>0.4375</v>
      </c>
    </row>
    <row r="27" spans="1:2" x14ac:dyDescent="0.25">
      <c r="A27" s="2">
        <v>0.47039999999999998</v>
      </c>
      <c r="B27" s="2">
        <v>0.47039999999999998</v>
      </c>
    </row>
    <row r="28" spans="1:2" x14ac:dyDescent="0.25">
      <c r="A28" s="2">
        <v>0.50890000000000002</v>
      </c>
      <c r="B28" s="2">
        <v>0.50890000000000002</v>
      </c>
    </row>
    <row r="29" spans="1:2" x14ac:dyDescent="0.25">
      <c r="A29" s="2">
        <v>0.54449999999999998</v>
      </c>
      <c r="B29" s="2">
        <v>0.54449999999999998</v>
      </c>
    </row>
    <row r="30" spans="1:2" x14ac:dyDescent="0.25">
      <c r="A30" s="2">
        <v>0.55800000000000005</v>
      </c>
      <c r="B30" s="2">
        <v>0.55800000000000005</v>
      </c>
    </row>
    <row r="31" spans="1:2" x14ac:dyDescent="0.25">
      <c r="A31" s="2">
        <v>0.58260000000000001</v>
      </c>
      <c r="B31" s="2">
        <v>0.58260000000000001</v>
      </c>
    </row>
    <row r="32" spans="1:2" x14ac:dyDescent="0.25">
      <c r="A32" s="2">
        <v>0.61219999999999997</v>
      </c>
      <c r="B32" s="2">
        <v>0.61219999999999997</v>
      </c>
    </row>
    <row r="33" spans="1:2" x14ac:dyDescent="0.25">
      <c r="A33" s="2">
        <v>0.65990000000000004</v>
      </c>
      <c r="B33" s="2">
        <v>0.65990000000000004</v>
      </c>
    </row>
    <row r="34" spans="1:2" x14ac:dyDescent="0.25">
      <c r="A34" s="2">
        <v>0.68410000000000004</v>
      </c>
      <c r="B34" s="2">
        <v>0.68410000000000004</v>
      </c>
    </row>
    <row r="35" spans="1:2" x14ac:dyDescent="0.25">
      <c r="A35" s="2">
        <v>0.73850000000000005</v>
      </c>
      <c r="B35" s="2">
        <v>0.73850000000000005</v>
      </c>
    </row>
    <row r="36" spans="1:2" x14ac:dyDescent="0.25">
      <c r="A36" s="2">
        <v>0.78149999999999997</v>
      </c>
      <c r="B36" s="2">
        <v>0.78149999999999997</v>
      </c>
    </row>
    <row r="37" spans="1:2" x14ac:dyDescent="0.25">
      <c r="A37" s="2">
        <v>0.89429999999999998</v>
      </c>
      <c r="B37" s="2">
        <v>0.89429999999999998</v>
      </c>
    </row>
    <row r="38" spans="1:2" x14ac:dyDescent="0.25">
      <c r="A38" s="2">
        <v>1</v>
      </c>
      <c r="B38" s="2">
        <v>1</v>
      </c>
    </row>
  </sheetData>
  <mergeCells count="1">
    <mergeCell ref="A1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Calibration Curve Data</vt:lpstr>
      <vt:lpstr>Equilibrium Curve Data</vt:lpstr>
      <vt:lpstr>Temperature and Composition</vt:lpstr>
      <vt:lpstr>VLE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crossover</dc:creator>
  <cp:lastModifiedBy>crossover</cp:lastModifiedBy>
  <dcterms:created xsi:type="dcterms:W3CDTF">2018-08-06T19:25:36Z</dcterms:created>
  <dcterms:modified xsi:type="dcterms:W3CDTF">2018-08-06T23:10:15Z</dcterms:modified>
</cp:coreProperties>
</file>