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mc:AlternateContent xmlns:mc="http://schemas.openxmlformats.org/markup-compatibility/2006">
    <mc:Choice Requires="x15">
      <x15ac:absPath xmlns:x15ac="http://schemas.microsoft.com/office/spreadsheetml/2010/11/ac" url="/Users/ammu/Desktop/"/>
    </mc:Choice>
  </mc:AlternateContent>
  <xr:revisionPtr revIDLastSave="0" documentId="13_ncr:1_{9A238AE1-E639-FB45-8C10-7D41DF45CCBD}" xr6:coauthVersionLast="47" xr6:coauthVersionMax="47" xr10:uidLastSave="{00000000-0000-0000-0000-000000000000}"/>
  <bookViews>
    <workbookView xWindow="0" yWindow="740" windowWidth="30240" windowHeight="189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 i="1" l="1"/>
  <c r="I23" i="1"/>
  <c r="I22" i="1"/>
  <c r="I21" i="1"/>
  <c r="I20" i="1"/>
  <c r="I19" i="1"/>
  <c r="I18" i="1"/>
  <c r="I17" i="1"/>
  <c r="I16" i="1"/>
  <c r="I15" i="1"/>
  <c r="I14" i="1"/>
  <c r="I13" i="1"/>
  <c r="I12" i="1"/>
  <c r="I11" i="1"/>
  <c r="I10" i="1"/>
  <c r="I9" i="1"/>
  <c r="I8" i="1"/>
  <c r="I7" i="1"/>
  <c r="I6" i="1"/>
  <c r="I5" i="1"/>
  <c r="I4" i="1"/>
  <c r="I3" i="1"/>
  <c r="I2" i="1"/>
  <c r="AE22" i="1"/>
  <c r="AE21" i="1"/>
  <c r="AE20" i="1"/>
  <c r="AE16" i="1"/>
  <c r="AE15" i="1"/>
  <c r="AE14" i="1"/>
  <c r="AE9" i="1"/>
  <c r="AE5" i="1"/>
  <c r="AE4" i="1"/>
  <c r="AE3" i="1"/>
  <c r="AE2" i="1"/>
  <c r="AE6" i="1"/>
  <c r="AE7" i="1"/>
  <c r="AE8" i="1"/>
  <c r="AE10" i="1"/>
  <c r="AE11" i="1"/>
  <c r="AE12" i="1"/>
  <c r="AE13" i="1"/>
  <c r="AE17" i="1"/>
  <c r="AE18" i="1"/>
  <c r="AE19"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J56" i="1"/>
  <c r="J58" i="1" l="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25" i="1"/>
  <c r="I26" i="1"/>
  <c r="I27" i="1"/>
  <c r="I28" i="1"/>
  <c r="I29" i="1"/>
  <c r="I30" i="1"/>
  <c r="I31" i="1"/>
  <c r="I32" i="1"/>
  <c r="I33" i="1"/>
  <c r="I34" i="1"/>
  <c r="I35" i="1"/>
  <c r="I36" i="1"/>
  <c r="J55" i="1"/>
  <c r="O70" i="1"/>
  <c r="O69" i="1"/>
  <c r="O68" i="1"/>
  <c r="O67" i="1"/>
  <c r="O66" i="1"/>
  <c r="O65" i="1"/>
  <c r="O64" i="1"/>
  <c r="O63" i="1"/>
  <c r="O62" i="1"/>
  <c r="O61" i="1"/>
  <c r="O60" i="1"/>
  <c r="O59" i="1"/>
  <c r="O58" i="1"/>
  <c r="O57" i="1"/>
  <c r="O56" i="1"/>
  <c r="J57" i="1"/>
  <c r="O55" i="1"/>
  <c r="I49" i="1"/>
  <c r="I48" i="1"/>
  <c r="I47" i="1"/>
  <c r="I46" i="1"/>
  <c r="I45" i="1"/>
  <c r="I44" i="1"/>
  <c r="I43" i="1"/>
  <c r="I42" i="1"/>
  <c r="I41" i="1"/>
  <c r="I40" i="1"/>
  <c r="I39" i="1"/>
  <c r="I38" i="1"/>
  <c r="I37" i="1"/>
</calcChain>
</file>

<file path=xl/sharedStrings.xml><?xml version="1.0" encoding="utf-8"?>
<sst xmlns="http://schemas.openxmlformats.org/spreadsheetml/2006/main" count="123" uniqueCount="115">
  <si>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</si>
  <si>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</si>
  <si>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</si>
  <si>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</si>
  <si>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</si>
  <si>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</si>
  <si>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</si>
  <si>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</si>
  <si>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</si>
  <si>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</si>
  <si>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</si>
  <si>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</si>
  <si>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</si>
  <si>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</si>
  <si>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</si>
  <si>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</si>
  <si>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</si>
  <si>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</si>
  <si>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</si>
  <si>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</si>
  <si>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</si>
  <si>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</si>
  <si>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</si>
  <si>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</si>
  <si>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</si>
  <si>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</si>
  <si>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</si>
  <si>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</si>
  <si>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</si>
  <si>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</si>
  <si>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</si>
  <si>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t>ALU0</t>
  </si>
  <si>
    <t>ALU1</t>
  </si>
  <si>
    <t>ALU2</t>
  </si>
  <si>
    <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r>
      <rPr>
        <b/>
        <sz val="11"/>
        <color rgb="FF000000"/>
        <rFont val="Arial"/>
        <family val="2"/>
      </rPr>
      <t xml:space="preserve"> You will not need additional rows.</t>
    </r>
  </si>
  <si>
    <r>
      <t>Hint</t>
    </r>
    <r>
      <rPr>
        <sz val="11"/>
        <color theme="1"/>
        <rFont val="Arial"/>
        <family val="2"/>
      </rPr>
      <t>: The values for the sequencer and CC ROMs can be base 10 decimal numbers, they will be automatically converted in the 'HEX' column</t>
    </r>
    <r>
      <rPr>
        <b/>
        <sz val="11"/>
        <color rgb="FF000000"/>
        <rFont val="Arial"/>
        <family val="2"/>
        <charset val="1"/>
      </rPr>
      <t>. Please see the pdf for more information on completing the microcode.</t>
    </r>
  </si>
  <si>
    <t>What goes into the Sequencer ROM? Read the PDF to understand.</t>
  </si>
  <si>
    <t>ifetch1</t>
  </si>
  <si>
    <t>ifetch2</t>
  </si>
  <si>
    <t>ifetch3</t>
  </si>
  <si>
    <t>add1</t>
  </si>
  <si>
    <t>add2</t>
  </si>
  <si>
    <t>add3</t>
  </si>
  <si>
    <t>nand1</t>
  </si>
  <si>
    <t>nand2</t>
  </si>
  <si>
    <t>nand3</t>
  </si>
  <si>
    <t>addi1</t>
  </si>
  <si>
    <t>addi2</t>
  </si>
  <si>
    <t>addi3</t>
  </si>
  <si>
    <t>lw1</t>
  </si>
  <si>
    <t>lw2</t>
  </si>
  <si>
    <t>lw3</t>
  </si>
  <si>
    <t>lw4</t>
  </si>
  <si>
    <t>sw1</t>
  </si>
  <si>
    <t>sw2</t>
  </si>
  <si>
    <t>sw3</t>
  </si>
  <si>
    <t>sw4</t>
  </si>
  <si>
    <t>beq1</t>
  </si>
  <si>
    <t>beq2</t>
  </si>
  <si>
    <t>beq3</t>
  </si>
  <si>
    <t>beq4</t>
  </si>
  <si>
    <t>beq5</t>
  </si>
  <si>
    <t>beq6</t>
  </si>
  <si>
    <t>beq7</t>
  </si>
  <si>
    <t>jalr1</t>
  </si>
  <si>
    <t>jalr2</t>
  </si>
  <si>
    <t>blt1</t>
  </si>
  <si>
    <t>blt2</t>
  </si>
  <si>
    <t>blt3</t>
  </si>
  <si>
    <t>blt4</t>
  </si>
  <si>
    <t>blt5</t>
  </si>
  <si>
    <t>blt6</t>
  </si>
  <si>
    <t>lea1</t>
  </si>
  <si>
    <t>lea2</t>
  </si>
  <si>
    <t>lea3</t>
  </si>
  <si>
    <t>max/min1</t>
  </si>
  <si>
    <t>max/min2</t>
  </si>
  <si>
    <t>max/min3</t>
  </si>
  <si>
    <t>max/min4</t>
  </si>
  <si>
    <t>min5</t>
  </si>
  <si>
    <t>max5</t>
  </si>
  <si>
    <t>max/min6</t>
  </si>
  <si>
    <t>halt</t>
  </si>
  <si>
    <t>blt7</t>
  </si>
  <si>
    <t>00</t>
  </si>
  <si>
    <t>01</t>
  </si>
  <si>
    <t>10</t>
  </si>
  <si>
    <t>11</t>
  </si>
  <si>
    <t>beq5/blt5</t>
  </si>
  <si>
    <t>min</t>
  </si>
  <si>
    <t>max</t>
  </si>
  <si>
    <t>0</t>
  </si>
  <si>
    <t>24</t>
  </si>
  <si>
    <t>44</t>
  </si>
  <si>
    <t>45</t>
  </si>
  <si>
    <t>add</t>
  </si>
  <si>
    <t>0000</t>
  </si>
  <si>
    <t>nand</t>
  </si>
  <si>
    <t>0001</t>
  </si>
  <si>
    <t>addi</t>
  </si>
  <si>
    <t>0010</t>
  </si>
  <si>
    <t>lw</t>
  </si>
  <si>
    <t>0011</t>
  </si>
  <si>
    <t>sw</t>
  </si>
  <si>
    <t>0100</t>
  </si>
  <si>
    <t>beq</t>
  </si>
  <si>
    <t>0101</t>
  </si>
  <si>
    <t>jalr</t>
  </si>
  <si>
    <t>0110</t>
  </si>
  <si>
    <t>0111</t>
  </si>
  <si>
    <t>blt</t>
  </si>
  <si>
    <t>1000</t>
  </si>
  <si>
    <t>lea</t>
  </si>
  <si>
    <t>1001</t>
  </si>
  <si>
    <t>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</si>
</sst>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1">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0" borderId="0" xfId="0" applyFont="1"/>
    <xf numFmtId="0" fontId="9" fillId="0" borderId="0" xfId="0" applyFont="1" applyAlignment="1">
      <alignment horizontal="center"/>
    </xf>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2" fillId="0" borderId="8" xfId="0" applyFont="1" applyBorder="1" applyAlignment="1">
      <alignment horizontal="center"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cellXfs>
  <cellStyles count="1">
    <cellStyle name="Normal" xfId="0" builtinId="0"/>
  </cellStyles>
  <dxfs count="5">
    <dxf>
      <fill>
        <patternFill>
          <bgColor rgb="FFFF5050"/>
        </patternFill>
      </fill>
    </dxf>
    <dxf>
      <fill>
        <patternFill>
          <bgColor theme="9" tint="0.39994506668294322"/>
        </patternFill>
      </fill>
    </dxf>
    <dxf>
      <font>
        <color rgb="FF9C5700"/>
      </font>
      <fill>
        <patternFill>
          <bgColor rgb="FFFFEB9C"/>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108" zoomScaleNormal="70" workbookViewId="0">
      <pane ySplit="1" topLeftCell="A18" activePane="bottomLeft" state="frozen"/>
      <selection pane="bottomLeft" activeCell="W51" sqref="W51"/>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 min="42" max="1026" width="12.6640625" customWidth="1"/>
  </cols>
  <sheetData>
    <row r="1" spans="1:41" ht="30.75" customHeight="1" x14ac:dyDescent="0.2">
      <c r="A1" s="1" t="s">
        <v>0</v>
      </c>
      <c r="B1" s="1" t="s">
        <v>1</v>
      </c>
      <c r="C1" s="27" t="s">
        <v>2</v>
      </c>
      <c r="D1" s="27"/>
      <c r="E1" s="27"/>
      <c r="F1" s="27"/>
      <c r="G1" s="27"/>
      <c r="H1" s="27"/>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31</v>
      </c>
      <c r="Z1" s="1" t="s">
        <v>32</v>
      </c>
      <c r="AA1" s="1" t="s">
        <v>33</v>
      </c>
      <c r="AB1" s="1" t="s">
        <v>19</v>
      </c>
      <c r="AC1" s="1" t="s">
        <v>20</v>
      </c>
      <c r="AD1" s="2"/>
      <c r="AE1" s="6" t="s">
        <v>21</v>
      </c>
      <c r="AF1" s="1"/>
      <c r="AG1" s="2"/>
      <c r="AH1" s="1"/>
      <c r="AI1" s="1" t="s">
        <v>22</v>
      </c>
      <c r="AJ1" s="1"/>
      <c r="AK1" s="1"/>
      <c r="AL1" s="1"/>
      <c r="AM1" s="1"/>
      <c r="AN1" s="1"/>
      <c r="AO1" s="1"/>
    </row>
    <row r="2" spans="1:41" ht="14.25" customHeight="1" x14ac:dyDescent="0.2">
      <c r="A2" s="4">
        <v>0</v>
      </c>
      <c r="B2" s="20" t="s">
        <v>37</v>
      </c>
      <c r="C2" s="2">
        <v>0</v>
      </c>
      <c r="D2" s="2">
        <v>0</v>
      </c>
      <c r="E2" s="2">
        <v>0</v>
      </c>
      <c r="F2" s="2">
        <v>0</v>
      </c>
      <c r="G2" s="2">
        <v>0</v>
      </c>
      <c r="H2" s="2">
        <v>1</v>
      </c>
      <c r="I2" s="5">
        <f t="shared" ref="I2:I24"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7" t="str">
        <f>_xlfn.CONCAT(     BIN2HEX(_xlfn.CONCAT(AC2, AB2),1),     BIN2HEX(_xlfn.CONCAT(AA2,Z2,Y2,X2),1),     BIN2HEX(_xlfn.CONCAT(W2,V2,U2,T2),1),     BIN2HEX(_xlfn.CONCAT(S2,R2,Q2,P2),1),     BIN2HEX(_xlfn.CONCAT(O2,N2,M2,L2),1),     BIN2HEX(_xlfn.CONCAT(K2,J2,C2,D2),1),     BIN2HEX(_xlfn.CONCAT(E2,F2,G2,H2),1) )</f>
        <v>0006201</v>
      </c>
    </row>
    <row r="3" spans="1:41" ht="14.25" customHeight="1" x14ac:dyDescent="0.2">
      <c r="A3" s="4">
        <v>1</v>
      </c>
      <c r="B3" s="2" t="s">
        <v>38</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7" t="str">
        <f t="shared" ref="AE3:AE49" si="1">_xlfn.CONCAT(     BIN2HEX(_xlfn.CONCAT(AC3, AB3),1),     BIN2HEX(_xlfn.CONCAT(AA3,Z3,Y3,X3),1),     BIN2HEX(_xlfn.CONCAT(W3,V3,U3,T3),1),     BIN2HEX(_xlfn.CONCAT(S3,R3,Q3,P3),1),     BIN2HEX(_xlfn.CONCAT(O3,N3,M3,L3),1),     BIN2HEX(_xlfn.CONCAT(K3,J3,C3,D3),1),     BIN2HEX(_xlfn.CONCAT(E3,F3,G3,H3),1) )</f>
        <v>0001082</v>
      </c>
    </row>
    <row r="4" spans="1:41" ht="14.25" customHeight="1" x14ac:dyDescent="0.2">
      <c r="A4" s="4">
        <v>2</v>
      </c>
      <c r="B4" s="2" t="s">
        <v>39</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0</v>
      </c>
      <c r="AB4" s="2">
        <v>1</v>
      </c>
      <c r="AC4" s="2">
        <v>0</v>
      </c>
      <c r="AD4" s="4"/>
      <c r="AE4" s="7" t="str">
        <f t="shared" si="1"/>
        <v>1600900</v>
      </c>
    </row>
    <row r="5" spans="1:41" ht="14.25" customHeight="1" x14ac:dyDescent="0.2">
      <c r="A5" s="4">
        <f t="shared" ref="A5:A49" si="2">A4+1</f>
        <v>3</v>
      </c>
      <c r="B5" s="2" t="s">
        <v>40</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4"/>
      <c r="AE5" s="7" t="str">
        <f t="shared" si="1"/>
        <v>0084044</v>
      </c>
    </row>
    <row r="6" spans="1:41" ht="14.25" customHeight="1" x14ac:dyDescent="0.2">
      <c r="A6" s="4">
        <f t="shared" si="2"/>
        <v>4</v>
      </c>
      <c r="B6" s="2" t="s">
        <v>41</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
        <v>0</v>
      </c>
      <c r="AD6" s="4"/>
      <c r="AE6" s="7" t="str">
        <f t="shared" si="1"/>
        <v>0108045</v>
      </c>
    </row>
    <row r="7" spans="1:41" ht="14.25" customHeight="1" x14ac:dyDescent="0.2">
      <c r="A7" s="4">
        <f t="shared" si="2"/>
        <v>5</v>
      </c>
      <c r="B7" s="2" t="s">
        <v>42</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2">
        <v>0</v>
      </c>
      <c r="AD7" s="4"/>
      <c r="AE7" s="7" t="str">
        <f t="shared" si="1"/>
        <v>0020100</v>
      </c>
    </row>
    <row r="8" spans="1:41" ht="14.25" customHeight="1" x14ac:dyDescent="0.2">
      <c r="A8" s="4">
        <f t="shared" si="2"/>
        <v>6</v>
      </c>
      <c r="B8" s="2" t="s">
        <v>43</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
        <v>0</v>
      </c>
      <c r="AD8" s="4"/>
      <c r="AE8" s="7" t="str">
        <f t="shared" si="1"/>
        <v>0084047</v>
      </c>
    </row>
    <row r="9" spans="1:41" ht="14.25" customHeight="1" x14ac:dyDescent="0.2">
      <c r="A9" s="4">
        <f t="shared" si="2"/>
        <v>7</v>
      </c>
      <c r="B9" s="2" t="s">
        <v>44</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2">
        <v>0</v>
      </c>
      <c r="AD9" s="4"/>
      <c r="AE9" s="7" t="str">
        <f t="shared" si="1"/>
        <v>0108048</v>
      </c>
    </row>
    <row r="10" spans="1:41" ht="14.25" customHeight="1" x14ac:dyDescent="0.2">
      <c r="A10" s="4">
        <f t="shared" si="2"/>
        <v>8</v>
      </c>
      <c r="B10" s="2" t="s">
        <v>45</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0</v>
      </c>
      <c r="Z10" s="2">
        <v>1</v>
      </c>
      <c r="AA10" s="2">
        <v>0</v>
      </c>
      <c r="AB10" s="2">
        <v>0</v>
      </c>
      <c r="AC10" s="2">
        <v>0</v>
      </c>
      <c r="AD10" s="4"/>
      <c r="AE10" s="7" t="str">
        <f t="shared" si="1"/>
        <v>0420100</v>
      </c>
    </row>
    <row r="11" spans="1:41" ht="14.25" customHeight="1" x14ac:dyDescent="0.2">
      <c r="A11" s="4">
        <f t="shared" si="2"/>
        <v>9</v>
      </c>
      <c r="B11" s="2" t="s">
        <v>46</v>
      </c>
      <c r="C11" s="2">
        <v>0</v>
      </c>
      <c r="D11" s="2">
        <v>0</v>
      </c>
      <c r="E11" s="2">
        <v>1</v>
      </c>
      <c r="F11" s="2">
        <v>0</v>
      </c>
      <c r="G11" s="2">
        <v>1</v>
      </c>
      <c r="H11" s="2">
        <v>0</v>
      </c>
      <c r="I11" s="5">
        <f t="shared" si="0"/>
        <v>10</v>
      </c>
      <c r="J11" s="2">
        <v>1</v>
      </c>
      <c r="K11" s="2">
        <v>0</v>
      </c>
      <c r="L11" s="2">
        <v>0</v>
      </c>
      <c r="M11" s="2">
        <v>0</v>
      </c>
      <c r="N11" s="2">
        <v>0</v>
      </c>
      <c r="O11" s="2">
        <v>0</v>
      </c>
      <c r="P11" s="2">
        <v>0</v>
      </c>
      <c r="Q11" s="2">
        <v>0</v>
      </c>
      <c r="R11" s="2">
        <v>1</v>
      </c>
      <c r="S11" s="2">
        <v>0</v>
      </c>
      <c r="T11" s="2">
        <v>0</v>
      </c>
      <c r="U11" s="2">
        <v>0</v>
      </c>
      <c r="V11" s="2">
        <v>0</v>
      </c>
      <c r="W11" s="2">
        <v>1</v>
      </c>
      <c r="X11" s="2">
        <v>0</v>
      </c>
      <c r="Y11" s="2">
        <v>0</v>
      </c>
      <c r="Z11" s="2">
        <v>0</v>
      </c>
      <c r="AA11" s="2">
        <v>0</v>
      </c>
      <c r="AB11" s="2">
        <v>0</v>
      </c>
      <c r="AC11" s="2">
        <v>0</v>
      </c>
      <c r="AD11" s="4"/>
      <c r="AE11" s="7" t="str">
        <f t="shared" si="1"/>
        <v>008404A</v>
      </c>
    </row>
    <row r="12" spans="1:41" ht="14.25" customHeight="1" x14ac:dyDescent="0.2">
      <c r="A12" s="4">
        <f t="shared" si="2"/>
        <v>10</v>
      </c>
      <c r="B12" s="2" t="s">
        <v>47</v>
      </c>
      <c r="C12" s="2">
        <v>0</v>
      </c>
      <c r="D12" s="2">
        <v>0</v>
      </c>
      <c r="E12" s="2">
        <v>1</v>
      </c>
      <c r="F12" s="2">
        <v>0</v>
      </c>
      <c r="G12" s="2">
        <v>1</v>
      </c>
      <c r="H12" s="2">
        <v>1</v>
      </c>
      <c r="I12" s="5">
        <f t="shared" si="0"/>
        <v>11</v>
      </c>
      <c r="J12" s="2">
        <v>0</v>
      </c>
      <c r="K12" s="2">
        <v>0</v>
      </c>
      <c r="L12" s="2">
        <v>0</v>
      </c>
      <c r="M12" s="2">
        <v>0</v>
      </c>
      <c r="N12" s="2">
        <v>1</v>
      </c>
      <c r="O12" s="2">
        <v>0</v>
      </c>
      <c r="P12" s="2">
        <v>0</v>
      </c>
      <c r="Q12" s="2">
        <v>0</v>
      </c>
      <c r="R12" s="2">
        <v>0</v>
      </c>
      <c r="S12" s="2">
        <v>1</v>
      </c>
      <c r="T12" s="2">
        <v>0</v>
      </c>
      <c r="U12" s="2">
        <v>0</v>
      </c>
      <c r="V12" s="2">
        <v>0</v>
      </c>
      <c r="W12" s="2">
        <v>0</v>
      </c>
      <c r="X12" s="2">
        <v>0</v>
      </c>
      <c r="Y12" s="2">
        <v>0</v>
      </c>
      <c r="Z12" s="2">
        <v>0</v>
      </c>
      <c r="AA12" s="2">
        <v>0</v>
      </c>
      <c r="AB12" s="2">
        <v>0</v>
      </c>
      <c r="AC12" s="2">
        <v>0</v>
      </c>
      <c r="AD12" s="4"/>
      <c r="AE12" s="7" t="str">
        <f t="shared" si="1"/>
        <v>000840B</v>
      </c>
    </row>
    <row r="13" spans="1:41" ht="14.25" customHeight="1" x14ac:dyDescent="0.2">
      <c r="A13" s="4">
        <f t="shared" si="2"/>
        <v>11</v>
      </c>
      <c r="B13" s="2" t="s">
        <v>48</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1</v>
      </c>
      <c r="V13" s="2">
        <v>0</v>
      </c>
      <c r="W13" s="2">
        <v>0</v>
      </c>
      <c r="X13" s="2">
        <v>0</v>
      </c>
      <c r="Y13" s="2">
        <v>0</v>
      </c>
      <c r="Z13" s="2">
        <v>0</v>
      </c>
      <c r="AA13" s="2">
        <v>0</v>
      </c>
      <c r="AB13" s="2">
        <v>0</v>
      </c>
      <c r="AC13" s="2">
        <v>0</v>
      </c>
      <c r="AD13" s="4"/>
      <c r="AE13" s="7" t="str">
        <f t="shared" si="1"/>
        <v>0020100</v>
      </c>
    </row>
    <row r="14" spans="1:41" ht="14.25" customHeight="1" x14ac:dyDescent="0.2">
      <c r="A14" s="4">
        <f t="shared" si="2"/>
        <v>12</v>
      </c>
      <c r="B14" s="2" t="s">
        <v>49</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2">
        <v>0</v>
      </c>
      <c r="AD14" s="4"/>
      <c r="AE14" s="7" t="str">
        <f t="shared" si="1"/>
        <v>008404D</v>
      </c>
    </row>
    <row r="15" spans="1:41" ht="14.25" customHeight="1" x14ac:dyDescent="0.2">
      <c r="A15" s="4">
        <f t="shared" si="2"/>
        <v>13</v>
      </c>
      <c r="B15" s="2" t="s">
        <v>50</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2">
        <v>0</v>
      </c>
      <c r="AD15" s="4"/>
      <c r="AE15" s="7" t="str">
        <f t="shared" si="1"/>
        <v>000840E</v>
      </c>
    </row>
    <row r="16" spans="1:41" ht="14.25" customHeight="1" x14ac:dyDescent="0.2">
      <c r="A16" s="4">
        <f t="shared" si="2"/>
        <v>14</v>
      </c>
      <c r="B16" s="19" t="s">
        <v>51</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2">
        <v>0</v>
      </c>
      <c r="AD16" s="4"/>
      <c r="AE16" s="7" t="str">
        <f t="shared" si="1"/>
        <v>000210F</v>
      </c>
    </row>
    <row r="17" spans="1:31" ht="14.25" customHeight="1" x14ac:dyDescent="0.2">
      <c r="A17" s="4">
        <f t="shared" si="2"/>
        <v>15</v>
      </c>
      <c r="B17" s="2" t="s">
        <v>52</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2">
        <v>0</v>
      </c>
      <c r="AD17" s="4"/>
      <c r="AE17" s="7" t="str">
        <f t="shared" si="1"/>
        <v>0020080</v>
      </c>
    </row>
    <row r="18" spans="1:31" ht="14.25" customHeight="1" x14ac:dyDescent="0.2">
      <c r="A18" s="4">
        <f t="shared" si="2"/>
        <v>16</v>
      </c>
      <c r="B18" s="2" t="s">
        <v>53</v>
      </c>
      <c r="C18" s="2">
        <v>0</v>
      </c>
      <c r="D18" s="2">
        <v>1</v>
      </c>
      <c r="E18" s="2">
        <v>0</v>
      </c>
      <c r="F18" s="2">
        <v>0</v>
      </c>
      <c r="G18" s="2">
        <v>0</v>
      </c>
      <c r="H18" s="2">
        <v>1</v>
      </c>
      <c r="I18" s="5">
        <f t="shared" si="0"/>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2">
        <v>0</v>
      </c>
      <c r="AD18" s="4"/>
      <c r="AE18" s="7" t="str">
        <f t="shared" si="1"/>
        <v>0084051</v>
      </c>
    </row>
    <row r="19" spans="1:31" ht="14.25" customHeight="1" x14ac:dyDescent="0.2">
      <c r="A19" s="4">
        <f t="shared" si="2"/>
        <v>17</v>
      </c>
      <c r="B19" s="2" t="s">
        <v>54</v>
      </c>
      <c r="C19" s="2">
        <v>0</v>
      </c>
      <c r="D19" s="2">
        <v>1</v>
      </c>
      <c r="E19" s="2">
        <v>0</v>
      </c>
      <c r="F19" s="2">
        <v>0</v>
      </c>
      <c r="G19" s="2">
        <v>1</v>
      </c>
      <c r="H19" s="2">
        <v>0</v>
      </c>
      <c r="I19" s="5">
        <f t="shared" si="0"/>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2">
        <v>0</v>
      </c>
      <c r="AD19" s="4"/>
      <c r="AE19" s="7" t="str">
        <f t="shared" si="1"/>
        <v>0008412</v>
      </c>
    </row>
    <row r="20" spans="1:31" ht="14.25" customHeight="1" x14ac:dyDescent="0.2">
      <c r="A20" s="4">
        <f t="shared" si="2"/>
        <v>18</v>
      </c>
      <c r="B20" s="2" t="s">
        <v>55</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2">
        <v>0</v>
      </c>
      <c r="AD20" s="4"/>
      <c r="AE20" s="7" t="str">
        <f t="shared" si="1"/>
        <v>0002113</v>
      </c>
    </row>
    <row r="21" spans="1:31" ht="14.25" customHeight="1" x14ac:dyDescent="0.2">
      <c r="A21" s="4">
        <f t="shared" si="2"/>
        <v>19</v>
      </c>
      <c r="B21" s="2" t="s">
        <v>56</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2">
        <v>0</v>
      </c>
      <c r="AD21" s="4"/>
      <c r="AE21" s="7" t="str">
        <f t="shared" si="1"/>
        <v>0040040</v>
      </c>
    </row>
    <row r="22" spans="1:31" ht="14.25" customHeight="1" x14ac:dyDescent="0.2">
      <c r="A22" s="4">
        <f t="shared" si="2"/>
        <v>20</v>
      </c>
      <c r="B22" s="2" t="s">
        <v>57</v>
      </c>
      <c r="C22" s="2">
        <v>0</v>
      </c>
      <c r="D22" s="2">
        <v>1</v>
      </c>
      <c r="E22" s="2">
        <v>0</v>
      </c>
      <c r="F22" s="2">
        <v>1</v>
      </c>
      <c r="G22" s="2">
        <v>0</v>
      </c>
      <c r="H22" s="2">
        <v>1</v>
      </c>
      <c r="I22" s="5">
        <f t="shared" si="0"/>
        <v>21</v>
      </c>
      <c r="J22" s="2">
        <v>1</v>
      </c>
      <c r="K22" s="2">
        <v>0</v>
      </c>
      <c r="L22" s="2">
        <v>0</v>
      </c>
      <c r="M22" s="2">
        <v>0</v>
      </c>
      <c r="N22" s="2">
        <v>0</v>
      </c>
      <c r="O22" s="2">
        <v>0</v>
      </c>
      <c r="P22" s="2">
        <v>0</v>
      </c>
      <c r="Q22" s="2">
        <v>0</v>
      </c>
      <c r="R22" s="2">
        <v>1</v>
      </c>
      <c r="S22" s="2">
        <v>0</v>
      </c>
      <c r="T22" s="2">
        <v>0</v>
      </c>
      <c r="U22" s="2">
        <v>0</v>
      </c>
      <c r="V22" s="2">
        <v>0</v>
      </c>
      <c r="W22" s="2">
        <v>0</v>
      </c>
      <c r="X22" s="2">
        <v>0</v>
      </c>
      <c r="Y22" s="2">
        <v>0</v>
      </c>
      <c r="Z22" s="2">
        <v>0</v>
      </c>
      <c r="AA22" s="2">
        <v>0</v>
      </c>
      <c r="AB22" s="2">
        <v>0</v>
      </c>
      <c r="AC22" s="2">
        <v>0</v>
      </c>
      <c r="AD22" s="4"/>
      <c r="AE22" s="7" t="str">
        <f t="shared" si="1"/>
        <v>0004055</v>
      </c>
    </row>
    <row r="23" spans="1:31" ht="14.25" customHeight="1" x14ac:dyDescent="0.2">
      <c r="A23" s="4">
        <f t="shared" si="2"/>
        <v>21</v>
      </c>
      <c r="B23" s="2" t="s">
        <v>58</v>
      </c>
      <c r="C23" s="2">
        <v>0</v>
      </c>
      <c r="D23" s="2">
        <v>1</v>
      </c>
      <c r="E23" s="2">
        <v>0</v>
      </c>
      <c r="F23" s="2">
        <v>1</v>
      </c>
      <c r="G23" s="2">
        <v>1</v>
      </c>
      <c r="H23" s="2">
        <v>0</v>
      </c>
      <c r="I23" s="5">
        <f t="shared" si="0"/>
        <v>22</v>
      </c>
      <c r="J23" s="2">
        <v>1</v>
      </c>
      <c r="K23" s="2">
        <v>0</v>
      </c>
      <c r="L23" s="2">
        <v>0</v>
      </c>
      <c r="M23" s="2">
        <v>0</v>
      </c>
      <c r="N23" s="2">
        <v>0</v>
      </c>
      <c r="O23" s="2">
        <v>0</v>
      </c>
      <c r="P23" s="2">
        <v>0</v>
      </c>
      <c r="Q23" s="2">
        <v>0</v>
      </c>
      <c r="R23" s="2">
        <v>0</v>
      </c>
      <c r="S23" s="2">
        <v>1</v>
      </c>
      <c r="T23" s="2">
        <v>0</v>
      </c>
      <c r="U23" s="2">
        <v>0</v>
      </c>
      <c r="V23" s="2">
        <v>0</v>
      </c>
      <c r="W23" s="2">
        <v>1</v>
      </c>
      <c r="X23" s="2">
        <v>0</v>
      </c>
      <c r="Y23" s="2">
        <v>0</v>
      </c>
      <c r="Z23" s="2">
        <v>0</v>
      </c>
      <c r="AA23" s="2">
        <v>0</v>
      </c>
      <c r="AB23" s="2">
        <v>0</v>
      </c>
      <c r="AC23" s="2">
        <v>0</v>
      </c>
      <c r="AD23" s="4"/>
      <c r="AE23" s="7" t="str">
        <f t="shared" si="1"/>
        <v>0088056</v>
      </c>
    </row>
    <row r="24" spans="1:31" ht="14.25" customHeight="1" x14ac:dyDescent="0.2">
      <c r="A24" s="4">
        <f t="shared" si="2"/>
        <v>22</v>
      </c>
      <c r="B24" s="2" t="s">
        <v>59</v>
      </c>
      <c r="C24" s="2">
        <v>0</v>
      </c>
      <c r="D24" s="2">
        <v>1</v>
      </c>
      <c r="E24" s="2">
        <v>0</v>
      </c>
      <c r="F24" s="2">
        <v>1</v>
      </c>
      <c r="G24" s="2">
        <v>1</v>
      </c>
      <c r="H24" s="2">
        <v>1</v>
      </c>
      <c r="I24" s="5">
        <f t="shared" si="0"/>
        <v>23</v>
      </c>
      <c r="J24" s="2">
        <v>0</v>
      </c>
      <c r="K24" s="2">
        <v>0</v>
      </c>
      <c r="L24" s="2">
        <v>1</v>
      </c>
      <c r="M24" s="2">
        <v>0</v>
      </c>
      <c r="N24" s="2">
        <v>0</v>
      </c>
      <c r="O24" s="2">
        <v>0</v>
      </c>
      <c r="P24" s="2">
        <v>0</v>
      </c>
      <c r="Q24" s="2">
        <v>0</v>
      </c>
      <c r="R24" s="2">
        <v>0</v>
      </c>
      <c r="S24" s="2">
        <v>0</v>
      </c>
      <c r="T24" s="2">
        <v>1</v>
      </c>
      <c r="U24" s="2">
        <v>0</v>
      </c>
      <c r="V24" s="2">
        <v>0</v>
      </c>
      <c r="W24" s="2">
        <v>0</v>
      </c>
      <c r="X24" s="2">
        <v>0</v>
      </c>
      <c r="Y24" s="2">
        <v>1</v>
      </c>
      <c r="Z24" s="2">
        <v>0</v>
      </c>
      <c r="AA24" s="2">
        <v>0</v>
      </c>
      <c r="AB24" s="2">
        <v>0</v>
      </c>
      <c r="AC24" s="2">
        <v>0</v>
      </c>
      <c r="AD24" s="4"/>
      <c r="AE24" s="7" t="str">
        <f t="shared" si="1"/>
        <v>0210117</v>
      </c>
    </row>
    <row r="25" spans="1:31" ht="14.25" customHeight="1" x14ac:dyDescent="0.2">
      <c r="A25" s="4">
        <f t="shared" si="2"/>
        <v>23</v>
      </c>
      <c r="B25" s="2" t="s">
        <v>60</v>
      </c>
      <c r="C25" s="2">
        <v>0</v>
      </c>
      <c r="D25" s="2">
        <v>0</v>
      </c>
      <c r="E25" s="2">
        <v>0</v>
      </c>
      <c r="F25" s="2">
        <v>0</v>
      </c>
      <c r="G25" s="2">
        <v>0</v>
      </c>
      <c r="H25" s="2">
        <v>0</v>
      </c>
      <c r="I25" s="5">
        <f t="shared" ref="I25:I49" si="3">BIN2DEC(_xlfn.CONCAT(C25:H25))</f>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1</v>
      </c>
      <c r="AD25" s="4"/>
      <c r="AE25" s="7" t="str">
        <f t="shared" si="1"/>
        <v>2000000</v>
      </c>
    </row>
    <row r="26" spans="1:31" ht="14.25" customHeight="1" x14ac:dyDescent="0.2">
      <c r="A26" s="4">
        <f t="shared" si="2"/>
        <v>24</v>
      </c>
      <c r="B26" s="2" t="s">
        <v>61</v>
      </c>
      <c r="C26" s="2">
        <v>0</v>
      </c>
      <c r="D26" s="2">
        <v>1</v>
      </c>
      <c r="E26" s="2">
        <v>1</v>
      </c>
      <c r="F26" s="2">
        <v>0</v>
      </c>
      <c r="G26" s="2">
        <v>0</v>
      </c>
      <c r="H26" s="2">
        <v>1</v>
      </c>
      <c r="I26" s="5">
        <f t="shared" si="3"/>
        <v>25</v>
      </c>
      <c r="J26" s="2">
        <v>0</v>
      </c>
      <c r="K26" s="2">
        <v>0</v>
      </c>
      <c r="L26" s="2">
        <v>0</v>
      </c>
      <c r="M26" s="2">
        <v>1</v>
      </c>
      <c r="N26" s="2">
        <v>0</v>
      </c>
      <c r="O26" s="2">
        <v>0</v>
      </c>
      <c r="P26" s="2">
        <v>0</v>
      </c>
      <c r="Q26" s="2">
        <v>0</v>
      </c>
      <c r="R26" s="2">
        <v>1</v>
      </c>
      <c r="S26" s="2">
        <v>0</v>
      </c>
      <c r="T26" s="2">
        <v>0</v>
      </c>
      <c r="U26" s="2">
        <v>0</v>
      </c>
      <c r="V26" s="2">
        <v>0</v>
      </c>
      <c r="W26" s="2">
        <v>0</v>
      </c>
      <c r="X26" s="2">
        <v>0</v>
      </c>
      <c r="Y26" s="2">
        <v>0</v>
      </c>
      <c r="Z26" s="2">
        <v>0</v>
      </c>
      <c r="AA26" s="2">
        <v>0</v>
      </c>
      <c r="AB26" s="2">
        <v>0</v>
      </c>
      <c r="AC26" s="2">
        <v>0</v>
      </c>
      <c r="AD26" s="4"/>
      <c r="AE26" s="7" t="str">
        <f t="shared" si="1"/>
        <v>0004219</v>
      </c>
    </row>
    <row r="27" spans="1:31" ht="14.25" customHeight="1" x14ac:dyDescent="0.2">
      <c r="A27" s="4">
        <f t="shared" si="2"/>
        <v>25</v>
      </c>
      <c r="B27" s="2" t="s">
        <v>62</v>
      </c>
      <c r="C27" s="2">
        <v>0</v>
      </c>
      <c r="D27" s="2">
        <v>1</v>
      </c>
      <c r="E27" s="2">
        <v>1</v>
      </c>
      <c r="F27" s="2">
        <v>0</v>
      </c>
      <c r="G27" s="2">
        <v>1</v>
      </c>
      <c r="H27" s="2">
        <v>0</v>
      </c>
      <c r="I27" s="5">
        <f t="shared" si="3"/>
        <v>26</v>
      </c>
      <c r="J27" s="2">
        <v>0</v>
      </c>
      <c r="K27" s="2">
        <v>0</v>
      </c>
      <c r="L27" s="2">
        <v>0</v>
      </c>
      <c r="M27" s="2">
        <v>0</v>
      </c>
      <c r="N27" s="2">
        <v>1</v>
      </c>
      <c r="O27" s="2">
        <v>0</v>
      </c>
      <c r="P27" s="2">
        <v>0</v>
      </c>
      <c r="Q27" s="2">
        <v>0</v>
      </c>
      <c r="R27" s="2">
        <v>0</v>
      </c>
      <c r="S27" s="2">
        <v>1</v>
      </c>
      <c r="T27" s="2">
        <v>0</v>
      </c>
      <c r="U27" s="2">
        <v>0</v>
      </c>
      <c r="V27" s="2">
        <v>0</v>
      </c>
      <c r="W27" s="2">
        <v>0</v>
      </c>
      <c r="X27" s="2">
        <v>0</v>
      </c>
      <c r="Y27" s="2">
        <v>0</v>
      </c>
      <c r="Z27" s="2">
        <v>0</v>
      </c>
      <c r="AA27" s="2">
        <v>0</v>
      </c>
      <c r="AB27" s="2">
        <v>0</v>
      </c>
      <c r="AC27" s="2">
        <v>0</v>
      </c>
      <c r="AD27" s="4"/>
      <c r="AE27" s="7" t="str">
        <f t="shared" si="1"/>
        <v>000841A</v>
      </c>
    </row>
    <row r="28" spans="1:31" ht="14.25" customHeight="1" x14ac:dyDescent="0.2">
      <c r="A28" s="4">
        <f t="shared" si="2"/>
        <v>26</v>
      </c>
      <c r="B28" s="2" t="s">
        <v>63</v>
      </c>
      <c r="C28" s="2">
        <v>0</v>
      </c>
      <c r="D28" s="2">
        <v>0</v>
      </c>
      <c r="E28" s="2">
        <v>0</v>
      </c>
      <c r="F28" s="2">
        <v>0</v>
      </c>
      <c r="G28" s="2">
        <v>0</v>
      </c>
      <c r="H28" s="2">
        <v>0</v>
      </c>
      <c r="I28" s="5">
        <f t="shared" si="3"/>
        <v>0</v>
      </c>
      <c r="J28" s="2">
        <v>0</v>
      </c>
      <c r="K28" s="2">
        <v>0</v>
      </c>
      <c r="L28" s="2">
        <v>1</v>
      </c>
      <c r="M28" s="2">
        <v>0</v>
      </c>
      <c r="N28" s="2">
        <v>0</v>
      </c>
      <c r="O28" s="2">
        <v>1</v>
      </c>
      <c r="P28" s="2">
        <v>0</v>
      </c>
      <c r="Q28" s="2">
        <v>0</v>
      </c>
      <c r="R28" s="2">
        <v>0</v>
      </c>
      <c r="S28" s="2">
        <v>0</v>
      </c>
      <c r="T28" s="2">
        <v>0</v>
      </c>
      <c r="U28" s="2">
        <v>0</v>
      </c>
      <c r="V28" s="2">
        <v>0</v>
      </c>
      <c r="W28" s="2">
        <v>0</v>
      </c>
      <c r="X28" s="2">
        <v>0</v>
      </c>
      <c r="Y28" s="2">
        <v>0</v>
      </c>
      <c r="Z28" s="2">
        <v>0</v>
      </c>
      <c r="AA28" s="2">
        <v>0</v>
      </c>
      <c r="AB28" s="2">
        <v>0</v>
      </c>
      <c r="AC28" s="2">
        <v>0</v>
      </c>
      <c r="AD28" s="4"/>
      <c r="AE28" s="7" t="str">
        <f t="shared" si="1"/>
        <v>0000900</v>
      </c>
    </row>
    <row r="29" spans="1:31" ht="14.25" customHeight="1" x14ac:dyDescent="0.2">
      <c r="A29" s="4">
        <f t="shared" si="2"/>
        <v>27</v>
      </c>
      <c r="B29" s="2" t="s">
        <v>64</v>
      </c>
      <c r="C29" s="2">
        <v>0</v>
      </c>
      <c r="D29" s="2">
        <v>1</v>
      </c>
      <c r="E29" s="2">
        <v>1</v>
      </c>
      <c r="F29" s="2">
        <v>1</v>
      </c>
      <c r="G29" s="2">
        <v>0</v>
      </c>
      <c r="H29" s="2">
        <v>0</v>
      </c>
      <c r="I29" s="5">
        <f t="shared" si="3"/>
        <v>28</v>
      </c>
      <c r="J29" s="2">
        <v>0</v>
      </c>
      <c r="K29" s="2">
        <v>0</v>
      </c>
      <c r="L29" s="2">
        <v>0</v>
      </c>
      <c r="M29" s="2">
        <v>1</v>
      </c>
      <c r="N29" s="2">
        <v>0</v>
      </c>
      <c r="O29" s="2">
        <v>0</v>
      </c>
      <c r="P29" s="2">
        <v>0</v>
      </c>
      <c r="Q29" s="2">
        <v>0</v>
      </c>
      <c r="R29" s="2">
        <v>0</v>
      </c>
      <c r="S29" s="2">
        <v>0</v>
      </c>
      <c r="T29" s="2">
        <v>0</v>
      </c>
      <c r="U29" s="2">
        <v>1</v>
      </c>
      <c r="V29" s="2">
        <v>0</v>
      </c>
      <c r="W29" s="2">
        <v>1</v>
      </c>
      <c r="X29" s="2">
        <v>0</v>
      </c>
      <c r="Y29" s="2">
        <v>0</v>
      </c>
      <c r="Z29" s="2">
        <v>0</v>
      </c>
      <c r="AA29" s="2">
        <v>0</v>
      </c>
      <c r="AB29" s="2">
        <v>0</v>
      </c>
      <c r="AC29" s="2">
        <v>0</v>
      </c>
      <c r="AD29" s="4"/>
      <c r="AE29" s="7" t="str">
        <f t="shared" si="1"/>
        <v>00A021C</v>
      </c>
    </row>
    <row r="30" spans="1:31" ht="14.25" customHeight="1" x14ac:dyDescent="0.2">
      <c r="A30" s="4">
        <f t="shared" si="2"/>
        <v>28</v>
      </c>
      <c r="B30" s="2" t="s">
        <v>65</v>
      </c>
      <c r="C30" s="2">
        <v>0</v>
      </c>
      <c r="D30" s="2">
        <v>0</v>
      </c>
      <c r="E30" s="2">
        <v>0</v>
      </c>
      <c r="F30" s="2">
        <v>0</v>
      </c>
      <c r="G30" s="2">
        <v>0</v>
      </c>
      <c r="H30" s="2">
        <v>0</v>
      </c>
      <c r="I30" s="5">
        <f t="shared" si="3"/>
        <v>0</v>
      </c>
      <c r="J30" s="2">
        <v>1</v>
      </c>
      <c r="K30" s="2">
        <v>0</v>
      </c>
      <c r="L30" s="2">
        <v>0</v>
      </c>
      <c r="M30" s="2">
        <v>0</v>
      </c>
      <c r="N30" s="2">
        <v>0</v>
      </c>
      <c r="O30" s="2">
        <v>1</v>
      </c>
      <c r="P30" s="2">
        <v>0</v>
      </c>
      <c r="Q30" s="2">
        <v>0</v>
      </c>
      <c r="R30" s="2">
        <v>0</v>
      </c>
      <c r="S30" s="2">
        <v>0</v>
      </c>
      <c r="T30" s="2">
        <v>0</v>
      </c>
      <c r="U30" s="2">
        <v>0</v>
      </c>
      <c r="V30" s="2">
        <v>0</v>
      </c>
      <c r="W30" s="2">
        <v>0</v>
      </c>
      <c r="X30" s="2">
        <v>0</v>
      </c>
      <c r="Y30" s="2">
        <v>0</v>
      </c>
      <c r="Z30" s="2">
        <v>0</v>
      </c>
      <c r="AA30" s="2">
        <v>0</v>
      </c>
      <c r="AB30" s="2">
        <v>0</v>
      </c>
      <c r="AC30" s="2">
        <v>0</v>
      </c>
      <c r="AD30" s="4"/>
      <c r="AE30" s="7" t="str">
        <f t="shared" si="1"/>
        <v>0000840</v>
      </c>
    </row>
    <row r="31" spans="1:31" ht="14.25" customHeight="1" x14ac:dyDescent="0.2">
      <c r="A31" s="4">
        <f t="shared" si="2"/>
        <v>29</v>
      </c>
      <c r="B31" s="2" t="s">
        <v>82</v>
      </c>
      <c r="C31" s="2">
        <v>0</v>
      </c>
      <c r="D31" s="2">
        <v>1</v>
      </c>
      <c r="E31" s="2">
        <v>1</v>
      </c>
      <c r="F31" s="2">
        <v>1</v>
      </c>
      <c r="G31" s="2">
        <v>0</v>
      </c>
      <c r="H31" s="2">
        <v>1</v>
      </c>
      <c r="I31" s="5">
        <f t="shared" si="3"/>
        <v>29</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4"/>
      <c r="AE31" s="7" t="str">
        <f t="shared" si="1"/>
        <v>000001D</v>
      </c>
    </row>
    <row r="32" spans="1:31" ht="14.25" customHeight="1" x14ac:dyDescent="0.2">
      <c r="A32" s="4">
        <f t="shared" si="2"/>
        <v>30</v>
      </c>
      <c r="B32" s="2" t="s">
        <v>66</v>
      </c>
      <c r="C32" s="2">
        <v>0</v>
      </c>
      <c r="D32" s="2">
        <v>1</v>
      </c>
      <c r="E32" s="2">
        <v>1</v>
      </c>
      <c r="F32" s="2">
        <v>1</v>
      </c>
      <c r="G32" s="2">
        <v>1</v>
      </c>
      <c r="H32" s="2">
        <v>1</v>
      </c>
      <c r="I32" s="5">
        <f t="shared" si="3"/>
        <v>31</v>
      </c>
      <c r="J32" s="2">
        <v>1</v>
      </c>
      <c r="K32" s="2">
        <v>0</v>
      </c>
      <c r="L32" s="2">
        <v>0</v>
      </c>
      <c r="M32" s="2">
        <v>0</v>
      </c>
      <c r="N32" s="2">
        <v>0</v>
      </c>
      <c r="O32" s="2">
        <v>0</v>
      </c>
      <c r="P32" s="2">
        <v>0</v>
      </c>
      <c r="Q32" s="2">
        <v>0</v>
      </c>
      <c r="R32" s="2">
        <v>1</v>
      </c>
      <c r="S32" s="2">
        <v>0</v>
      </c>
      <c r="T32" s="2">
        <v>0</v>
      </c>
      <c r="U32" s="2">
        <v>0</v>
      </c>
      <c r="V32" s="2">
        <v>0</v>
      </c>
      <c r="W32" s="2">
        <v>0</v>
      </c>
      <c r="X32" s="2">
        <v>0</v>
      </c>
      <c r="Y32" s="2">
        <v>0</v>
      </c>
      <c r="Z32" s="2">
        <v>0</v>
      </c>
      <c r="AA32" s="2">
        <v>0</v>
      </c>
      <c r="AB32" s="2">
        <v>0</v>
      </c>
      <c r="AC32" s="2">
        <v>0</v>
      </c>
      <c r="AD32" s="4"/>
      <c r="AE32" s="7" t="str">
        <f t="shared" si="1"/>
        <v>000405F</v>
      </c>
    </row>
    <row r="33" spans="1:32" ht="14.25" customHeight="1" x14ac:dyDescent="0.2">
      <c r="A33" s="4">
        <f t="shared" si="2"/>
        <v>31</v>
      </c>
      <c r="B33" s="2" t="s">
        <v>67</v>
      </c>
      <c r="C33" s="2">
        <v>1</v>
      </c>
      <c r="D33" s="2">
        <v>0</v>
      </c>
      <c r="E33" s="2">
        <v>0</v>
      </c>
      <c r="F33" s="2">
        <v>0</v>
      </c>
      <c r="G33" s="2">
        <v>0</v>
      </c>
      <c r="H33" s="2">
        <v>0</v>
      </c>
      <c r="I33" s="5">
        <f t="shared" si="3"/>
        <v>32</v>
      </c>
      <c r="J33" s="2">
        <v>1</v>
      </c>
      <c r="K33" s="2">
        <v>0</v>
      </c>
      <c r="L33" s="2">
        <v>0</v>
      </c>
      <c r="M33" s="2">
        <v>0</v>
      </c>
      <c r="N33" s="2">
        <v>0</v>
      </c>
      <c r="O33" s="2">
        <v>0</v>
      </c>
      <c r="P33" s="2">
        <v>0</v>
      </c>
      <c r="Q33" s="2">
        <v>0</v>
      </c>
      <c r="R33" s="2">
        <v>0</v>
      </c>
      <c r="S33" s="2">
        <v>1</v>
      </c>
      <c r="T33" s="2">
        <v>0</v>
      </c>
      <c r="U33" s="2">
        <v>0</v>
      </c>
      <c r="V33" s="2">
        <v>0</v>
      </c>
      <c r="W33" s="2">
        <v>1</v>
      </c>
      <c r="X33" s="2">
        <v>0</v>
      </c>
      <c r="Y33" s="2">
        <v>0</v>
      </c>
      <c r="Z33" s="2">
        <v>0</v>
      </c>
      <c r="AA33" s="2">
        <v>0</v>
      </c>
      <c r="AB33" s="2">
        <v>0</v>
      </c>
      <c r="AC33" s="2">
        <v>0</v>
      </c>
      <c r="AD33" s="4"/>
      <c r="AE33" s="7" t="str">
        <f t="shared" si="1"/>
        <v>0088060</v>
      </c>
    </row>
    <row r="34" spans="1:32" ht="14.25" customHeight="1" x14ac:dyDescent="0.2">
      <c r="A34" s="4">
        <f t="shared" si="2"/>
        <v>32</v>
      </c>
      <c r="B34" s="2" t="s">
        <v>68</v>
      </c>
      <c r="C34" s="2">
        <v>1</v>
      </c>
      <c r="D34" s="2">
        <v>0</v>
      </c>
      <c r="E34" s="2">
        <v>0</v>
      </c>
      <c r="F34" s="2">
        <v>0</v>
      </c>
      <c r="G34" s="2">
        <v>0</v>
      </c>
      <c r="H34" s="2">
        <v>1</v>
      </c>
      <c r="I34" s="5">
        <f t="shared" si="3"/>
        <v>33</v>
      </c>
      <c r="J34" s="2">
        <v>0</v>
      </c>
      <c r="K34" s="2">
        <v>0</v>
      </c>
      <c r="L34" s="2">
        <v>1</v>
      </c>
      <c r="M34" s="2">
        <v>0</v>
      </c>
      <c r="N34" s="2">
        <v>0</v>
      </c>
      <c r="O34" s="2">
        <v>0</v>
      </c>
      <c r="P34" s="2">
        <v>0</v>
      </c>
      <c r="Q34" s="2">
        <v>0</v>
      </c>
      <c r="R34" s="2">
        <v>0</v>
      </c>
      <c r="S34" s="2">
        <v>0</v>
      </c>
      <c r="T34" s="2">
        <v>1</v>
      </c>
      <c r="U34" s="2">
        <v>0</v>
      </c>
      <c r="V34" s="2">
        <v>0</v>
      </c>
      <c r="W34" s="2">
        <v>0</v>
      </c>
      <c r="X34" s="2">
        <v>0</v>
      </c>
      <c r="Y34" s="2">
        <v>1</v>
      </c>
      <c r="Z34" s="2">
        <v>0</v>
      </c>
      <c r="AA34" s="2">
        <v>0</v>
      </c>
      <c r="AB34" s="2">
        <v>0</v>
      </c>
      <c r="AC34" s="2">
        <v>0</v>
      </c>
      <c r="AD34" s="4"/>
      <c r="AE34" s="7" t="str">
        <f t="shared" si="1"/>
        <v>0210121</v>
      </c>
    </row>
    <row r="35" spans="1:32" ht="14.25" customHeight="1" x14ac:dyDescent="0.2">
      <c r="A35" s="4">
        <f t="shared" si="2"/>
        <v>33</v>
      </c>
      <c r="B35" s="2" t="s">
        <v>69</v>
      </c>
      <c r="C35" s="2">
        <v>0</v>
      </c>
      <c r="D35" s="2">
        <v>0</v>
      </c>
      <c r="E35" s="2">
        <v>0</v>
      </c>
      <c r="F35" s="2">
        <v>0</v>
      </c>
      <c r="G35" s="2">
        <v>0</v>
      </c>
      <c r="H35" s="2">
        <v>0</v>
      </c>
      <c r="I35" s="5">
        <f t="shared" si="3"/>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1</v>
      </c>
      <c r="AD35" s="4"/>
      <c r="AE35" s="7" t="str">
        <f t="shared" si="1"/>
        <v>2000000</v>
      </c>
    </row>
    <row r="36" spans="1:32" ht="14.25" customHeight="1" x14ac:dyDescent="0.2">
      <c r="A36" s="4">
        <f t="shared" si="2"/>
        <v>34</v>
      </c>
      <c r="B36" s="2" t="s">
        <v>70</v>
      </c>
      <c r="C36" s="2">
        <v>1</v>
      </c>
      <c r="D36" s="2">
        <v>0</v>
      </c>
      <c r="E36" s="2">
        <v>0</v>
      </c>
      <c r="F36" s="2">
        <v>0</v>
      </c>
      <c r="G36" s="2">
        <v>1</v>
      </c>
      <c r="H36" s="2">
        <v>1</v>
      </c>
      <c r="I36" s="5">
        <f t="shared" si="3"/>
        <v>35</v>
      </c>
      <c r="J36" s="2">
        <v>0</v>
      </c>
      <c r="K36" s="2">
        <v>0</v>
      </c>
      <c r="L36" s="2">
        <v>0</v>
      </c>
      <c r="M36" s="2">
        <v>1</v>
      </c>
      <c r="N36" s="2">
        <v>0</v>
      </c>
      <c r="O36" s="2">
        <v>0</v>
      </c>
      <c r="P36" s="2">
        <v>0</v>
      </c>
      <c r="Q36" s="2">
        <v>0</v>
      </c>
      <c r="R36" s="2">
        <v>1</v>
      </c>
      <c r="S36" s="2">
        <v>0</v>
      </c>
      <c r="T36" s="2">
        <v>0</v>
      </c>
      <c r="U36" s="2">
        <v>0</v>
      </c>
      <c r="V36" s="2">
        <v>0</v>
      </c>
      <c r="W36" s="2">
        <v>0</v>
      </c>
      <c r="X36" s="2">
        <v>0</v>
      </c>
      <c r="Y36" s="2">
        <v>0</v>
      </c>
      <c r="Z36" s="2">
        <v>0</v>
      </c>
      <c r="AA36" s="2">
        <v>0</v>
      </c>
      <c r="AB36" s="2">
        <v>0</v>
      </c>
      <c r="AC36" s="2">
        <v>0</v>
      </c>
      <c r="AD36" s="4"/>
      <c r="AE36" s="7" t="str">
        <f t="shared" si="1"/>
        <v>0004223</v>
      </c>
    </row>
    <row r="37" spans="1:32" ht="14.25" customHeight="1" x14ac:dyDescent="0.2">
      <c r="A37" s="4">
        <f t="shared" si="2"/>
        <v>35</v>
      </c>
      <c r="B37" s="2" t="s">
        <v>71</v>
      </c>
      <c r="C37" s="2">
        <v>1</v>
      </c>
      <c r="D37" s="2">
        <v>0</v>
      </c>
      <c r="E37" s="2">
        <v>0</v>
      </c>
      <c r="F37" s="2">
        <v>1</v>
      </c>
      <c r="G37" s="2">
        <v>0</v>
      </c>
      <c r="H37" s="2">
        <v>0</v>
      </c>
      <c r="I37" s="5">
        <f t="shared" si="3"/>
        <v>36</v>
      </c>
      <c r="J37" s="2">
        <v>0</v>
      </c>
      <c r="K37" s="2">
        <v>0</v>
      </c>
      <c r="L37" s="2">
        <v>0</v>
      </c>
      <c r="M37" s="2">
        <v>0</v>
      </c>
      <c r="N37" s="2">
        <v>1</v>
      </c>
      <c r="O37" s="2">
        <v>0</v>
      </c>
      <c r="P37" s="2">
        <v>0</v>
      </c>
      <c r="Q37" s="2">
        <v>0</v>
      </c>
      <c r="R37" s="2">
        <v>0</v>
      </c>
      <c r="S37" s="2">
        <v>1</v>
      </c>
      <c r="T37" s="2">
        <v>0</v>
      </c>
      <c r="U37" s="2">
        <v>0</v>
      </c>
      <c r="V37" s="2">
        <v>0</v>
      </c>
      <c r="W37" s="2">
        <v>0</v>
      </c>
      <c r="X37" s="2">
        <v>0</v>
      </c>
      <c r="Y37" s="2">
        <v>0</v>
      </c>
      <c r="Z37" s="2">
        <v>0</v>
      </c>
      <c r="AA37" s="2">
        <v>0</v>
      </c>
      <c r="AB37" s="2">
        <v>0</v>
      </c>
      <c r="AC37" s="2">
        <v>0</v>
      </c>
      <c r="AD37" s="4"/>
      <c r="AE37" s="7" t="str">
        <f t="shared" si="1"/>
        <v>0008424</v>
      </c>
    </row>
    <row r="38" spans="1:32" ht="14.25" customHeight="1" x14ac:dyDescent="0.2">
      <c r="A38" s="4">
        <f t="shared" si="2"/>
        <v>36</v>
      </c>
      <c r="B38" s="2" t="s">
        <v>83</v>
      </c>
      <c r="C38" s="2">
        <v>0</v>
      </c>
      <c r="D38" s="2">
        <v>0</v>
      </c>
      <c r="E38" s="2">
        <v>0</v>
      </c>
      <c r="F38" s="2">
        <v>0</v>
      </c>
      <c r="G38" s="2">
        <v>0</v>
      </c>
      <c r="H38" s="2">
        <v>0</v>
      </c>
      <c r="I38" s="5">
        <f t="shared" si="3"/>
        <v>0</v>
      </c>
      <c r="J38" s="2">
        <v>0</v>
      </c>
      <c r="K38" s="2">
        <v>0</v>
      </c>
      <c r="L38" s="2">
        <v>1</v>
      </c>
      <c r="M38" s="2">
        <v>0</v>
      </c>
      <c r="N38" s="2">
        <v>0</v>
      </c>
      <c r="O38" s="2">
        <v>1</v>
      </c>
      <c r="P38" s="2">
        <v>0</v>
      </c>
      <c r="Q38" s="2">
        <v>0</v>
      </c>
      <c r="R38" s="2">
        <v>0</v>
      </c>
      <c r="S38" s="2">
        <v>0</v>
      </c>
      <c r="T38" s="2">
        <v>0</v>
      </c>
      <c r="U38" s="2">
        <v>0</v>
      </c>
      <c r="V38" s="2">
        <v>0</v>
      </c>
      <c r="W38" s="2">
        <v>0</v>
      </c>
      <c r="X38" s="2">
        <v>0</v>
      </c>
      <c r="Y38" s="2">
        <v>0</v>
      </c>
      <c r="Z38" s="2">
        <v>0</v>
      </c>
      <c r="AA38" s="2">
        <v>0</v>
      </c>
      <c r="AB38" s="2">
        <v>0</v>
      </c>
      <c r="AC38" s="2">
        <v>0</v>
      </c>
      <c r="AD38" s="4"/>
      <c r="AE38" s="7" t="str">
        <f t="shared" si="1"/>
        <v>0000900</v>
      </c>
    </row>
    <row r="39" spans="1:32" ht="14.25" customHeight="1" x14ac:dyDescent="0.2">
      <c r="A39" s="4">
        <f t="shared" si="2"/>
        <v>37</v>
      </c>
      <c r="B39" s="2" t="s">
        <v>72</v>
      </c>
      <c r="C39" s="2">
        <v>1</v>
      </c>
      <c r="D39" s="2">
        <v>0</v>
      </c>
      <c r="E39" s="2">
        <v>0</v>
      </c>
      <c r="F39" s="2">
        <v>1</v>
      </c>
      <c r="G39" s="2">
        <v>1</v>
      </c>
      <c r="H39" s="2">
        <v>0</v>
      </c>
      <c r="I39" s="5">
        <f t="shared" si="3"/>
        <v>38</v>
      </c>
      <c r="J39" s="2">
        <v>0</v>
      </c>
      <c r="K39" s="2">
        <v>0</v>
      </c>
      <c r="L39" s="2">
        <v>0</v>
      </c>
      <c r="M39" s="2">
        <v>1</v>
      </c>
      <c r="N39" s="2">
        <v>0</v>
      </c>
      <c r="O39" s="2">
        <v>0</v>
      </c>
      <c r="P39" s="2">
        <v>0</v>
      </c>
      <c r="Q39" s="2">
        <v>0</v>
      </c>
      <c r="R39" s="2">
        <v>1</v>
      </c>
      <c r="S39" s="2">
        <v>0</v>
      </c>
      <c r="T39" s="2">
        <v>0</v>
      </c>
      <c r="U39" s="2">
        <v>0</v>
      </c>
      <c r="V39" s="2">
        <v>0</v>
      </c>
      <c r="W39" s="2">
        <v>0</v>
      </c>
      <c r="X39" s="2">
        <v>0</v>
      </c>
      <c r="Y39" s="2">
        <v>0</v>
      </c>
      <c r="Z39" s="2">
        <v>0</v>
      </c>
      <c r="AA39" s="2">
        <v>0</v>
      </c>
      <c r="AB39" s="2">
        <v>0</v>
      </c>
      <c r="AC39" s="2">
        <v>0</v>
      </c>
      <c r="AD39" s="4"/>
      <c r="AE39" s="7" t="str">
        <f t="shared" si="1"/>
        <v>0004226</v>
      </c>
      <c r="AF39" s="4" t="s">
        <v>23</v>
      </c>
    </row>
    <row r="40" spans="1:32" ht="14.25" customHeight="1" x14ac:dyDescent="0.2">
      <c r="A40" s="4">
        <f t="shared" si="2"/>
        <v>38</v>
      </c>
      <c r="B40" s="2" t="s">
        <v>73</v>
      </c>
      <c r="C40" s="2">
        <v>1</v>
      </c>
      <c r="D40" s="2">
        <v>0</v>
      </c>
      <c r="E40" s="2">
        <v>0</v>
      </c>
      <c r="F40" s="2">
        <v>1</v>
      </c>
      <c r="G40" s="2">
        <v>1</v>
      </c>
      <c r="H40" s="2">
        <v>1</v>
      </c>
      <c r="I40" s="5">
        <f t="shared" si="3"/>
        <v>39</v>
      </c>
      <c r="J40" s="2">
        <v>0</v>
      </c>
      <c r="K40" s="2">
        <v>0</v>
      </c>
      <c r="L40" s="2">
        <v>0</v>
      </c>
      <c r="M40" s="2">
        <v>0</v>
      </c>
      <c r="N40" s="2">
        <v>1</v>
      </c>
      <c r="O40" s="2">
        <v>0</v>
      </c>
      <c r="P40" s="2">
        <v>0</v>
      </c>
      <c r="Q40" s="2">
        <v>0</v>
      </c>
      <c r="R40" s="2">
        <v>0</v>
      </c>
      <c r="S40" s="2">
        <v>1</v>
      </c>
      <c r="T40" s="2">
        <v>0</v>
      </c>
      <c r="U40" s="2">
        <v>0</v>
      </c>
      <c r="V40" s="2">
        <v>0</v>
      </c>
      <c r="W40" s="2">
        <v>0</v>
      </c>
      <c r="X40" s="2">
        <v>0</v>
      </c>
      <c r="Y40" s="2">
        <v>0</v>
      </c>
      <c r="Z40" s="2">
        <v>0</v>
      </c>
      <c r="AA40" s="2">
        <v>0</v>
      </c>
      <c r="AB40" s="2">
        <v>0</v>
      </c>
      <c r="AC40" s="2">
        <v>0</v>
      </c>
      <c r="AD40" s="4"/>
      <c r="AE40" s="7" t="str">
        <f t="shared" si="1"/>
        <v>0008427</v>
      </c>
    </row>
    <row r="41" spans="1:32" ht="14.25" customHeight="1" x14ac:dyDescent="0.2">
      <c r="A41" s="4">
        <f t="shared" si="2"/>
        <v>39</v>
      </c>
      <c r="B41" s="2" t="s">
        <v>74</v>
      </c>
      <c r="C41" s="2">
        <v>0</v>
      </c>
      <c r="D41" s="2">
        <v>0</v>
      </c>
      <c r="E41" s="2">
        <v>0</v>
      </c>
      <c r="F41" s="2">
        <v>0</v>
      </c>
      <c r="G41" s="2">
        <v>0</v>
      </c>
      <c r="H41" s="2">
        <v>0</v>
      </c>
      <c r="I41" s="5">
        <f t="shared" si="3"/>
        <v>0</v>
      </c>
      <c r="J41" s="2">
        <v>0</v>
      </c>
      <c r="K41" s="2">
        <v>0</v>
      </c>
      <c r="L41" s="2">
        <v>1</v>
      </c>
      <c r="M41" s="2">
        <v>0</v>
      </c>
      <c r="N41" s="2">
        <v>0</v>
      </c>
      <c r="O41" s="2">
        <v>0</v>
      </c>
      <c r="P41" s="2">
        <v>0</v>
      </c>
      <c r="Q41" s="2">
        <v>0</v>
      </c>
      <c r="R41" s="2">
        <v>0</v>
      </c>
      <c r="S41" s="2">
        <v>0</v>
      </c>
      <c r="T41" s="2">
        <v>0</v>
      </c>
      <c r="U41" s="2">
        <v>1</v>
      </c>
      <c r="V41" s="2">
        <v>0</v>
      </c>
      <c r="W41" s="2">
        <v>0</v>
      </c>
      <c r="X41" s="2">
        <v>0</v>
      </c>
      <c r="Y41" s="2">
        <v>0</v>
      </c>
      <c r="Z41" s="2">
        <v>0</v>
      </c>
      <c r="AA41" s="2">
        <v>0</v>
      </c>
      <c r="AB41" s="2">
        <v>0</v>
      </c>
      <c r="AC41" s="2">
        <v>0</v>
      </c>
      <c r="AD41" s="4"/>
      <c r="AE41" s="7" t="str">
        <f t="shared" si="1"/>
        <v>0020100</v>
      </c>
    </row>
    <row r="42" spans="1:32" ht="14.25" customHeight="1" x14ac:dyDescent="0.2">
      <c r="A42" s="4">
        <f t="shared" si="2"/>
        <v>40</v>
      </c>
      <c r="B42" s="2" t="s">
        <v>75</v>
      </c>
      <c r="C42" s="2">
        <v>1</v>
      </c>
      <c r="D42" s="2">
        <v>0</v>
      </c>
      <c r="E42" s="2">
        <v>1</v>
      </c>
      <c r="F42" s="2">
        <v>0</v>
      </c>
      <c r="G42" s="2">
        <v>0</v>
      </c>
      <c r="H42" s="2">
        <v>1</v>
      </c>
      <c r="I42" s="5">
        <f t="shared" si="3"/>
        <v>41</v>
      </c>
      <c r="J42" s="2">
        <v>1</v>
      </c>
      <c r="K42" s="2">
        <v>0</v>
      </c>
      <c r="L42" s="2">
        <v>0</v>
      </c>
      <c r="M42" s="2">
        <v>0</v>
      </c>
      <c r="N42" s="2">
        <v>0</v>
      </c>
      <c r="O42" s="2">
        <v>0</v>
      </c>
      <c r="P42" s="2">
        <v>0</v>
      </c>
      <c r="Q42" s="2">
        <v>0</v>
      </c>
      <c r="R42" s="2">
        <v>1</v>
      </c>
      <c r="S42" s="2">
        <v>0</v>
      </c>
      <c r="T42" s="2">
        <v>0</v>
      </c>
      <c r="U42" s="2">
        <v>0</v>
      </c>
      <c r="V42" s="2">
        <v>0</v>
      </c>
      <c r="W42" s="2">
        <v>1</v>
      </c>
      <c r="X42" s="2">
        <v>0</v>
      </c>
      <c r="Y42" s="2">
        <v>0</v>
      </c>
      <c r="Z42" s="2">
        <v>0</v>
      </c>
      <c r="AA42" s="2">
        <v>0</v>
      </c>
      <c r="AB42" s="2">
        <v>0</v>
      </c>
      <c r="AC42" s="2">
        <v>0</v>
      </c>
      <c r="AD42" s="4"/>
      <c r="AE42" s="7" t="str">
        <f t="shared" si="1"/>
        <v>0084069</v>
      </c>
    </row>
    <row r="43" spans="1:32" ht="14.25" customHeight="1" x14ac:dyDescent="0.2">
      <c r="A43" s="4">
        <f t="shared" si="2"/>
        <v>41</v>
      </c>
      <c r="B43" s="2" t="s">
        <v>76</v>
      </c>
      <c r="C43" s="2">
        <v>1</v>
      </c>
      <c r="D43" s="2">
        <v>0</v>
      </c>
      <c r="E43" s="2">
        <v>1</v>
      </c>
      <c r="F43" s="2">
        <v>0</v>
      </c>
      <c r="G43" s="2">
        <v>1</v>
      </c>
      <c r="H43" s="2">
        <v>0</v>
      </c>
      <c r="I43" s="5">
        <f t="shared" si="3"/>
        <v>42</v>
      </c>
      <c r="J43" s="2">
        <v>1</v>
      </c>
      <c r="K43" s="2">
        <v>0</v>
      </c>
      <c r="L43" s="2">
        <v>0</v>
      </c>
      <c r="M43" s="2">
        <v>0</v>
      </c>
      <c r="N43" s="2">
        <v>0</v>
      </c>
      <c r="O43" s="2">
        <v>0</v>
      </c>
      <c r="P43" s="2">
        <v>0</v>
      </c>
      <c r="Q43" s="2">
        <v>0</v>
      </c>
      <c r="R43" s="2">
        <v>0</v>
      </c>
      <c r="S43" s="2">
        <v>1</v>
      </c>
      <c r="T43" s="2">
        <v>0</v>
      </c>
      <c r="U43" s="2">
        <v>0</v>
      </c>
      <c r="V43" s="2">
        <v>0</v>
      </c>
      <c r="W43" s="2">
        <v>0</v>
      </c>
      <c r="X43" s="2">
        <v>1</v>
      </c>
      <c r="Y43" s="2">
        <v>0</v>
      </c>
      <c r="Z43" s="2">
        <v>0</v>
      </c>
      <c r="AA43" s="2">
        <v>0</v>
      </c>
      <c r="AB43" s="2">
        <v>0</v>
      </c>
      <c r="AC43" s="2">
        <v>0</v>
      </c>
      <c r="AD43" s="4"/>
      <c r="AE43" s="7" t="str">
        <f t="shared" si="1"/>
        <v>010806A</v>
      </c>
    </row>
    <row r="44" spans="1:32" ht="14.25" customHeight="1" x14ac:dyDescent="0.2">
      <c r="A44" s="4">
        <f t="shared" si="2"/>
        <v>42</v>
      </c>
      <c r="B44" s="2" t="s">
        <v>77</v>
      </c>
      <c r="C44" s="2">
        <v>1</v>
      </c>
      <c r="D44" s="2">
        <v>0</v>
      </c>
      <c r="E44" s="2">
        <v>1</v>
      </c>
      <c r="F44" s="2">
        <v>0</v>
      </c>
      <c r="G44" s="2">
        <v>1</v>
      </c>
      <c r="H44" s="2">
        <v>1</v>
      </c>
      <c r="I44" s="5">
        <f t="shared" si="3"/>
        <v>43</v>
      </c>
      <c r="J44" s="2">
        <v>0</v>
      </c>
      <c r="K44" s="2">
        <v>0</v>
      </c>
      <c r="L44" s="2">
        <v>1</v>
      </c>
      <c r="M44" s="2">
        <v>0</v>
      </c>
      <c r="N44" s="2">
        <v>0</v>
      </c>
      <c r="O44" s="2">
        <v>0</v>
      </c>
      <c r="P44" s="2">
        <v>0</v>
      </c>
      <c r="Q44" s="2">
        <v>0</v>
      </c>
      <c r="R44" s="2">
        <v>0</v>
      </c>
      <c r="S44" s="2">
        <v>0</v>
      </c>
      <c r="T44" s="2">
        <v>1</v>
      </c>
      <c r="U44" s="2">
        <v>0</v>
      </c>
      <c r="V44" s="2">
        <v>0</v>
      </c>
      <c r="W44" s="2">
        <v>0</v>
      </c>
      <c r="X44" s="2">
        <v>0</v>
      </c>
      <c r="Y44" s="2">
        <v>1</v>
      </c>
      <c r="Z44" s="2">
        <v>0</v>
      </c>
      <c r="AA44" s="2">
        <v>0</v>
      </c>
      <c r="AB44" s="2">
        <v>0</v>
      </c>
      <c r="AC44" s="2">
        <v>0</v>
      </c>
      <c r="AD44" s="4"/>
      <c r="AE44" s="7" t="str">
        <f t="shared" si="1"/>
        <v>021012B</v>
      </c>
    </row>
    <row r="45" spans="1:32" ht="14.25" customHeight="1" x14ac:dyDescent="0.2">
      <c r="A45" s="4">
        <f t="shared" si="2"/>
        <v>43</v>
      </c>
      <c r="B45" s="2" t="s">
        <v>78</v>
      </c>
      <c r="C45" s="2">
        <v>0</v>
      </c>
      <c r="D45" s="2">
        <v>0</v>
      </c>
      <c r="E45" s="2">
        <v>0</v>
      </c>
      <c r="F45" s="2">
        <v>0</v>
      </c>
      <c r="G45" s="2">
        <v>0</v>
      </c>
      <c r="H45" s="2">
        <v>0</v>
      </c>
      <c r="I45" s="5">
        <f t="shared" si="3"/>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1</v>
      </c>
      <c r="AD45" s="4"/>
      <c r="AE45" s="7" t="str">
        <f t="shared" si="1"/>
        <v>2000000</v>
      </c>
    </row>
    <row r="46" spans="1:32" ht="14.25" customHeight="1" x14ac:dyDescent="0.2">
      <c r="A46" s="4">
        <f t="shared" si="2"/>
        <v>44</v>
      </c>
      <c r="B46" s="2" t="s">
        <v>79</v>
      </c>
      <c r="C46" s="2">
        <v>1</v>
      </c>
      <c r="D46" s="2">
        <v>0</v>
      </c>
      <c r="E46" s="2">
        <v>1</v>
      </c>
      <c r="F46" s="2">
        <v>1</v>
      </c>
      <c r="G46" s="2">
        <v>1</v>
      </c>
      <c r="H46" s="2">
        <v>0</v>
      </c>
      <c r="I46" s="5">
        <f t="shared" si="3"/>
        <v>46</v>
      </c>
      <c r="J46" s="2">
        <v>1</v>
      </c>
      <c r="K46" s="2">
        <v>0</v>
      </c>
      <c r="L46" s="2">
        <v>0</v>
      </c>
      <c r="M46" s="2">
        <v>0</v>
      </c>
      <c r="N46" s="2">
        <v>0</v>
      </c>
      <c r="O46" s="2">
        <v>0</v>
      </c>
      <c r="P46" s="2">
        <v>0</v>
      </c>
      <c r="Q46" s="2">
        <v>0</v>
      </c>
      <c r="R46" s="2">
        <v>1</v>
      </c>
      <c r="S46" s="2">
        <v>0</v>
      </c>
      <c r="T46" s="2">
        <v>0</v>
      </c>
      <c r="U46" s="2">
        <v>0</v>
      </c>
      <c r="V46" s="2">
        <v>0</v>
      </c>
      <c r="W46" s="2">
        <v>1</v>
      </c>
      <c r="X46" s="2">
        <v>0</v>
      </c>
      <c r="Y46" s="2">
        <v>0</v>
      </c>
      <c r="Z46" s="2">
        <v>0</v>
      </c>
      <c r="AA46" s="2">
        <v>0</v>
      </c>
      <c r="AB46" s="2">
        <v>0</v>
      </c>
      <c r="AC46" s="2">
        <v>0</v>
      </c>
      <c r="AD46" s="4"/>
      <c r="AE46" s="7" t="str">
        <f t="shared" si="1"/>
        <v>008406E</v>
      </c>
    </row>
    <row r="47" spans="1:32" ht="14.25" customHeight="1" x14ac:dyDescent="0.2">
      <c r="A47" s="4">
        <f t="shared" si="2"/>
        <v>45</v>
      </c>
      <c r="B47" s="21" t="s">
        <v>80</v>
      </c>
      <c r="C47" s="2">
        <v>1</v>
      </c>
      <c r="D47" s="2">
        <v>0</v>
      </c>
      <c r="E47" s="2">
        <v>1</v>
      </c>
      <c r="F47" s="2">
        <v>1</v>
      </c>
      <c r="G47" s="2">
        <v>1</v>
      </c>
      <c r="H47" s="2">
        <v>0</v>
      </c>
      <c r="I47" s="5">
        <f t="shared" si="3"/>
        <v>46</v>
      </c>
      <c r="J47" s="2">
        <v>1</v>
      </c>
      <c r="K47" s="2">
        <v>0</v>
      </c>
      <c r="L47" s="2">
        <v>0</v>
      </c>
      <c r="M47" s="2">
        <v>0</v>
      </c>
      <c r="N47" s="2">
        <v>0</v>
      </c>
      <c r="O47" s="2">
        <v>0</v>
      </c>
      <c r="P47" s="2">
        <v>0</v>
      </c>
      <c r="Q47" s="2">
        <v>0</v>
      </c>
      <c r="R47" s="2">
        <v>1</v>
      </c>
      <c r="S47" s="2">
        <v>0</v>
      </c>
      <c r="T47" s="2">
        <v>0</v>
      </c>
      <c r="U47" s="2">
        <v>0</v>
      </c>
      <c r="V47" s="2">
        <v>0</v>
      </c>
      <c r="W47" s="2">
        <v>0</v>
      </c>
      <c r="X47" s="2">
        <v>1</v>
      </c>
      <c r="Y47" s="2">
        <v>0</v>
      </c>
      <c r="Z47" s="2">
        <v>0</v>
      </c>
      <c r="AA47" s="2">
        <v>0</v>
      </c>
      <c r="AB47" s="2">
        <v>0</v>
      </c>
      <c r="AC47" s="2">
        <v>0</v>
      </c>
      <c r="AD47" s="4"/>
      <c r="AE47" s="7" t="str">
        <f t="shared" si="1"/>
        <v>010406E</v>
      </c>
    </row>
    <row r="48" spans="1:32" ht="14.25" customHeight="1" x14ac:dyDescent="0.2">
      <c r="A48" s="4">
        <f t="shared" si="2"/>
        <v>46</v>
      </c>
      <c r="B48" s="2" t="s">
        <v>81</v>
      </c>
      <c r="C48" s="2">
        <v>0</v>
      </c>
      <c r="D48" s="2">
        <v>0</v>
      </c>
      <c r="E48" s="2">
        <v>0</v>
      </c>
      <c r="F48" s="2">
        <v>0</v>
      </c>
      <c r="G48" s="2">
        <v>0</v>
      </c>
      <c r="H48" s="2">
        <v>0</v>
      </c>
      <c r="I48" s="5">
        <f t="shared" si="3"/>
        <v>0</v>
      </c>
      <c r="J48" s="2">
        <v>0</v>
      </c>
      <c r="K48" s="2">
        <v>0</v>
      </c>
      <c r="L48" s="2">
        <v>1</v>
      </c>
      <c r="M48" s="2">
        <v>0</v>
      </c>
      <c r="N48" s="2">
        <v>0</v>
      </c>
      <c r="O48" s="2">
        <v>0</v>
      </c>
      <c r="P48" s="2">
        <v>0</v>
      </c>
      <c r="Q48" s="2">
        <v>0</v>
      </c>
      <c r="R48" s="2">
        <v>0</v>
      </c>
      <c r="S48" s="2">
        <v>0</v>
      </c>
      <c r="T48" s="2">
        <v>0</v>
      </c>
      <c r="U48" s="2">
        <v>1</v>
      </c>
      <c r="V48" s="2">
        <v>0</v>
      </c>
      <c r="W48" s="2">
        <v>0</v>
      </c>
      <c r="X48" s="2">
        <v>0</v>
      </c>
      <c r="Y48" s="2">
        <v>0</v>
      </c>
      <c r="Z48" s="2">
        <v>0</v>
      </c>
      <c r="AA48" s="2">
        <v>1</v>
      </c>
      <c r="AB48" s="2">
        <v>0</v>
      </c>
      <c r="AC48" s="2">
        <v>0</v>
      </c>
      <c r="AD48" s="4"/>
      <c r="AE48" s="7" t="str">
        <f t="shared" si="1"/>
        <v>0820100</v>
      </c>
    </row>
    <row r="49" spans="1:39" ht="14.25" customHeight="1" x14ac:dyDescent="0.2">
      <c r="A49" s="4">
        <f t="shared" si="2"/>
        <v>47</v>
      </c>
      <c r="B49" s="2"/>
      <c r="C49" s="2">
        <v>0</v>
      </c>
      <c r="D49" s="2">
        <v>0</v>
      </c>
      <c r="E49" s="2">
        <v>0</v>
      </c>
      <c r="F49" s="2">
        <v>0</v>
      </c>
      <c r="G49" s="2">
        <v>0</v>
      </c>
      <c r="H49" s="2">
        <v>0</v>
      </c>
      <c r="I49" s="5">
        <f t="shared" si="3"/>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7" t="str">
        <f t="shared" si="1"/>
        <v>0000000</v>
      </c>
    </row>
    <row r="50" spans="1:39" ht="14.25" customHeight="1" x14ac:dyDescent="0.2">
      <c r="AG50" s="1"/>
    </row>
    <row r="51" spans="1:39" ht="14.25" customHeight="1" x14ac:dyDescent="0.15"/>
    <row r="52" spans="1:39" ht="14.25" customHeight="1" x14ac:dyDescent="0.2">
      <c r="AD52" s="4"/>
    </row>
    <row r="53" spans="1:39" ht="14.25" customHeight="1" x14ac:dyDescent="0.2">
      <c r="B53" s="28" t="s">
        <v>24</v>
      </c>
      <c r="C53" s="28"/>
      <c r="D53" s="28"/>
      <c r="E53" s="28"/>
      <c r="F53" s="28"/>
      <c r="G53" s="28"/>
      <c r="H53" s="28"/>
      <c r="I53" s="28"/>
      <c r="J53" s="28"/>
      <c r="L53" s="28" t="s">
        <v>25</v>
      </c>
      <c r="M53" s="28"/>
      <c r="N53" s="28"/>
      <c r="O53" s="28"/>
      <c r="Q53" s="23" t="s">
        <v>34</v>
      </c>
      <c r="R53" s="23"/>
      <c r="S53" s="23"/>
      <c r="T53" s="23"/>
      <c r="U53" s="23"/>
      <c r="V53" s="8"/>
      <c r="W53" s="8"/>
      <c r="X53" s="8"/>
      <c r="Y53" s="8"/>
      <c r="Z53" s="8"/>
      <c r="AA53" s="8"/>
      <c r="AB53" s="8"/>
      <c r="AC53" s="8"/>
      <c r="AD53" s="8"/>
      <c r="AE53" s="8"/>
      <c r="AF53" s="8"/>
      <c r="AG53" s="8"/>
      <c r="AH53" s="8"/>
      <c r="AI53" s="8"/>
      <c r="AJ53" s="8"/>
      <c r="AK53" s="8"/>
      <c r="AL53" s="8"/>
      <c r="AM53" s="8"/>
    </row>
    <row r="54" spans="1:39" ht="14.25" customHeight="1" x14ac:dyDescent="0.2">
      <c r="B54" s="9" t="s">
        <v>26</v>
      </c>
      <c r="C54" s="29" t="s">
        <v>27</v>
      </c>
      <c r="D54" s="29"/>
      <c r="E54" s="29"/>
      <c r="F54" s="29"/>
      <c r="G54" s="29"/>
      <c r="H54" s="29"/>
      <c r="I54" s="1" t="s">
        <v>22</v>
      </c>
      <c r="J54" s="10" t="s">
        <v>28</v>
      </c>
      <c r="L54" s="9" t="s">
        <v>29</v>
      </c>
      <c r="M54" s="1" t="s">
        <v>30</v>
      </c>
      <c r="N54" s="1" t="s">
        <v>27</v>
      </c>
      <c r="O54" s="10" t="s">
        <v>28</v>
      </c>
      <c r="Q54" s="23"/>
      <c r="R54" s="23"/>
      <c r="S54" s="23"/>
      <c r="T54" s="23"/>
      <c r="U54" s="23"/>
      <c r="V54" s="8"/>
      <c r="W54" s="8"/>
      <c r="X54" s="8"/>
      <c r="Y54" s="8"/>
      <c r="Z54" s="8"/>
      <c r="AA54" s="8"/>
      <c r="AB54" s="8"/>
      <c r="AC54" s="8"/>
      <c r="AD54" s="8"/>
      <c r="AE54" s="8"/>
      <c r="AF54" s="8"/>
      <c r="AG54" s="8"/>
      <c r="AH54" s="8"/>
      <c r="AI54" s="8"/>
      <c r="AJ54" s="8"/>
      <c r="AK54" s="8"/>
      <c r="AL54" s="8"/>
      <c r="AM54" s="8"/>
    </row>
    <row r="55" spans="1:39" ht="14.25" customHeight="1" x14ac:dyDescent="0.2">
      <c r="B55" s="11" t="s">
        <v>84</v>
      </c>
      <c r="C55" s="22" t="s">
        <v>91</v>
      </c>
      <c r="D55" s="22"/>
      <c r="E55" s="22"/>
      <c r="F55" s="22"/>
      <c r="G55" s="22"/>
      <c r="H55" s="22"/>
      <c r="I55" s="2" t="s">
        <v>37</v>
      </c>
      <c r="J55" s="12" t="str">
        <f>DEC2HEX(C55)</f>
        <v>0</v>
      </c>
      <c r="L55" s="13" t="s">
        <v>95</v>
      </c>
      <c r="M55" s="14" t="s">
        <v>96</v>
      </c>
      <c r="N55" s="4">
        <v>3</v>
      </c>
      <c r="O55" s="12" t="str">
        <f t="shared" ref="O55:O70" si="4">DEC2HEX(N55,2)</f>
        <v>03</v>
      </c>
      <c r="Q55" s="23"/>
      <c r="R55" s="23"/>
      <c r="S55" s="23"/>
      <c r="T55" s="23"/>
      <c r="U55" s="23"/>
      <c r="V55" s="8"/>
      <c r="W55" s="8"/>
      <c r="X55" s="8"/>
      <c r="Y55" s="8"/>
      <c r="Z55" s="8"/>
      <c r="AA55" s="8"/>
      <c r="AB55" s="8"/>
      <c r="AC55" s="8"/>
      <c r="AD55" s="8"/>
      <c r="AE55" s="8"/>
      <c r="AF55" s="8"/>
      <c r="AG55" s="8"/>
      <c r="AH55" s="8"/>
      <c r="AI55" s="8"/>
      <c r="AJ55" s="8"/>
      <c r="AK55" s="8"/>
      <c r="AL55" s="8"/>
      <c r="AM55" s="8"/>
    </row>
    <row r="56" spans="1:39" ht="14.25" customHeight="1" x14ac:dyDescent="0.2">
      <c r="B56" s="11" t="s">
        <v>85</v>
      </c>
      <c r="C56" s="22" t="s">
        <v>92</v>
      </c>
      <c r="D56" s="22"/>
      <c r="E56" s="22"/>
      <c r="F56" s="22"/>
      <c r="G56" s="22"/>
      <c r="H56" s="22"/>
      <c r="I56" s="2" t="s">
        <v>88</v>
      </c>
      <c r="J56" s="12" t="str">
        <f>DEC2HEX(C56)</f>
        <v>18</v>
      </c>
      <c r="L56" s="13" t="s">
        <v>97</v>
      </c>
      <c r="M56" s="14" t="s">
        <v>98</v>
      </c>
      <c r="N56" s="4">
        <v>6</v>
      </c>
      <c r="O56" s="12" t="str">
        <f t="shared" si="4"/>
        <v>06</v>
      </c>
      <c r="Q56" s="23"/>
      <c r="R56" s="23"/>
      <c r="S56" s="23"/>
      <c r="T56" s="23"/>
      <c r="U56" s="23"/>
      <c r="V56" s="8"/>
      <c r="W56" s="8"/>
      <c r="X56" s="8"/>
      <c r="Y56" s="8"/>
      <c r="Z56" s="8"/>
      <c r="AA56" s="8"/>
      <c r="AB56" s="8"/>
      <c r="AC56" s="8"/>
      <c r="AD56" s="8"/>
      <c r="AE56" s="8"/>
      <c r="AF56" s="8"/>
      <c r="AG56" s="8"/>
      <c r="AH56" s="8"/>
      <c r="AI56" s="8"/>
      <c r="AJ56" s="8"/>
      <c r="AK56" s="8"/>
      <c r="AL56" s="8"/>
      <c r="AM56" s="8"/>
    </row>
    <row r="57" spans="1:39" ht="14.25" customHeight="1" x14ac:dyDescent="0.2">
      <c r="B57" s="11" t="s">
        <v>86</v>
      </c>
      <c r="C57" s="22" t="s">
        <v>93</v>
      </c>
      <c r="D57" s="22"/>
      <c r="E57" s="22"/>
      <c r="F57" s="22"/>
      <c r="G57" s="22"/>
      <c r="H57" s="22"/>
      <c r="I57" s="2" t="s">
        <v>79</v>
      </c>
      <c r="J57" s="12" t="str">
        <f>DEC2HEX(C57)</f>
        <v>2C</v>
      </c>
      <c r="L57" s="13" t="s">
        <v>99</v>
      </c>
      <c r="M57" s="14" t="s">
        <v>100</v>
      </c>
      <c r="N57" s="4">
        <v>9</v>
      </c>
      <c r="O57" s="12" t="str">
        <f t="shared" si="4"/>
        <v>09</v>
      </c>
      <c r="Q57" s="23"/>
      <c r="R57" s="23"/>
      <c r="S57" s="23"/>
      <c r="T57" s="23"/>
      <c r="U57" s="23"/>
      <c r="AG57" s="2"/>
      <c r="AH57" s="2"/>
      <c r="AI57" s="2"/>
      <c r="AJ57" s="2"/>
    </row>
    <row r="58" spans="1:39" ht="14.25" customHeight="1" x14ac:dyDescent="0.2">
      <c r="B58" s="15" t="s">
        <v>87</v>
      </c>
      <c r="C58" s="30" t="s">
        <v>94</v>
      </c>
      <c r="D58" s="30"/>
      <c r="E58" s="30"/>
      <c r="F58" s="30"/>
      <c r="G58" s="30"/>
      <c r="H58" s="30"/>
      <c r="I58" s="16" t="s">
        <v>80</v>
      </c>
      <c r="J58" s="17" t="str">
        <f>DEC2HEX(C58)</f>
        <v>2D</v>
      </c>
      <c r="L58" s="13" t="s">
        <v>101</v>
      </c>
      <c r="M58" s="14" t="s">
        <v>102</v>
      </c>
      <c r="N58" s="4">
        <v>12</v>
      </c>
      <c r="O58" s="12" t="str">
        <f t="shared" si="4"/>
        <v>0C</v>
      </c>
      <c r="Q58" s="23"/>
      <c r="R58" s="23"/>
      <c r="S58" s="23"/>
      <c r="T58" s="23"/>
      <c r="U58" s="23"/>
      <c r="AH58" s="2"/>
      <c r="AI58" s="2"/>
      <c r="AJ58" s="2"/>
      <c r="AK58" s="4"/>
    </row>
    <row r="59" spans="1:39" ht="14.25" customHeight="1" x14ac:dyDescent="0.2">
      <c r="L59" s="13" t="s">
        <v>103</v>
      </c>
      <c r="M59" s="14" t="s">
        <v>104</v>
      </c>
      <c r="N59" s="4">
        <v>16</v>
      </c>
      <c r="O59" s="12" t="str">
        <f t="shared" si="4"/>
        <v>10</v>
      </c>
    </row>
    <row r="60" spans="1:39" ht="14.25" customHeight="1" x14ac:dyDescent="0.2">
      <c r="L60" s="13" t="s">
        <v>105</v>
      </c>
      <c r="M60" s="14" t="s">
        <v>106</v>
      </c>
      <c r="N60" s="4">
        <v>20</v>
      </c>
      <c r="O60" s="12" t="str">
        <f t="shared" si="4"/>
        <v>14</v>
      </c>
      <c r="Q60" s="24" t="s">
        <v>35</v>
      </c>
      <c r="R60" s="24"/>
      <c r="S60" s="24"/>
      <c r="T60" s="24"/>
      <c r="U60" s="24"/>
    </row>
    <row r="61" spans="1:39" ht="14.25" customHeight="1" x14ac:dyDescent="0.2">
      <c r="L61" s="20" t="s">
        <v>107</v>
      </c>
      <c r="M61" s="14" t="s">
        <v>108</v>
      </c>
      <c r="N61" s="4">
        <v>27</v>
      </c>
      <c r="O61" s="12" t="str">
        <f t="shared" si="4"/>
        <v>1B</v>
      </c>
      <c r="Q61" s="24"/>
      <c r="R61" s="24"/>
      <c r="S61" s="24"/>
      <c r="T61" s="24"/>
      <c r="U61" s="24"/>
    </row>
    <row r="62" spans="1:39" ht="15" customHeight="1" x14ac:dyDescent="0.2">
      <c r="L62" s="13" t="s">
        <v>82</v>
      </c>
      <c r="M62" s="14" t="s">
        <v>109</v>
      </c>
      <c r="N62" s="4">
        <v>29</v>
      </c>
      <c r="O62" s="12" t="str">
        <f t="shared" si="4"/>
        <v>1D</v>
      </c>
      <c r="Q62" s="24"/>
      <c r="R62" s="24"/>
      <c r="S62" s="24"/>
      <c r="T62" s="24"/>
      <c r="U62" s="24"/>
    </row>
    <row r="63" spans="1:39" ht="14.25" customHeight="1" x14ac:dyDescent="0.2">
      <c r="L63" s="13" t="s">
        <v>110</v>
      </c>
      <c r="M63" s="14" t="s">
        <v>111</v>
      </c>
      <c r="N63" s="4">
        <v>30</v>
      </c>
      <c r="O63" s="12" t="str">
        <f t="shared" si="4"/>
        <v>1E</v>
      </c>
      <c r="Q63" s="24"/>
      <c r="R63" s="24"/>
      <c r="S63" s="24"/>
      <c r="T63" s="24"/>
      <c r="U63" s="24"/>
    </row>
    <row r="64" spans="1:39" ht="14.25" customHeight="1" x14ac:dyDescent="0.2">
      <c r="L64" s="13" t="s">
        <v>112</v>
      </c>
      <c r="M64" s="14" t="s">
        <v>113</v>
      </c>
      <c r="N64" s="4">
        <v>37</v>
      </c>
      <c r="O64" s="12" t="str">
        <f t="shared" si="4"/>
        <v>25</v>
      </c>
      <c r="Q64" s="24"/>
      <c r="R64" s="24"/>
      <c r="S64" s="24"/>
      <c r="T64" s="24"/>
      <c r="U64" s="24"/>
    </row>
    <row r="65" spans="12:41" ht="14.25" customHeight="1" x14ac:dyDescent="0.2">
      <c r="L65" s="13" t="s">
        <v>89</v>
      </c>
      <c r="M65" s="14" t="s">
        <v>114</v>
      </c>
      <c r="N65" s="4">
        <v>40</v>
      </c>
      <c r="O65" s="12" t="str">
        <f t="shared" si="4"/>
        <v>28</v>
      </c>
      <c r="Q65" s="24"/>
      <c r="R65" s="24"/>
      <c r="S65" s="24"/>
      <c r="T65" s="24"/>
      <c r="U65" s="24"/>
    </row>
    <row r="66" spans="12:41" ht="14.25" customHeight="1" x14ac:dyDescent="0.2">
      <c r="L66" s="13" t="s">
        <v>90</v>
      </c>
      <c r="M66" s="14" t="s">
        <v>114</v>
      </c>
      <c r="N66" s="4">
        <v>40</v>
      </c>
      <c r="O66" s="12" t="str">
        <f t="shared" si="4"/>
        <v>28</v>
      </c>
    </row>
    <row r="67" spans="12:41" ht="14.25" customHeight="1" x14ac:dyDescent="0.2">
      <c r="L67" s="13"/>
      <c r="M67" s="14"/>
      <c r="O67" s="12" t="str">
        <f t="shared" si="4"/>
        <v>00</v>
      </c>
    </row>
    <row r="68" spans="12:41" ht="14.25" customHeight="1" x14ac:dyDescent="0.2">
      <c r="L68" s="13"/>
      <c r="M68" s="14"/>
      <c r="O68" s="12" t="str">
        <f t="shared" si="4"/>
        <v>00</v>
      </c>
    </row>
    <row r="69" spans="12:41" ht="14.25" customHeight="1" x14ac:dyDescent="0.2">
      <c r="L69" s="13"/>
      <c r="M69" s="14"/>
      <c r="O69" s="12" t="str">
        <f t="shared" si="4"/>
        <v>00</v>
      </c>
    </row>
    <row r="70" spans="12:41" ht="14.25" customHeight="1" x14ac:dyDescent="0.2">
      <c r="L70" s="13"/>
      <c r="M70" s="14"/>
      <c r="O70" s="12" t="str">
        <f t="shared" si="4"/>
        <v>00</v>
      </c>
    </row>
    <row r="71" spans="12:41" ht="14.25" customHeight="1" x14ac:dyDescent="0.2">
      <c r="L71" s="13"/>
      <c r="O71" s="18"/>
    </row>
    <row r="72" spans="12:41" ht="14.25" customHeight="1" x14ac:dyDescent="0.2">
      <c r="L72" s="25" t="s">
        <v>36</v>
      </c>
      <c r="M72" s="26"/>
      <c r="N72" s="26"/>
      <c r="O72" s="26"/>
      <c r="AO72" s="2"/>
    </row>
    <row r="73" spans="12:41" ht="14.25" customHeight="1" x14ac:dyDescent="0.15">
      <c r="L73" s="26"/>
      <c r="M73" s="26"/>
      <c r="N73" s="26"/>
      <c r="O73" s="26"/>
    </row>
    <row r="74" spans="12:41" ht="14.25" customHeight="1" x14ac:dyDescent="0.15"/>
    <row r="75" spans="12:41" ht="14.25" customHeight="1" x14ac:dyDescent="0.15"/>
    <row r="76" spans="12:41" ht="14.25" customHeight="1" x14ac:dyDescent="0.15"/>
    <row r="77" spans="12:41" ht="14.25" customHeight="1" x14ac:dyDescent="0.15"/>
    <row r="78" spans="12:41" ht="14.25" customHeight="1" x14ac:dyDescent="0.15"/>
    <row r="79" spans="12:41" ht="14.25" customHeight="1" x14ac:dyDescent="0.15"/>
    <row r="80" spans="12:4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11">
    <mergeCell ref="C57:H57"/>
    <mergeCell ref="Q53:U58"/>
    <mergeCell ref="Q60:U65"/>
    <mergeCell ref="L72:O73"/>
    <mergeCell ref="C1:H1"/>
    <mergeCell ref="B53:J53"/>
    <mergeCell ref="L53:O53"/>
    <mergeCell ref="C54:H54"/>
    <mergeCell ref="C55:H55"/>
    <mergeCell ref="C58:H58"/>
    <mergeCell ref="C56:H56"/>
  </mergeCells>
  <conditionalFormatting sqref="C2:H49">
    <cfRule type="cellIs" dxfId="4" priority="14" operator="equal">
      <formula>1</formula>
    </cfRule>
    <cfRule type="cellIs" dxfId="3" priority="15" operator="equal">
      <formula>0</formula>
    </cfRule>
  </conditionalFormatting>
  <conditionalFormatting sqref="C2:AC49">
    <cfRule type="containsBlanks" dxfId="2" priority="1">
      <formula>LEN(TRIM(C2))=0</formula>
    </cfRule>
  </conditionalFormatting>
  <conditionalFormatting sqref="J2:AC49">
    <cfRule type="cellIs" dxfId="1" priority="2" operator="equal">
      <formula>0</formula>
    </cfRule>
    <cfRule type="cellIs" dxfId="0" priority="3"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Pramod, Amritha</cp:lastModifiedBy>
  <dcterms:created xsi:type="dcterms:W3CDTF">2016-09-13T19:42:00Z</dcterms:created>
  <dcterms:modified xsi:type="dcterms:W3CDTF">2024-09-15T16:20:54Z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