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mc:AlternateContent xmlns:mc="http://schemas.openxmlformats.org/markup-compatibility/2006">
    <mc:Choice Requires="x15">
      <x15ac:absPath xmlns:x15ac="http://schemas.microsoft.com/office/spreadsheetml/2010/11/ac" url="/Users/ammu/Desktop/project-2-full-release/"/>
    </mc:Choice>
  </mc:AlternateContent>
  <xr:revisionPtr revIDLastSave="0" documentId="13_ncr:1_{ABADE8C3-3C2B-C84E-9056-9294EABFA008}"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O64" i="1"/>
  <c r="O65" i="1"/>
  <c r="O66" i="1"/>
  <c r="O67" i="1"/>
  <c r="O68" i="1"/>
  <c r="O69" i="1"/>
  <c r="O70" i="1"/>
  <c r="O71" i="1"/>
  <c r="O72" i="1"/>
  <c r="O73" i="1"/>
  <c r="O74" i="1"/>
  <c r="O75" i="1"/>
  <c r="O76" i="1"/>
  <c r="O77" i="1"/>
  <c r="O78" i="1"/>
  <c r="J73" i="1"/>
  <c r="J64" i="1"/>
  <c r="J65" i="1"/>
  <c r="J6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AJ2" i="1"/>
  <c r="J72"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I2" i="1" l="1"/>
  <c r="J63" i="1"/>
  <c r="O63" i="1"/>
</calcChain>
</file>

<file path=xl/sharedStrings.xml><?xml version="1.0" encoding="utf-8"?>
<sst xmlns="http://schemas.openxmlformats.org/spreadsheetml/2006/main" count="149" uniqueCount="134">
  <si>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</si>
  <si>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</si>
  <si>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</si>
  <si>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</si>
  <si>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</si>
  <si>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</si>
  <si>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</si>
  <si>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</si>
  <si>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</si>
  <si>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</si>
  <si>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</si>
  <si>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</si>
  <si>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</si>
  <si>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</si>
  <si>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</si>
  <si>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</si>
  <si>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</si>
  <si>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</si>
  <si>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</si>
  <si>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</si>
  <si>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</si>
  <si>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</si>
  <si>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</si>
  <si>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</si>
  <si>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</si>
  <si>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</si>
  <si>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</si>
  <si>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</si>
  <si>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</si>
  <si>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</si>
  <si>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</si>
  <si>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</si>
  <si>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</si>
  <si>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</si>
  <si>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</si>
  <si>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</si>
  <si>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</si>
  <si>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Interrupt ROM</t>
  </si>
  <si>
    <t>LdEnInt</t>
  </si>
  <si>
    <t>EnInt</t>
  </si>
  <si>
    <t>IntAck</t>
  </si>
  <si>
    <t>DrData</t>
  </si>
  <si>
    <t>LdDAR</t>
  </si>
  <si>
    <t>ifetch1</t>
  </si>
  <si>
    <t>ifetch2</t>
  </si>
  <si>
    <t>ifetch3</t>
  </si>
  <si>
    <t>add1</t>
  </si>
  <si>
    <t>add2</t>
  </si>
  <si>
    <t>add3</t>
  </si>
  <si>
    <t>nand1</t>
  </si>
  <si>
    <t>nand2</t>
  </si>
  <si>
    <t>nand3</t>
  </si>
  <si>
    <t>addi1</t>
  </si>
  <si>
    <t>addi2</t>
  </si>
  <si>
    <t>addi3</t>
  </si>
  <si>
    <t>lw1</t>
  </si>
  <si>
    <t>lw2</t>
  </si>
  <si>
    <t>lw3</t>
  </si>
  <si>
    <t>lw4</t>
  </si>
  <si>
    <t>sw1</t>
  </si>
  <si>
    <t>sw2</t>
  </si>
  <si>
    <t>sw3</t>
  </si>
  <si>
    <t>sw4</t>
  </si>
  <si>
    <t>jalr1</t>
  </si>
  <si>
    <t>beq/blt5</t>
  </si>
  <si>
    <t>jalr2</t>
  </si>
  <si>
    <t>halt</t>
  </si>
  <si>
    <t>lea1</t>
  </si>
  <si>
    <t>lea2</t>
  </si>
  <si>
    <t>lea3</t>
  </si>
  <si>
    <t>min/max1</t>
  </si>
  <si>
    <t>min/max2</t>
  </si>
  <si>
    <t>min/max3</t>
  </si>
  <si>
    <t>min/max4</t>
  </si>
  <si>
    <t>min/max6</t>
  </si>
  <si>
    <t>min/max5a</t>
  </si>
  <si>
    <t>min/max5b</t>
  </si>
  <si>
    <t>ADD</t>
  </si>
  <si>
    <t>NAND</t>
  </si>
  <si>
    <t>ADDI</t>
  </si>
  <si>
    <t>LW</t>
  </si>
  <si>
    <t>SW</t>
  </si>
  <si>
    <t>BEQ</t>
  </si>
  <si>
    <t>JALR</t>
  </si>
  <si>
    <t>HALT</t>
  </si>
  <si>
    <t>BLT</t>
  </si>
  <si>
    <t>LEA</t>
  </si>
  <si>
    <t>MIN/MAX</t>
  </si>
  <si>
    <t>0000</t>
  </si>
  <si>
    <t>0001</t>
  </si>
  <si>
    <t>0010</t>
  </si>
  <si>
    <t>0011</t>
  </si>
  <si>
    <t>0100</t>
  </si>
  <si>
    <t>0101</t>
  </si>
  <si>
    <t>0110</t>
  </si>
  <si>
    <t>0111</t>
  </si>
  <si>
    <t>1000</t>
  </si>
  <si>
    <t>1001</t>
  </si>
  <si>
    <t>1010</t>
  </si>
  <si>
    <t>00</t>
  </si>
  <si>
    <t>01</t>
  </si>
  <si>
    <t>10</t>
  </si>
  <si>
    <t>11</t>
  </si>
  <si>
    <t>0</t>
  </si>
  <si>
    <t>beq/lt1</t>
  </si>
  <si>
    <t>beq/lt2</t>
  </si>
  <si>
    <t>beq/lt3</t>
  </si>
  <si>
    <t>beq/lt4</t>
  </si>
  <si>
    <t>br1</t>
  </si>
  <si>
    <t>br2</t>
  </si>
  <si>
    <t>br3</t>
  </si>
  <si>
    <t>27</t>
  </si>
  <si>
    <t>37</t>
  </si>
  <si>
    <t>38</t>
  </si>
  <si>
    <t>ry-&gt;a</t>
  </si>
  <si>
    <t>rz-&gt;a</t>
  </si>
  <si>
    <t>HT was here</t>
  </si>
  <si>
    <t>INT1</t>
  </si>
  <si>
    <t>1</t>
  </si>
  <si>
    <t>40</t>
  </si>
  <si>
    <t>INT2</t>
  </si>
  <si>
    <t>INT3</t>
  </si>
  <si>
    <t>EI</t>
  </si>
  <si>
    <t>DI</t>
  </si>
  <si>
    <t>RETI</t>
  </si>
  <si>
    <t>IN1</t>
  </si>
  <si>
    <t>IN2</t>
  </si>
  <si>
    <t>IN3</t>
  </si>
  <si>
    <t>1011</t>
  </si>
  <si>
    <t>1100</t>
  </si>
  <si>
    <t>1101</t>
  </si>
  <si>
    <t>IN</t>
  </si>
  <si>
    <t>1110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</si>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</sst>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b/>
      <sz val="16"/>
      <color rgb="FF000000"/>
      <name val="Calibri"/>
      <family val="2"/>
      <charset val="1"/>
    </font>
    <font>
      <sz val="8"/>
      <name val="Arial"/>
      <family val="2"/>
    </font>
    <font>
      <sz val="11"/>
      <color theme="0"/>
      <name val="Arial"/>
      <family val="2"/>
    </font>
    <font>
      <sz val="8"/>
      <color theme="0"/>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11" fillId="0" borderId="0" xfId="0" applyFont="1"/>
    <xf numFmtId="0" fontId="12" fillId="0" borderId="0" xfId="0" applyFont="1"/>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9"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xf numFmtId="0" fontId="8" fillId="0" borderId="0" xfId="0" applyFont="1"/>
  </cellXfs>
  <cellStyles count="1">
    <cellStyle name="Normal" xfId="0" builtinId="0"/>
  </cellStyles>
  <dxfs count="11">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ont>
        <color rgb="FF9C5700"/>
      </font>
      <fill>
        <patternFill>
          <bgColor rgb="FFFFEB9C"/>
        </patternFill>
      </fill>
    </dxf>
    <dxf>
      <font>
        <color rgb="FF9C5700"/>
      </font>
      <fill>
        <patternFill>
          <bgColor rgb="FFFFEB9C"/>
        </patternFill>
      </fill>
    </dxf>
    <dxf>
      <fill>
        <patternFill>
          <bgColor theme="9" tint="0.39994506668294322"/>
        </patternFill>
      </fill>
    </dxf>
    <dxf>
      <fill>
        <patternFill>
          <bgColor rgb="FFFF5050"/>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4"/>
  <sheetViews>
    <sheetView tabSelected="1" topLeftCell="B1" zoomScale="136" zoomScaleNormal="115" workbookViewId="0">
      <pane ySplit="1" topLeftCell="A56" activePane="bottomLeft" state="frozen"/>
      <selection pane="bottomLeft" activeCell="R77" sqref="R77"/>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 min="47" max="1031" width="12.6640625" customWidth="1"/>
  </cols>
  <sheetData>
    <row r="1" spans="1:46" ht="30.75" customHeight="1" x14ac:dyDescent="0.25">
      <c r="A1" s="1" t="s">
        <v>0</v>
      </c>
      <c r="B1" s="1" t="s">
        <v>1</v>
      </c>
      <c r="C1" s="31" t="s">
        <v>2</v>
      </c>
      <c r="D1" s="31"/>
      <c r="E1" s="31"/>
      <c r="F1" s="31"/>
      <c r="G1" s="31"/>
      <c r="H1" s="31"/>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1" t="s">
        <v>38</v>
      </c>
      <c r="AE1" s="1" t="s">
        <v>39</v>
      </c>
      <c r="AF1" s="1" t="s">
        <v>40</v>
      </c>
      <c r="AG1" s="1" t="s">
        <v>41</v>
      </c>
      <c r="AH1" s="1" t="s">
        <v>42</v>
      </c>
      <c r="AI1" s="2"/>
      <c r="AJ1" s="6" t="s">
        <v>21</v>
      </c>
      <c r="AK1" s="1"/>
      <c r="AL1" s="2"/>
      <c r="AM1" s="1"/>
      <c r="AN1" s="1" t="s">
        <v>22</v>
      </c>
      <c r="AO1" s="1"/>
      <c r="AP1" s="1"/>
      <c r="AQ1" s="1"/>
      <c r="AR1" s="1"/>
      <c r="AS1" s="1"/>
      <c r="AT1" s="1"/>
    </row>
    <row r="2" spans="1:46" ht="14.25" customHeight="1" x14ac:dyDescent="0.2">
      <c r="A2" s="4">
        <v>0</v>
      </c>
      <c r="B2" s="2" t="s">
        <v>43</v>
      </c>
      <c r="C2" s="2">
        <v>0</v>
      </c>
      <c r="D2" s="2">
        <v>0</v>
      </c>
      <c r="E2" s="2">
        <v>0</v>
      </c>
      <c r="F2" s="2">
        <v>0</v>
      </c>
      <c r="G2" s="2">
        <v>0</v>
      </c>
      <c r="H2" s="2">
        <v>1</v>
      </c>
      <c r="I2" s="5">
        <f t="shared" ref="I2:I57"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1</v>
      </c>
      <c r="AC2" s="2">
        <v>1</v>
      </c>
      <c r="AD2" s="2">
        <v>0</v>
      </c>
      <c r="AE2" s="2">
        <v>0</v>
      </c>
      <c r="AF2" s="2">
        <v>0</v>
      </c>
      <c r="AG2" s="2">
        <v>0</v>
      </c>
      <c r="AH2" s="2">
        <v>0</v>
      </c>
      <c r="AI2" s="4"/>
      <c r="AJ2" s="7" t="str">
        <f>_xlfn.CONCAT(BIN2HEX(_xlfn.CONCAT(AH2,AG2,AF2),1),     BIN2HEX(_xlfn.CONCAT(AE2,AD2,AC2,AB2),1),     BIN2HEX(_xlfn.CONCAT(AA2,Z2,Y2,X2),1),     BIN2HEX(_xlfn.CONCAT(W2,V2,U2,T2),1),     BIN2HEX(_xlfn.CONCAT(S2,R2,Q2,P2),1),     BIN2HEX(_xlfn.CONCAT(O2,N2,M2,L2),1),     BIN2HEX(_xlfn.CONCAT(K2,J2,C2,D2),1),     BIN2HEX(_xlfn.CONCAT(E2,F2,G2,H2),1) )</f>
        <v>03006201</v>
      </c>
    </row>
    <row r="3" spans="1:46" ht="14.25" customHeight="1" x14ac:dyDescent="0.2">
      <c r="A3" s="4">
        <v>1</v>
      </c>
      <c r="B3" s="2" t="s">
        <v>44</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4"/>
      <c r="AJ3" s="7" t="str">
        <f t="shared" ref="AJ3:AJ57" si="1">_xlfn.CONCAT(BIN2HEX(_xlfn.CONCAT(AH3,AG3,AF3),1),     BIN2HEX(_xlfn.CONCAT(AE3,AD3,AC3,AB3),1),     BIN2HEX(_xlfn.CONCAT(AA3,Z3,Y3,X3),1),     BIN2HEX(_xlfn.CONCAT(W3,V3,U3,T3),1),     BIN2HEX(_xlfn.CONCAT(S3,R3,Q3,P3),1),     BIN2HEX(_xlfn.CONCAT(O3,N3,M3,L3),1),     BIN2HEX(_xlfn.CONCAT(K3,J3,C3,D3),1),     BIN2HEX(_xlfn.CONCAT(E3,F3,G3,H3),1) )</f>
        <v>00001082</v>
      </c>
    </row>
    <row r="4" spans="1:46" ht="14.25" customHeight="1" x14ac:dyDescent="0.2">
      <c r="A4" s="4">
        <v>2</v>
      </c>
      <c r="B4" s="2" t="s">
        <v>45</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2">
        <v>0</v>
      </c>
      <c r="AE4" s="2">
        <v>0</v>
      </c>
      <c r="AF4" s="2">
        <v>0</v>
      </c>
      <c r="AG4" s="2">
        <v>0</v>
      </c>
      <c r="AH4" s="2">
        <v>0</v>
      </c>
      <c r="AI4" s="4"/>
      <c r="AJ4" s="7" t="str">
        <f t="shared" si="1"/>
        <v>01600900</v>
      </c>
    </row>
    <row r="5" spans="1:46" ht="14.25" customHeight="1" x14ac:dyDescent="0.2">
      <c r="A5" s="4">
        <f t="shared" ref="A5:A56" si="2">A4+1</f>
        <v>3</v>
      </c>
      <c r="B5" s="2" t="s">
        <v>46</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2">
        <v>0</v>
      </c>
      <c r="AE5" s="2">
        <v>0</v>
      </c>
      <c r="AF5" s="2">
        <v>0</v>
      </c>
      <c r="AG5" s="2">
        <v>0</v>
      </c>
      <c r="AH5" s="2">
        <v>0</v>
      </c>
      <c r="AI5" s="4"/>
      <c r="AJ5" s="7" t="str">
        <f t="shared" si="1"/>
        <v>00084044</v>
      </c>
    </row>
    <row r="6" spans="1:46" ht="14.25" customHeight="1" x14ac:dyDescent="0.2">
      <c r="A6" s="4">
        <f t="shared" si="2"/>
        <v>4</v>
      </c>
      <c r="B6" s="2" t="s">
        <v>47</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2">
        <v>0</v>
      </c>
      <c r="AE6" s="2">
        <v>0</v>
      </c>
      <c r="AF6" s="2">
        <v>0</v>
      </c>
      <c r="AG6" s="2">
        <v>0</v>
      </c>
      <c r="AH6" s="2">
        <v>0</v>
      </c>
      <c r="AI6" s="4"/>
      <c r="AJ6" s="7" t="str">
        <f t="shared" si="1"/>
        <v>00108045</v>
      </c>
    </row>
    <row r="7" spans="1:46" ht="14.25" customHeight="1" x14ac:dyDescent="0.2">
      <c r="A7" s="4">
        <f t="shared" si="2"/>
        <v>5</v>
      </c>
      <c r="B7" s="2" t="s">
        <v>48</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2">
        <v>0</v>
      </c>
      <c r="AE7" s="2">
        <v>0</v>
      </c>
      <c r="AF7" s="2">
        <v>0</v>
      </c>
      <c r="AG7" s="2">
        <v>0</v>
      </c>
      <c r="AH7" s="2">
        <v>0</v>
      </c>
      <c r="AI7" s="4"/>
      <c r="AJ7" s="7" t="str">
        <f t="shared" si="1"/>
        <v>00020100</v>
      </c>
    </row>
    <row r="8" spans="1:46" ht="14.25" customHeight="1" x14ac:dyDescent="0.2">
      <c r="A8" s="4">
        <f t="shared" si="2"/>
        <v>6</v>
      </c>
      <c r="B8" s="2" t="s">
        <v>49</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2">
        <v>0</v>
      </c>
      <c r="AE8" s="2">
        <v>0</v>
      </c>
      <c r="AF8" s="2">
        <v>0</v>
      </c>
      <c r="AG8" s="2">
        <v>0</v>
      </c>
      <c r="AH8" s="2">
        <v>0</v>
      </c>
      <c r="AI8" s="4"/>
      <c r="AJ8" s="7" t="str">
        <f t="shared" si="1"/>
        <v>00084047</v>
      </c>
    </row>
    <row r="9" spans="1:46" ht="14.25" customHeight="1" x14ac:dyDescent="0.2">
      <c r="A9" s="4">
        <f t="shared" si="2"/>
        <v>7</v>
      </c>
      <c r="B9" s="2" t="s">
        <v>50</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2">
        <v>0</v>
      </c>
      <c r="AE9" s="2">
        <v>0</v>
      </c>
      <c r="AF9" s="2">
        <v>0</v>
      </c>
      <c r="AG9" s="2">
        <v>0</v>
      </c>
      <c r="AH9" s="2">
        <v>0</v>
      </c>
      <c r="AI9" s="4"/>
      <c r="AJ9" s="7" t="str">
        <f t="shared" si="1"/>
        <v>00108048</v>
      </c>
    </row>
    <row r="10" spans="1:46" ht="14.25" customHeight="1" x14ac:dyDescent="0.2">
      <c r="A10" s="4">
        <f t="shared" si="2"/>
        <v>8</v>
      </c>
      <c r="B10" s="2" t="s">
        <v>51</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2">
        <v>0</v>
      </c>
      <c r="AE10" s="2">
        <v>0</v>
      </c>
      <c r="AF10" s="2">
        <v>0</v>
      </c>
      <c r="AG10" s="2">
        <v>0</v>
      </c>
      <c r="AH10" s="2">
        <v>0</v>
      </c>
      <c r="AI10" s="4"/>
      <c r="AJ10" s="7" t="str">
        <f t="shared" si="1"/>
        <v>00420100</v>
      </c>
    </row>
    <row r="11" spans="1:46" ht="14.25" customHeight="1" x14ac:dyDescent="0.2">
      <c r="A11" s="4">
        <f t="shared" si="2"/>
        <v>9</v>
      </c>
      <c r="B11" s="2" t="s">
        <v>52</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2">
        <v>0</v>
      </c>
      <c r="AE11" s="2">
        <v>0</v>
      </c>
      <c r="AF11" s="2">
        <v>0</v>
      </c>
      <c r="AG11" s="2">
        <v>0</v>
      </c>
      <c r="AH11" s="2">
        <v>0</v>
      </c>
      <c r="AI11" s="4"/>
      <c r="AJ11" s="7" t="str">
        <f t="shared" si="1"/>
        <v>0008404A</v>
      </c>
    </row>
    <row r="12" spans="1:46" ht="14.25" customHeight="1" x14ac:dyDescent="0.2">
      <c r="A12" s="4">
        <f t="shared" si="2"/>
        <v>10</v>
      </c>
      <c r="B12" s="2" t="s">
        <v>53</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2">
        <v>0</v>
      </c>
      <c r="AE12" s="2">
        <v>0</v>
      </c>
      <c r="AF12" s="2">
        <v>0</v>
      </c>
      <c r="AG12" s="2">
        <v>0</v>
      </c>
      <c r="AH12" s="2">
        <v>0</v>
      </c>
      <c r="AI12" s="4"/>
      <c r="AJ12" s="7" t="str">
        <f t="shared" si="1"/>
        <v>0000840B</v>
      </c>
    </row>
    <row r="13" spans="1:46" ht="14.25" customHeight="1" x14ac:dyDescent="0.2">
      <c r="A13" s="4">
        <f t="shared" si="2"/>
        <v>11</v>
      </c>
      <c r="B13" s="2" t="s">
        <v>54</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2">
        <v>0</v>
      </c>
      <c r="AE13" s="2">
        <v>0</v>
      </c>
      <c r="AF13" s="2">
        <v>0</v>
      </c>
      <c r="AG13" s="2">
        <v>0</v>
      </c>
      <c r="AH13" s="2">
        <v>0</v>
      </c>
      <c r="AI13" s="4"/>
      <c r="AJ13" s="7" t="str">
        <f t="shared" si="1"/>
        <v>00020100</v>
      </c>
    </row>
    <row r="14" spans="1:46" ht="14.25" customHeight="1" x14ac:dyDescent="0.2">
      <c r="A14" s="4">
        <f t="shared" si="2"/>
        <v>12</v>
      </c>
      <c r="B14" s="2" t="s">
        <v>55</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2">
        <v>0</v>
      </c>
      <c r="AE14" s="2">
        <v>0</v>
      </c>
      <c r="AF14" s="2">
        <v>0</v>
      </c>
      <c r="AG14" s="2">
        <v>0</v>
      </c>
      <c r="AH14" s="2">
        <v>0</v>
      </c>
      <c r="AI14" s="4"/>
      <c r="AJ14" s="7" t="str">
        <f t="shared" si="1"/>
        <v>0008404D</v>
      </c>
    </row>
    <row r="15" spans="1:46" ht="14.25" customHeight="1" x14ac:dyDescent="0.2">
      <c r="A15" s="4">
        <f t="shared" si="2"/>
        <v>13</v>
      </c>
      <c r="B15" s="2" t="s">
        <v>56</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2">
        <v>0</v>
      </c>
      <c r="AE15" s="2">
        <v>0</v>
      </c>
      <c r="AF15" s="2">
        <v>0</v>
      </c>
      <c r="AG15" s="2">
        <v>0</v>
      </c>
      <c r="AH15" s="2">
        <v>0</v>
      </c>
      <c r="AI15" s="4"/>
      <c r="AJ15" s="7" t="str">
        <f t="shared" si="1"/>
        <v>0000840E</v>
      </c>
    </row>
    <row r="16" spans="1:46" ht="14.25" customHeight="1" x14ac:dyDescent="0.2">
      <c r="A16" s="4">
        <f t="shared" si="2"/>
        <v>14</v>
      </c>
      <c r="B16" s="2" t="s">
        <v>57</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4"/>
      <c r="AJ16" s="7" t="str">
        <f t="shared" si="1"/>
        <v>0000210F</v>
      </c>
    </row>
    <row r="17" spans="1:36" ht="14.25" customHeight="1" x14ac:dyDescent="0.2">
      <c r="A17" s="4">
        <f t="shared" si="2"/>
        <v>15</v>
      </c>
      <c r="B17" s="2" t="s">
        <v>58</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2">
        <v>0</v>
      </c>
      <c r="AE17" s="2">
        <v>0</v>
      </c>
      <c r="AF17" s="2">
        <v>0</v>
      </c>
      <c r="AG17" s="2">
        <v>0</v>
      </c>
      <c r="AH17" s="2">
        <v>0</v>
      </c>
      <c r="AI17" s="4"/>
      <c r="AJ17" s="7" t="str">
        <f t="shared" si="1"/>
        <v>00020080</v>
      </c>
    </row>
    <row r="18" spans="1:36" ht="14.25" customHeight="1" x14ac:dyDescent="0.2">
      <c r="A18" s="4">
        <f t="shared" si="2"/>
        <v>16</v>
      </c>
      <c r="B18" s="2" t="s">
        <v>59</v>
      </c>
      <c r="C18" s="2">
        <v>0</v>
      </c>
      <c r="D18" s="2">
        <v>1</v>
      </c>
      <c r="E18" s="2">
        <v>0</v>
      </c>
      <c r="F18" s="2">
        <v>0</v>
      </c>
      <c r="G18" s="2">
        <v>0</v>
      </c>
      <c r="H18" s="2">
        <v>1</v>
      </c>
      <c r="I18" s="5">
        <f t="shared" si="0"/>
        <v>17</v>
      </c>
      <c r="J18" s="2">
        <v>0</v>
      </c>
      <c r="K18" s="2">
        <v>0</v>
      </c>
      <c r="L18" s="2">
        <v>0</v>
      </c>
      <c r="M18" s="2">
        <v>0</v>
      </c>
      <c r="N18" s="2">
        <v>1</v>
      </c>
      <c r="O18" s="2">
        <v>0</v>
      </c>
      <c r="P18" s="2">
        <v>0</v>
      </c>
      <c r="Q18" s="2">
        <v>0</v>
      </c>
      <c r="R18" s="2">
        <v>1</v>
      </c>
      <c r="S18" s="2">
        <v>0</v>
      </c>
      <c r="T18" s="2">
        <v>0</v>
      </c>
      <c r="U18" s="2">
        <v>0</v>
      </c>
      <c r="V18" s="2">
        <v>0</v>
      </c>
      <c r="W18" s="2">
        <v>0</v>
      </c>
      <c r="X18" s="2">
        <v>0</v>
      </c>
      <c r="Y18" s="2">
        <v>0</v>
      </c>
      <c r="Z18" s="2">
        <v>0</v>
      </c>
      <c r="AA18" s="2">
        <v>0</v>
      </c>
      <c r="AB18" s="2">
        <v>0</v>
      </c>
      <c r="AC18" s="2">
        <v>0</v>
      </c>
      <c r="AD18" s="2">
        <v>0</v>
      </c>
      <c r="AE18" s="2">
        <v>0</v>
      </c>
      <c r="AF18" s="2">
        <v>0</v>
      </c>
      <c r="AG18" s="2">
        <v>0</v>
      </c>
      <c r="AH18" s="2">
        <v>0</v>
      </c>
      <c r="AI18" s="4"/>
      <c r="AJ18" s="7" t="str">
        <f t="shared" si="1"/>
        <v>00004411</v>
      </c>
    </row>
    <row r="19" spans="1:36" ht="14.25" customHeight="1" x14ac:dyDescent="0.2">
      <c r="A19" s="4">
        <f t="shared" si="2"/>
        <v>17</v>
      </c>
      <c r="B19" s="2" t="s">
        <v>60</v>
      </c>
      <c r="C19" s="2">
        <v>0</v>
      </c>
      <c r="D19" s="2">
        <v>1</v>
      </c>
      <c r="E19" s="2">
        <v>0</v>
      </c>
      <c r="F19" s="2">
        <v>0</v>
      </c>
      <c r="G19" s="2">
        <v>1</v>
      </c>
      <c r="H19" s="2">
        <v>0</v>
      </c>
      <c r="I19" s="5">
        <f t="shared" si="0"/>
        <v>18</v>
      </c>
      <c r="J19" s="2">
        <v>1</v>
      </c>
      <c r="K19" s="2">
        <v>0</v>
      </c>
      <c r="L19" s="2">
        <v>0</v>
      </c>
      <c r="M19" s="2">
        <v>0</v>
      </c>
      <c r="N19" s="2">
        <v>0</v>
      </c>
      <c r="O19" s="2">
        <v>0</v>
      </c>
      <c r="P19" s="2">
        <v>0</v>
      </c>
      <c r="Q19" s="2">
        <v>0</v>
      </c>
      <c r="R19" s="2">
        <v>0</v>
      </c>
      <c r="S19" s="2">
        <v>1</v>
      </c>
      <c r="T19" s="2">
        <v>0</v>
      </c>
      <c r="U19" s="2">
        <v>0</v>
      </c>
      <c r="V19" s="2">
        <v>0</v>
      </c>
      <c r="W19" s="2">
        <v>1</v>
      </c>
      <c r="X19" s="2">
        <v>0</v>
      </c>
      <c r="Y19" s="2">
        <v>0</v>
      </c>
      <c r="Z19" s="2">
        <v>0</v>
      </c>
      <c r="AA19" s="2">
        <v>0</v>
      </c>
      <c r="AB19" s="2">
        <v>0</v>
      </c>
      <c r="AC19" s="2">
        <v>0</v>
      </c>
      <c r="AD19" s="2">
        <v>0</v>
      </c>
      <c r="AE19" s="2">
        <v>0</v>
      </c>
      <c r="AF19" s="2">
        <v>0</v>
      </c>
      <c r="AG19" s="2">
        <v>0</v>
      </c>
      <c r="AH19" s="2">
        <v>0</v>
      </c>
      <c r="AI19" s="4"/>
      <c r="AJ19" s="7" t="str">
        <f t="shared" si="1"/>
        <v>00088052</v>
      </c>
    </row>
    <row r="20" spans="1:36" ht="14.25" customHeight="1" x14ac:dyDescent="0.2">
      <c r="A20" s="4">
        <f t="shared" si="2"/>
        <v>18</v>
      </c>
      <c r="B20" s="2" t="s">
        <v>61</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4"/>
      <c r="AJ20" s="7" t="str">
        <f t="shared" si="1"/>
        <v>00002113</v>
      </c>
    </row>
    <row r="21" spans="1:36" ht="14.25" customHeight="1" x14ac:dyDescent="0.2">
      <c r="A21" s="4">
        <f t="shared" si="2"/>
        <v>19</v>
      </c>
      <c r="B21" s="2" t="s">
        <v>62</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2">
        <v>0</v>
      </c>
      <c r="AE21" s="2">
        <v>0</v>
      </c>
      <c r="AF21" s="2">
        <v>0</v>
      </c>
      <c r="AG21" s="2">
        <v>0</v>
      </c>
      <c r="AH21" s="2">
        <v>0</v>
      </c>
      <c r="AI21" s="4"/>
      <c r="AJ21" s="7" t="str">
        <f t="shared" si="1"/>
        <v>00040040</v>
      </c>
    </row>
    <row r="22" spans="1:36" ht="14.25" customHeight="1" x14ac:dyDescent="0.2">
      <c r="A22" s="4">
        <f t="shared" si="2"/>
        <v>20</v>
      </c>
      <c r="B22" s="2" t="s">
        <v>63</v>
      </c>
      <c r="C22" s="2">
        <v>0</v>
      </c>
      <c r="D22" s="2">
        <v>1</v>
      </c>
      <c r="E22" s="2">
        <v>0</v>
      </c>
      <c r="F22" s="2">
        <v>1</v>
      </c>
      <c r="G22" s="2">
        <v>0</v>
      </c>
      <c r="H22" s="2">
        <v>1</v>
      </c>
      <c r="I22" s="5">
        <f t="shared" si="0"/>
        <v>21</v>
      </c>
      <c r="J22" s="2">
        <v>0</v>
      </c>
      <c r="K22" s="2">
        <v>0</v>
      </c>
      <c r="L22" s="2">
        <v>0</v>
      </c>
      <c r="M22" s="2">
        <v>1</v>
      </c>
      <c r="N22" s="2">
        <v>0</v>
      </c>
      <c r="O22" s="2">
        <v>0</v>
      </c>
      <c r="P22" s="2">
        <v>0</v>
      </c>
      <c r="Q22" s="2">
        <v>0</v>
      </c>
      <c r="R22" s="2">
        <v>0</v>
      </c>
      <c r="S22" s="2">
        <v>0</v>
      </c>
      <c r="T22" s="2">
        <v>0</v>
      </c>
      <c r="U22" s="2">
        <v>1</v>
      </c>
      <c r="V22" s="2">
        <v>0</v>
      </c>
      <c r="W22" s="2">
        <v>1</v>
      </c>
      <c r="X22" s="2">
        <v>0</v>
      </c>
      <c r="Y22" s="2">
        <v>0</v>
      </c>
      <c r="Z22" s="2">
        <v>0</v>
      </c>
      <c r="AA22" s="2">
        <v>0</v>
      </c>
      <c r="AB22" s="2">
        <v>0</v>
      </c>
      <c r="AC22" s="2">
        <v>0</v>
      </c>
      <c r="AD22" s="2">
        <v>0</v>
      </c>
      <c r="AE22" s="2">
        <v>0</v>
      </c>
      <c r="AF22" s="2">
        <v>0</v>
      </c>
      <c r="AG22" s="2">
        <v>0</v>
      </c>
      <c r="AH22" s="2">
        <v>0</v>
      </c>
      <c r="AI22" s="4"/>
      <c r="AJ22" s="7" t="str">
        <f t="shared" si="1"/>
        <v>000A0215</v>
      </c>
    </row>
    <row r="23" spans="1:36" ht="14.25" customHeight="1" x14ac:dyDescent="0.2">
      <c r="A23" s="4">
        <f t="shared" si="2"/>
        <v>21</v>
      </c>
      <c r="B23" s="2" t="s">
        <v>65</v>
      </c>
      <c r="C23" s="2">
        <v>0</v>
      </c>
      <c r="D23" s="2">
        <v>0</v>
      </c>
      <c r="E23" s="2">
        <v>0</v>
      </c>
      <c r="F23" s="2">
        <v>0</v>
      </c>
      <c r="G23" s="2">
        <v>0</v>
      </c>
      <c r="H23" s="2">
        <v>0</v>
      </c>
      <c r="I23" s="5">
        <f t="shared" si="0"/>
        <v>0</v>
      </c>
      <c r="J23" s="2">
        <v>1</v>
      </c>
      <c r="K23" s="2">
        <v>0</v>
      </c>
      <c r="L23" s="2">
        <v>0</v>
      </c>
      <c r="M23" s="2">
        <v>0</v>
      </c>
      <c r="N23" s="2">
        <v>0</v>
      </c>
      <c r="O23" s="2">
        <v>1</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4"/>
      <c r="AJ23" s="7" t="str">
        <f t="shared" si="1"/>
        <v>00000840</v>
      </c>
    </row>
    <row r="24" spans="1:36" ht="14.25" customHeight="1" x14ac:dyDescent="0.2">
      <c r="A24" s="4">
        <f t="shared" si="2"/>
        <v>22</v>
      </c>
      <c r="B24" s="2" t="s">
        <v>66</v>
      </c>
      <c r="C24" s="2">
        <v>0</v>
      </c>
      <c r="D24" s="2">
        <v>1</v>
      </c>
      <c r="E24" s="2">
        <v>0</v>
      </c>
      <c r="F24" s="2">
        <v>1</v>
      </c>
      <c r="G24" s="2">
        <v>1</v>
      </c>
      <c r="H24" s="2">
        <v>0</v>
      </c>
      <c r="I24" s="5">
        <f t="shared" si="0"/>
        <v>22</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4"/>
      <c r="AJ24" s="7" t="str">
        <f t="shared" si="1"/>
        <v>00000016</v>
      </c>
    </row>
    <row r="25" spans="1:36" ht="14.25" customHeight="1" x14ac:dyDescent="0.2">
      <c r="A25" s="4">
        <f t="shared" si="2"/>
        <v>23</v>
      </c>
      <c r="B25" s="2" t="s">
        <v>104</v>
      </c>
      <c r="C25" s="2">
        <v>0</v>
      </c>
      <c r="D25" s="2">
        <v>1</v>
      </c>
      <c r="E25" s="2">
        <v>1</v>
      </c>
      <c r="F25" s="2">
        <v>0</v>
      </c>
      <c r="G25" s="2">
        <v>0</v>
      </c>
      <c r="H25" s="2">
        <v>0</v>
      </c>
      <c r="I25" s="5">
        <f t="shared" si="0"/>
        <v>24</v>
      </c>
      <c r="J25" s="2">
        <v>1</v>
      </c>
      <c r="K25" s="2">
        <v>0</v>
      </c>
      <c r="L25" s="2">
        <v>0</v>
      </c>
      <c r="M25" s="2">
        <v>0</v>
      </c>
      <c r="N25" s="2">
        <v>0</v>
      </c>
      <c r="O25" s="2">
        <v>0</v>
      </c>
      <c r="P25" s="2">
        <v>0</v>
      </c>
      <c r="Q25" s="2">
        <v>0</v>
      </c>
      <c r="R25" s="2">
        <v>1</v>
      </c>
      <c r="S25" s="2">
        <v>0</v>
      </c>
      <c r="T25" s="2">
        <v>0</v>
      </c>
      <c r="U25" s="2">
        <v>0</v>
      </c>
      <c r="V25" s="2">
        <v>0</v>
      </c>
      <c r="W25" s="2">
        <v>0</v>
      </c>
      <c r="X25" s="2">
        <v>0</v>
      </c>
      <c r="Y25" s="2">
        <v>0</v>
      </c>
      <c r="Z25" s="2">
        <v>0</v>
      </c>
      <c r="AA25" s="2">
        <v>0</v>
      </c>
      <c r="AB25" s="2">
        <v>0</v>
      </c>
      <c r="AC25" s="2">
        <v>0</v>
      </c>
      <c r="AD25" s="2">
        <v>0</v>
      </c>
      <c r="AE25" s="2">
        <v>0</v>
      </c>
      <c r="AF25" s="2">
        <v>0</v>
      </c>
      <c r="AG25" s="2">
        <v>0</v>
      </c>
      <c r="AH25" s="2">
        <v>0</v>
      </c>
      <c r="AI25" s="4"/>
      <c r="AJ25" s="7" t="str">
        <f t="shared" si="1"/>
        <v>00004058</v>
      </c>
    </row>
    <row r="26" spans="1:36" ht="14.25" customHeight="1" x14ac:dyDescent="0.2">
      <c r="A26" s="4">
        <f t="shared" si="2"/>
        <v>24</v>
      </c>
      <c r="B26" s="2" t="s">
        <v>105</v>
      </c>
      <c r="C26" s="2">
        <v>0</v>
      </c>
      <c r="D26" s="2">
        <v>1</v>
      </c>
      <c r="E26" s="2">
        <v>1</v>
      </c>
      <c r="F26" s="2">
        <v>0</v>
      </c>
      <c r="G26" s="2">
        <v>0</v>
      </c>
      <c r="H26" s="2">
        <v>1</v>
      </c>
      <c r="I26" s="5">
        <f t="shared" si="0"/>
        <v>25</v>
      </c>
      <c r="J26" s="2">
        <v>1</v>
      </c>
      <c r="K26" s="2">
        <v>0</v>
      </c>
      <c r="L26" s="2">
        <v>0</v>
      </c>
      <c r="M26" s="2">
        <v>0</v>
      </c>
      <c r="N26" s="2">
        <v>0</v>
      </c>
      <c r="O26" s="2">
        <v>0</v>
      </c>
      <c r="P26" s="2">
        <v>0</v>
      </c>
      <c r="Q26" s="2">
        <v>0</v>
      </c>
      <c r="R26" s="2">
        <v>0</v>
      </c>
      <c r="S26" s="2">
        <v>1</v>
      </c>
      <c r="T26" s="2">
        <v>0</v>
      </c>
      <c r="U26" s="2">
        <v>0</v>
      </c>
      <c r="V26" s="2">
        <v>0</v>
      </c>
      <c r="W26" s="2">
        <v>1</v>
      </c>
      <c r="X26" s="2">
        <v>0</v>
      </c>
      <c r="Y26" s="2">
        <v>0</v>
      </c>
      <c r="Z26" s="2">
        <v>0</v>
      </c>
      <c r="AA26" s="2">
        <v>0</v>
      </c>
      <c r="AB26" s="2">
        <v>0</v>
      </c>
      <c r="AC26" s="2">
        <v>0</v>
      </c>
      <c r="AD26" s="2">
        <v>0</v>
      </c>
      <c r="AE26" s="2">
        <v>0</v>
      </c>
      <c r="AF26" s="2">
        <v>0</v>
      </c>
      <c r="AG26" s="2">
        <v>0</v>
      </c>
      <c r="AH26" s="2">
        <v>0</v>
      </c>
      <c r="AI26" s="4"/>
      <c r="AJ26" s="7" t="str">
        <f t="shared" si="1"/>
        <v>00088059</v>
      </c>
    </row>
    <row r="27" spans="1:36" ht="14.25" customHeight="1" x14ac:dyDescent="0.2">
      <c r="A27" s="4">
        <f t="shared" si="2"/>
        <v>25</v>
      </c>
      <c r="B27" s="2" t="s">
        <v>106</v>
      </c>
      <c r="C27" s="2">
        <v>0</v>
      </c>
      <c r="D27" s="2">
        <v>1</v>
      </c>
      <c r="E27" s="2">
        <v>1</v>
      </c>
      <c r="F27" s="2">
        <v>0</v>
      </c>
      <c r="G27" s="2">
        <v>1</v>
      </c>
      <c r="H27" s="2">
        <v>0</v>
      </c>
      <c r="I27" s="5">
        <f t="shared" si="0"/>
        <v>26</v>
      </c>
      <c r="J27" s="2">
        <v>0</v>
      </c>
      <c r="K27" s="2">
        <v>0</v>
      </c>
      <c r="L27" s="2">
        <v>1</v>
      </c>
      <c r="M27" s="2">
        <v>0</v>
      </c>
      <c r="N27" s="2">
        <v>0</v>
      </c>
      <c r="O27" s="2">
        <v>0</v>
      </c>
      <c r="P27" s="2">
        <v>0</v>
      </c>
      <c r="Q27" s="2">
        <v>0</v>
      </c>
      <c r="R27" s="2">
        <v>0</v>
      </c>
      <c r="S27" s="2">
        <v>0</v>
      </c>
      <c r="T27" s="2">
        <v>1</v>
      </c>
      <c r="U27" s="2">
        <v>0</v>
      </c>
      <c r="V27" s="2">
        <v>0</v>
      </c>
      <c r="W27" s="2">
        <v>0</v>
      </c>
      <c r="X27" s="2">
        <v>0</v>
      </c>
      <c r="Y27" s="2">
        <v>1</v>
      </c>
      <c r="Z27" s="2">
        <v>0</v>
      </c>
      <c r="AA27" s="2">
        <v>0</v>
      </c>
      <c r="AB27" s="2">
        <v>0</v>
      </c>
      <c r="AC27" s="2">
        <v>0</v>
      </c>
      <c r="AD27" s="2">
        <v>0</v>
      </c>
      <c r="AE27" s="2">
        <v>0</v>
      </c>
      <c r="AF27" s="2">
        <v>0</v>
      </c>
      <c r="AG27" s="2">
        <v>0</v>
      </c>
      <c r="AH27" s="2">
        <v>0</v>
      </c>
      <c r="AI27" s="4"/>
      <c r="AJ27" s="7" t="str">
        <f t="shared" si="1"/>
        <v>0021011A</v>
      </c>
    </row>
    <row r="28" spans="1:36" ht="14.25" customHeight="1" x14ac:dyDescent="0.2">
      <c r="A28" s="4">
        <f t="shared" si="2"/>
        <v>26</v>
      </c>
      <c r="B28" s="2" t="s">
        <v>107</v>
      </c>
      <c r="C28" s="2">
        <v>0</v>
      </c>
      <c r="D28" s="2">
        <v>0</v>
      </c>
      <c r="E28" s="2">
        <v>0</v>
      </c>
      <c r="F28" s="2">
        <v>0</v>
      </c>
      <c r="G28" s="2">
        <v>0</v>
      </c>
      <c r="H28" s="2">
        <v>0</v>
      </c>
      <c r="I28" s="5">
        <f t="shared" si="0"/>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1</v>
      </c>
      <c r="AD28" s="2">
        <v>0</v>
      </c>
      <c r="AE28" s="2">
        <v>0</v>
      </c>
      <c r="AF28" s="2">
        <v>0</v>
      </c>
      <c r="AG28" s="2">
        <v>0</v>
      </c>
      <c r="AH28" s="2">
        <v>0</v>
      </c>
      <c r="AI28" s="4"/>
      <c r="AJ28" s="7" t="str">
        <f t="shared" si="1"/>
        <v>02000000</v>
      </c>
    </row>
    <row r="29" spans="1:36" ht="14.25" customHeight="1" x14ac:dyDescent="0.2">
      <c r="A29" s="4">
        <f t="shared" si="2"/>
        <v>27</v>
      </c>
      <c r="B29" s="2" t="s">
        <v>108</v>
      </c>
      <c r="C29" s="2">
        <v>0</v>
      </c>
      <c r="D29" s="2">
        <v>1</v>
      </c>
      <c r="E29" s="2">
        <v>1</v>
      </c>
      <c r="F29" s="2">
        <v>1</v>
      </c>
      <c r="G29" s="2">
        <v>0</v>
      </c>
      <c r="H29" s="2">
        <v>0</v>
      </c>
      <c r="I29" s="5">
        <f t="shared" si="0"/>
        <v>28</v>
      </c>
      <c r="J29" s="2">
        <v>0</v>
      </c>
      <c r="K29" s="2">
        <v>0</v>
      </c>
      <c r="L29" s="2">
        <v>0</v>
      </c>
      <c r="M29" s="2">
        <v>1</v>
      </c>
      <c r="N29" s="2">
        <v>0</v>
      </c>
      <c r="O29" s="2">
        <v>0</v>
      </c>
      <c r="P29" s="2">
        <v>0</v>
      </c>
      <c r="Q29" s="2">
        <v>0</v>
      </c>
      <c r="R29" s="2">
        <v>1</v>
      </c>
      <c r="S29" s="2">
        <v>0</v>
      </c>
      <c r="T29" s="2">
        <v>0</v>
      </c>
      <c r="U29" s="2">
        <v>0</v>
      </c>
      <c r="V29" s="2">
        <v>0</v>
      </c>
      <c r="W29" s="2">
        <v>0</v>
      </c>
      <c r="X29" s="2">
        <v>0</v>
      </c>
      <c r="Y29" s="2">
        <v>0</v>
      </c>
      <c r="Z29" s="2">
        <v>0</v>
      </c>
      <c r="AA29" s="2">
        <v>0</v>
      </c>
      <c r="AB29" s="2">
        <v>0</v>
      </c>
      <c r="AC29" s="2">
        <v>0</v>
      </c>
      <c r="AD29" s="2">
        <v>0</v>
      </c>
      <c r="AE29" s="2">
        <v>0</v>
      </c>
      <c r="AF29" s="2">
        <v>0</v>
      </c>
      <c r="AG29" s="2">
        <v>0</v>
      </c>
      <c r="AH29" s="2">
        <v>0</v>
      </c>
      <c r="AI29" s="4"/>
      <c r="AJ29" s="7" t="str">
        <f t="shared" si="1"/>
        <v>0000421C</v>
      </c>
    </row>
    <row r="30" spans="1:36" ht="14.25" customHeight="1" x14ac:dyDescent="0.2">
      <c r="A30" s="4">
        <f t="shared" si="2"/>
        <v>28</v>
      </c>
      <c r="B30" s="2" t="s">
        <v>109</v>
      </c>
      <c r="C30" s="2">
        <v>0</v>
      </c>
      <c r="D30" s="2">
        <v>1</v>
      </c>
      <c r="E30" s="2">
        <v>1</v>
      </c>
      <c r="F30" s="2">
        <v>1</v>
      </c>
      <c r="G30" s="2">
        <v>0</v>
      </c>
      <c r="H30" s="2">
        <v>1</v>
      </c>
      <c r="I30" s="5">
        <f t="shared" si="0"/>
        <v>29</v>
      </c>
      <c r="J30" s="2">
        <v>0</v>
      </c>
      <c r="K30" s="2">
        <v>0</v>
      </c>
      <c r="L30" s="2">
        <v>0</v>
      </c>
      <c r="M30" s="2">
        <v>0</v>
      </c>
      <c r="N30" s="2">
        <v>1</v>
      </c>
      <c r="O30" s="2">
        <v>0</v>
      </c>
      <c r="P30" s="2">
        <v>0</v>
      </c>
      <c r="Q30" s="2">
        <v>0</v>
      </c>
      <c r="R30" s="2">
        <v>0</v>
      </c>
      <c r="S30" s="2">
        <v>1</v>
      </c>
      <c r="T30" s="2">
        <v>0</v>
      </c>
      <c r="U30" s="2">
        <v>0</v>
      </c>
      <c r="V30" s="2">
        <v>0</v>
      </c>
      <c r="W30" s="2">
        <v>0</v>
      </c>
      <c r="X30" s="2">
        <v>0</v>
      </c>
      <c r="Y30" s="2">
        <v>0</v>
      </c>
      <c r="Z30" s="2">
        <v>0</v>
      </c>
      <c r="AA30" s="2">
        <v>0</v>
      </c>
      <c r="AB30" s="2">
        <v>0</v>
      </c>
      <c r="AC30" s="2">
        <v>0</v>
      </c>
      <c r="AD30" s="2">
        <v>0</v>
      </c>
      <c r="AE30" s="2">
        <v>0</v>
      </c>
      <c r="AF30" s="2">
        <v>0</v>
      </c>
      <c r="AG30" s="2">
        <v>0</v>
      </c>
      <c r="AH30" s="2">
        <v>0</v>
      </c>
      <c r="AI30" s="4"/>
      <c r="AJ30" s="7" t="str">
        <f t="shared" si="1"/>
        <v>0000841D</v>
      </c>
    </row>
    <row r="31" spans="1:36" ht="14.25" customHeight="1" x14ac:dyDescent="0.2">
      <c r="A31" s="4">
        <f t="shared" si="2"/>
        <v>29</v>
      </c>
      <c r="B31" s="2" t="s">
        <v>110</v>
      </c>
      <c r="C31" s="2">
        <v>0</v>
      </c>
      <c r="D31" s="2">
        <v>0</v>
      </c>
      <c r="E31" s="2">
        <v>0</v>
      </c>
      <c r="F31" s="2">
        <v>0</v>
      </c>
      <c r="G31" s="2">
        <v>0</v>
      </c>
      <c r="H31" s="2">
        <v>0</v>
      </c>
      <c r="I31" s="5">
        <f t="shared" si="0"/>
        <v>0</v>
      </c>
      <c r="J31" s="2">
        <v>0</v>
      </c>
      <c r="K31" s="2">
        <v>0</v>
      </c>
      <c r="L31" s="2">
        <v>1</v>
      </c>
      <c r="M31" s="2">
        <v>0</v>
      </c>
      <c r="N31" s="2">
        <v>0</v>
      </c>
      <c r="O31" s="2">
        <v>1</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4"/>
      <c r="AJ31" s="7" t="str">
        <f t="shared" si="1"/>
        <v>00000900</v>
      </c>
    </row>
    <row r="32" spans="1:36" ht="14.25" customHeight="1" x14ac:dyDescent="0.2">
      <c r="A32" s="4">
        <f t="shared" si="2"/>
        <v>30</v>
      </c>
      <c r="B32" s="2" t="s">
        <v>67</v>
      </c>
      <c r="C32" s="2">
        <v>0</v>
      </c>
      <c r="D32" s="2">
        <v>1</v>
      </c>
      <c r="E32" s="2">
        <v>1</v>
      </c>
      <c r="F32" s="2">
        <v>1</v>
      </c>
      <c r="G32" s="2">
        <v>1</v>
      </c>
      <c r="H32" s="2">
        <v>1</v>
      </c>
      <c r="I32" s="5">
        <f t="shared" si="0"/>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2">
        <v>0</v>
      </c>
      <c r="AD32" s="2">
        <v>0</v>
      </c>
      <c r="AE32" s="2">
        <v>0</v>
      </c>
      <c r="AF32" s="2">
        <v>0</v>
      </c>
      <c r="AG32" s="2">
        <v>0</v>
      </c>
      <c r="AH32" s="2">
        <v>0</v>
      </c>
      <c r="AI32" s="4"/>
      <c r="AJ32" s="7" t="str">
        <f t="shared" si="1"/>
        <v>0000421F</v>
      </c>
    </row>
    <row r="33" spans="1:37" ht="14.25" customHeight="1" x14ac:dyDescent="0.2">
      <c r="A33" s="4">
        <f t="shared" si="2"/>
        <v>31</v>
      </c>
      <c r="B33" s="2" t="s">
        <v>68</v>
      </c>
      <c r="C33" s="2">
        <v>1</v>
      </c>
      <c r="D33" s="2">
        <v>0</v>
      </c>
      <c r="E33" s="2">
        <v>0</v>
      </c>
      <c r="F33" s="2">
        <v>0</v>
      </c>
      <c r="G33" s="2">
        <v>0</v>
      </c>
      <c r="H33" s="2">
        <v>0</v>
      </c>
      <c r="I33" s="5">
        <f t="shared" si="0"/>
        <v>32</v>
      </c>
      <c r="J33" s="2">
        <v>0</v>
      </c>
      <c r="K33" s="2">
        <v>0</v>
      </c>
      <c r="L33" s="2">
        <v>0</v>
      </c>
      <c r="M33" s="2">
        <v>0</v>
      </c>
      <c r="N33" s="2">
        <v>1</v>
      </c>
      <c r="O33" s="2">
        <v>0</v>
      </c>
      <c r="P33" s="2">
        <v>0</v>
      </c>
      <c r="Q33" s="2">
        <v>0</v>
      </c>
      <c r="R33" s="2">
        <v>0</v>
      </c>
      <c r="S33" s="2">
        <v>1</v>
      </c>
      <c r="T33" s="2">
        <v>0</v>
      </c>
      <c r="U33" s="2">
        <v>0</v>
      </c>
      <c r="V33" s="2">
        <v>0</v>
      </c>
      <c r="W33" s="2">
        <v>0</v>
      </c>
      <c r="X33" s="2">
        <v>0</v>
      </c>
      <c r="Y33" s="2">
        <v>0</v>
      </c>
      <c r="Z33" s="2">
        <v>0</v>
      </c>
      <c r="AA33" s="2">
        <v>0</v>
      </c>
      <c r="AB33" s="2">
        <v>0</v>
      </c>
      <c r="AC33" s="2">
        <v>0</v>
      </c>
      <c r="AD33" s="2">
        <v>0</v>
      </c>
      <c r="AE33" s="2">
        <v>0</v>
      </c>
      <c r="AF33" s="2">
        <v>0</v>
      </c>
      <c r="AG33" s="2">
        <v>0</v>
      </c>
      <c r="AH33" s="2">
        <v>0</v>
      </c>
      <c r="AI33" s="4"/>
      <c r="AJ33" s="7" t="str">
        <f t="shared" si="1"/>
        <v>00008420</v>
      </c>
    </row>
    <row r="34" spans="1:37" ht="14.25" customHeight="1" x14ac:dyDescent="0.2">
      <c r="A34" s="4">
        <f t="shared" si="2"/>
        <v>32</v>
      </c>
      <c r="B34" s="2" t="s">
        <v>69</v>
      </c>
      <c r="C34" s="2">
        <v>0</v>
      </c>
      <c r="D34" s="2">
        <v>0</v>
      </c>
      <c r="E34" s="2">
        <v>0</v>
      </c>
      <c r="F34" s="2">
        <v>0</v>
      </c>
      <c r="G34" s="2">
        <v>0</v>
      </c>
      <c r="H34" s="2">
        <v>0</v>
      </c>
      <c r="I34" s="5">
        <f t="shared" si="0"/>
        <v>0</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2">
        <v>0</v>
      </c>
      <c r="AD34" s="2">
        <v>0</v>
      </c>
      <c r="AE34" s="2">
        <v>0</v>
      </c>
      <c r="AF34" s="2">
        <v>0</v>
      </c>
      <c r="AG34" s="2">
        <v>0</v>
      </c>
      <c r="AH34" s="2">
        <v>0</v>
      </c>
      <c r="AI34" s="4"/>
      <c r="AJ34" s="7" t="str">
        <f t="shared" si="1"/>
        <v>00020100</v>
      </c>
    </row>
    <row r="35" spans="1:37" ht="14.25" customHeight="1" x14ac:dyDescent="0.2">
      <c r="A35" s="4">
        <f t="shared" si="2"/>
        <v>33</v>
      </c>
      <c r="B35" s="2" t="s">
        <v>70</v>
      </c>
      <c r="C35" s="2">
        <v>1</v>
      </c>
      <c r="D35" s="2">
        <v>0</v>
      </c>
      <c r="E35" s="2">
        <v>0</v>
      </c>
      <c r="F35" s="2">
        <v>0</v>
      </c>
      <c r="G35" s="2">
        <v>1</v>
      </c>
      <c r="H35" s="2">
        <v>0</v>
      </c>
      <c r="I35" s="5">
        <f t="shared" si="0"/>
        <v>34</v>
      </c>
      <c r="J35" s="2">
        <v>1</v>
      </c>
      <c r="K35" s="2">
        <v>0</v>
      </c>
      <c r="L35" s="2">
        <v>0</v>
      </c>
      <c r="M35" s="2">
        <v>0</v>
      </c>
      <c r="N35" s="2">
        <v>0</v>
      </c>
      <c r="O35" s="2">
        <v>0</v>
      </c>
      <c r="P35" s="2">
        <v>0</v>
      </c>
      <c r="Q35" s="2">
        <v>0</v>
      </c>
      <c r="R35" s="2">
        <v>1</v>
      </c>
      <c r="S35" s="2">
        <v>0</v>
      </c>
      <c r="T35" s="2">
        <v>0</v>
      </c>
      <c r="U35" s="2">
        <v>0</v>
      </c>
      <c r="V35" s="2">
        <v>0</v>
      </c>
      <c r="W35" s="2">
        <v>1</v>
      </c>
      <c r="X35" s="2">
        <v>0</v>
      </c>
      <c r="Y35" s="2">
        <v>0</v>
      </c>
      <c r="Z35" s="2">
        <v>0</v>
      </c>
      <c r="AA35" s="2">
        <v>0</v>
      </c>
      <c r="AB35" s="2">
        <v>0</v>
      </c>
      <c r="AC35" s="2">
        <v>0</v>
      </c>
      <c r="AD35" s="2">
        <v>0</v>
      </c>
      <c r="AE35" s="2">
        <v>0</v>
      </c>
      <c r="AF35" s="2">
        <v>0</v>
      </c>
      <c r="AG35" s="2">
        <v>0</v>
      </c>
      <c r="AH35" s="2">
        <v>0</v>
      </c>
      <c r="AI35" s="4"/>
      <c r="AJ35" s="7" t="str">
        <f t="shared" si="1"/>
        <v>00084062</v>
      </c>
    </row>
    <row r="36" spans="1:37" ht="14.25" customHeight="1" x14ac:dyDescent="0.2">
      <c r="A36" s="4">
        <f t="shared" si="2"/>
        <v>34</v>
      </c>
      <c r="B36" s="2" t="s">
        <v>71</v>
      </c>
      <c r="C36" s="2">
        <v>1</v>
      </c>
      <c r="D36" s="2">
        <v>0</v>
      </c>
      <c r="E36" s="2">
        <v>0</v>
      </c>
      <c r="F36" s="2">
        <v>0</v>
      </c>
      <c r="G36" s="2">
        <v>1</v>
      </c>
      <c r="H36" s="2">
        <v>1</v>
      </c>
      <c r="I36" s="5">
        <f t="shared" si="0"/>
        <v>35</v>
      </c>
      <c r="J36" s="2">
        <v>1</v>
      </c>
      <c r="K36" s="2">
        <v>0</v>
      </c>
      <c r="L36" s="2">
        <v>0</v>
      </c>
      <c r="M36" s="2">
        <v>0</v>
      </c>
      <c r="N36" s="2">
        <v>0</v>
      </c>
      <c r="O36" s="2">
        <v>0</v>
      </c>
      <c r="P36" s="2">
        <v>0</v>
      </c>
      <c r="Q36" s="2">
        <v>0</v>
      </c>
      <c r="R36" s="2">
        <v>0</v>
      </c>
      <c r="S36" s="2">
        <v>1</v>
      </c>
      <c r="T36" s="2">
        <v>0</v>
      </c>
      <c r="U36" s="2">
        <v>0</v>
      </c>
      <c r="V36" s="2">
        <v>0</v>
      </c>
      <c r="W36" s="2">
        <v>0</v>
      </c>
      <c r="X36" s="2">
        <v>1</v>
      </c>
      <c r="Y36" s="2">
        <v>0</v>
      </c>
      <c r="Z36" s="2">
        <v>0</v>
      </c>
      <c r="AA36" s="2">
        <v>0</v>
      </c>
      <c r="AB36" s="2">
        <v>0</v>
      </c>
      <c r="AC36" s="2">
        <v>0</v>
      </c>
      <c r="AD36" s="2">
        <v>0</v>
      </c>
      <c r="AE36" s="2">
        <v>0</v>
      </c>
      <c r="AF36" s="2">
        <v>0</v>
      </c>
      <c r="AG36" s="2">
        <v>0</v>
      </c>
      <c r="AH36" s="2">
        <v>0</v>
      </c>
      <c r="AI36" s="4"/>
      <c r="AJ36" s="7" t="str">
        <f t="shared" si="1"/>
        <v>00108063</v>
      </c>
    </row>
    <row r="37" spans="1:37" ht="14.25" customHeight="1" x14ac:dyDescent="0.2">
      <c r="A37" s="4">
        <f t="shared" si="2"/>
        <v>35</v>
      </c>
      <c r="B37" s="2" t="s">
        <v>72</v>
      </c>
      <c r="C37" s="2">
        <v>1</v>
      </c>
      <c r="D37" s="2">
        <v>0</v>
      </c>
      <c r="E37" s="2">
        <v>0</v>
      </c>
      <c r="F37" s="2">
        <v>1</v>
      </c>
      <c r="G37" s="2">
        <v>0</v>
      </c>
      <c r="H37" s="2">
        <v>0</v>
      </c>
      <c r="I37" s="5">
        <f t="shared" si="0"/>
        <v>36</v>
      </c>
      <c r="J37" s="2">
        <v>0</v>
      </c>
      <c r="K37" s="2">
        <v>0</v>
      </c>
      <c r="L37" s="2">
        <v>1</v>
      </c>
      <c r="M37" s="2">
        <v>0</v>
      </c>
      <c r="N37" s="2">
        <v>0</v>
      </c>
      <c r="O37" s="2">
        <v>0</v>
      </c>
      <c r="P37" s="2">
        <v>0</v>
      </c>
      <c r="Q37" s="2">
        <v>0</v>
      </c>
      <c r="R37" s="2">
        <v>0</v>
      </c>
      <c r="S37" s="2">
        <v>0</v>
      </c>
      <c r="T37" s="2">
        <v>1</v>
      </c>
      <c r="U37" s="2">
        <v>0</v>
      </c>
      <c r="V37" s="2">
        <v>0</v>
      </c>
      <c r="W37" s="2">
        <v>0</v>
      </c>
      <c r="X37" s="2">
        <v>0</v>
      </c>
      <c r="Y37" s="2">
        <v>1</v>
      </c>
      <c r="Z37" s="2">
        <v>0</v>
      </c>
      <c r="AA37" s="2">
        <v>0</v>
      </c>
      <c r="AB37" s="2">
        <v>0</v>
      </c>
      <c r="AC37" s="2">
        <v>0</v>
      </c>
      <c r="AD37" s="2">
        <v>0</v>
      </c>
      <c r="AE37" s="2">
        <v>0</v>
      </c>
      <c r="AF37" s="2">
        <v>0</v>
      </c>
      <c r="AG37" s="2">
        <v>0</v>
      </c>
      <c r="AH37" s="2">
        <v>0</v>
      </c>
      <c r="AI37" s="4"/>
      <c r="AJ37" s="7" t="str">
        <f t="shared" si="1"/>
        <v>00210124</v>
      </c>
    </row>
    <row r="38" spans="1:37" ht="14.25" customHeight="1" x14ac:dyDescent="0.2">
      <c r="A38" s="4">
        <f t="shared" si="2"/>
        <v>36</v>
      </c>
      <c r="B38" s="2" t="s">
        <v>73</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1</v>
      </c>
      <c r="AD38" s="2">
        <v>0</v>
      </c>
      <c r="AE38" s="2">
        <v>0</v>
      </c>
      <c r="AF38" s="2">
        <v>0</v>
      </c>
      <c r="AG38" s="2">
        <v>0</v>
      </c>
      <c r="AH38" s="2">
        <v>0</v>
      </c>
      <c r="AI38" s="4"/>
      <c r="AJ38" s="7" t="str">
        <f t="shared" si="1"/>
        <v>02000000</v>
      </c>
    </row>
    <row r="39" spans="1:37" ht="14.25" customHeight="1" x14ac:dyDescent="0.2">
      <c r="A39" s="4">
        <f t="shared" si="2"/>
        <v>37</v>
      </c>
      <c r="B39" s="2" t="s">
        <v>75</v>
      </c>
      <c r="C39" s="2">
        <v>1</v>
      </c>
      <c r="D39" s="2">
        <v>0</v>
      </c>
      <c r="E39" s="2">
        <v>0</v>
      </c>
      <c r="F39" s="2">
        <v>1</v>
      </c>
      <c r="G39" s="2">
        <v>1</v>
      </c>
      <c r="H39" s="2">
        <v>1</v>
      </c>
      <c r="I39" s="5">
        <f t="shared" si="0"/>
        <v>39</v>
      </c>
      <c r="J39" s="2">
        <v>1</v>
      </c>
      <c r="K39" s="2">
        <v>0</v>
      </c>
      <c r="L39" s="2">
        <v>0</v>
      </c>
      <c r="M39" s="2">
        <v>0</v>
      </c>
      <c r="N39" s="2">
        <v>0</v>
      </c>
      <c r="O39" s="2">
        <v>0</v>
      </c>
      <c r="P39" s="2">
        <v>0</v>
      </c>
      <c r="Q39" s="2">
        <v>0</v>
      </c>
      <c r="R39" s="2">
        <v>1</v>
      </c>
      <c r="S39" s="2">
        <v>0</v>
      </c>
      <c r="T39" s="2">
        <v>0</v>
      </c>
      <c r="U39" s="2">
        <v>0</v>
      </c>
      <c r="V39" s="2">
        <v>0</v>
      </c>
      <c r="W39" s="2">
        <v>1</v>
      </c>
      <c r="X39" s="2">
        <v>0</v>
      </c>
      <c r="Y39" s="2">
        <v>0</v>
      </c>
      <c r="Z39" s="2">
        <v>0</v>
      </c>
      <c r="AA39" s="2">
        <v>0</v>
      </c>
      <c r="AB39" s="2">
        <v>0</v>
      </c>
      <c r="AC39" s="2">
        <v>0</v>
      </c>
      <c r="AD39" s="2">
        <v>0</v>
      </c>
      <c r="AE39" s="2">
        <v>0</v>
      </c>
      <c r="AF39" s="2">
        <v>0</v>
      </c>
      <c r="AG39" s="2">
        <v>0</v>
      </c>
      <c r="AH39" s="2">
        <v>0</v>
      </c>
      <c r="AI39" s="4"/>
      <c r="AJ39" s="7" t="str">
        <f t="shared" si="1"/>
        <v>00084067</v>
      </c>
      <c r="AK39" s="4" t="s">
        <v>23</v>
      </c>
    </row>
    <row r="40" spans="1:37" ht="14.25" customHeight="1" x14ac:dyDescent="0.2">
      <c r="A40" s="4">
        <f t="shared" si="2"/>
        <v>38</v>
      </c>
      <c r="B40" s="2" t="s">
        <v>76</v>
      </c>
      <c r="C40" s="2">
        <v>1</v>
      </c>
      <c r="D40" s="2">
        <v>0</v>
      </c>
      <c r="E40" s="2">
        <v>0</v>
      </c>
      <c r="F40" s="2">
        <v>1</v>
      </c>
      <c r="G40" s="2">
        <v>1</v>
      </c>
      <c r="H40" s="2">
        <v>1</v>
      </c>
      <c r="I40" s="5">
        <f t="shared" si="0"/>
        <v>39</v>
      </c>
      <c r="J40" s="2">
        <v>1</v>
      </c>
      <c r="K40" s="2">
        <v>0</v>
      </c>
      <c r="L40" s="2">
        <v>0</v>
      </c>
      <c r="M40" s="2">
        <v>0</v>
      </c>
      <c r="N40" s="2">
        <v>0</v>
      </c>
      <c r="O40" s="2">
        <v>0</v>
      </c>
      <c r="P40" s="2">
        <v>0</v>
      </c>
      <c r="Q40" s="2">
        <v>0</v>
      </c>
      <c r="R40" s="2">
        <v>1</v>
      </c>
      <c r="S40" s="2">
        <v>0</v>
      </c>
      <c r="T40" s="2">
        <v>0</v>
      </c>
      <c r="U40" s="2">
        <v>0</v>
      </c>
      <c r="V40" s="2">
        <v>0</v>
      </c>
      <c r="W40" s="2">
        <v>0</v>
      </c>
      <c r="X40" s="2">
        <v>1</v>
      </c>
      <c r="Y40" s="2">
        <v>0</v>
      </c>
      <c r="Z40" s="2">
        <v>0</v>
      </c>
      <c r="AA40" s="2">
        <v>0</v>
      </c>
      <c r="AB40" s="2">
        <v>0</v>
      </c>
      <c r="AC40" s="2">
        <v>0</v>
      </c>
      <c r="AD40" s="2">
        <v>0</v>
      </c>
      <c r="AE40" s="2">
        <v>0</v>
      </c>
      <c r="AF40" s="2">
        <v>0</v>
      </c>
      <c r="AG40" s="2">
        <v>0</v>
      </c>
      <c r="AH40" s="2">
        <v>0</v>
      </c>
      <c r="AI40" s="4"/>
      <c r="AJ40" s="7" t="str">
        <f t="shared" si="1"/>
        <v>00104067</v>
      </c>
    </row>
    <row r="41" spans="1:37" ht="14.25" customHeight="1" x14ac:dyDescent="0.2">
      <c r="A41" s="4">
        <f t="shared" si="2"/>
        <v>39</v>
      </c>
      <c r="B41" s="2" t="s">
        <v>74</v>
      </c>
      <c r="C41" s="2">
        <v>0</v>
      </c>
      <c r="D41" s="2">
        <v>0</v>
      </c>
      <c r="E41" s="2">
        <v>0</v>
      </c>
      <c r="F41" s="2">
        <v>0</v>
      </c>
      <c r="G41" s="2">
        <v>0</v>
      </c>
      <c r="H41" s="2">
        <v>0</v>
      </c>
      <c r="I41" s="5">
        <f t="shared" si="0"/>
        <v>0</v>
      </c>
      <c r="J41" s="2">
        <v>0</v>
      </c>
      <c r="K41" s="2">
        <v>0</v>
      </c>
      <c r="L41" s="2">
        <v>1</v>
      </c>
      <c r="M41" s="2">
        <v>0</v>
      </c>
      <c r="N41" s="2">
        <v>0</v>
      </c>
      <c r="O41" s="2">
        <v>0</v>
      </c>
      <c r="P41" s="2">
        <v>0</v>
      </c>
      <c r="Q41" s="2">
        <v>0</v>
      </c>
      <c r="R41" s="2">
        <v>0</v>
      </c>
      <c r="S41" s="2">
        <v>0</v>
      </c>
      <c r="T41" s="2">
        <v>0</v>
      </c>
      <c r="U41" s="2">
        <v>1</v>
      </c>
      <c r="V41" s="2">
        <v>0</v>
      </c>
      <c r="W41" s="2">
        <v>0</v>
      </c>
      <c r="X41" s="2">
        <v>0</v>
      </c>
      <c r="Y41" s="2">
        <v>0</v>
      </c>
      <c r="Z41" s="2">
        <v>0</v>
      </c>
      <c r="AA41" s="2">
        <v>1</v>
      </c>
      <c r="AB41" s="2">
        <v>0</v>
      </c>
      <c r="AC41" s="2">
        <v>0</v>
      </c>
      <c r="AD41" s="2">
        <v>0</v>
      </c>
      <c r="AE41" s="2">
        <v>0</v>
      </c>
      <c r="AF41" s="2">
        <v>0</v>
      </c>
      <c r="AG41" s="2">
        <v>0</v>
      </c>
      <c r="AH41" s="2">
        <v>0</v>
      </c>
      <c r="AI41" s="4"/>
      <c r="AJ41" s="7" t="str">
        <f t="shared" si="1"/>
        <v>00820100</v>
      </c>
    </row>
    <row r="42" spans="1:37" ht="14.25" customHeight="1" x14ac:dyDescent="0.2">
      <c r="A42" s="4">
        <f t="shared" si="2"/>
        <v>40</v>
      </c>
      <c r="B42" s="2" t="s">
        <v>117</v>
      </c>
      <c r="C42" s="2">
        <v>1</v>
      </c>
      <c r="D42" s="2">
        <v>0</v>
      </c>
      <c r="E42" s="2">
        <v>1</v>
      </c>
      <c r="F42" s="2">
        <v>0</v>
      </c>
      <c r="G42" s="2">
        <v>0</v>
      </c>
      <c r="H42" s="2">
        <v>1</v>
      </c>
      <c r="I42" s="5">
        <f t="shared" si="0"/>
        <v>41</v>
      </c>
      <c r="J42" s="2">
        <v>0</v>
      </c>
      <c r="K42" s="2">
        <v>0</v>
      </c>
      <c r="L42" s="2">
        <v>0</v>
      </c>
      <c r="M42" s="2">
        <v>1</v>
      </c>
      <c r="N42" s="2">
        <v>0</v>
      </c>
      <c r="O42" s="2">
        <v>0</v>
      </c>
      <c r="P42" s="2">
        <v>0</v>
      </c>
      <c r="Q42" s="2">
        <v>0</v>
      </c>
      <c r="R42" s="2">
        <v>0</v>
      </c>
      <c r="S42" s="2">
        <v>0</v>
      </c>
      <c r="T42" s="2">
        <v>0</v>
      </c>
      <c r="U42" s="2">
        <v>1</v>
      </c>
      <c r="V42" s="2">
        <v>0</v>
      </c>
      <c r="W42" s="2">
        <v>1</v>
      </c>
      <c r="X42" s="2">
        <v>1</v>
      </c>
      <c r="Y42" s="2">
        <v>0</v>
      </c>
      <c r="Z42" s="2">
        <v>0</v>
      </c>
      <c r="AA42" s="2">
        <v>0</v>
      </c>
      <c r="AB42" s="2">
        <v>0</v>
      </c>
      <c r="AC42" s="2">
        <v>0</v>
      </c>
      <c r="AD42" s="2">
        <v>1</v>
      </c>
      <c r="AE42" s="2">
        <v>0</v>
      </c>
      <c r="AF42" s="2">
        <v>1</v>
      </c>
      <c r="AG42" s="2">
        <v>0</v>
      </c>
      <c r="AH42" s="2">
        <v>0</v>
      </c>
      <c r="AI42" s="4"/>
      <c r="AJ42" s="7" t="str">
        <f t="shared" si="1"/>
        <v>141A0229</v>
      </c>
    </row>
    <row r="43" spans="1:37" ht="14.25" customHeight="1" x14ac:dyDescent="0.2">
      <c r="A43" s="4">
        <f t="shared" si="2"/>
        <v>41</v>
      </c>
      <c r="B43" s="2" t="s">
        <v>120</v>
      </c>
      <c r="C43" s="2">
        <v>1</v>
      </c>
      <c r="D43" s="2">
        <v>0</v>
      </c>
      <c r="E43" s="2">
        <v>1</v>
      </c>
      <c r="F43" s="2">
        <v>0</v>
      </c>
      <c r="G43" s="2">
        <v>1</v>
      </c>
      <c r="H43" s="2">
        <v>0</v>
      </c>
      <c r="I43" s="5">
        <f t="shared" si="0"/>
        <v>42</v>
      </c>
      <c r="J43" s="2">
        <v>0</v>
      </c>
      <c r="K43" s="2">
        <v>0</v>
      </c>
      <c r="L43" s="2">
        <v>0</v>
      </c>
      <c r="M43" s="2">
        <v>0</v>
      </c>
      <c r="N43" s="2">
        <v>0</v>
      </c>
      <c r="O43" s="2">
        <v>0</v>
      </c>
      <c r="P43" s="2">
        <v>0</v>
      </c>
      <c r="Q43" s="2">
        <v>1</v>
      </c>
      <c r="R43" s="2">
        <v>0</v>
      </c>
      <c r="S43" s="2">
        <v>0</v>
      </c>
      <c r="T43" s="2">
        <v>0</v>
      </c>
      <c r="U43" s="2">
        <v>0</v>
      </c>
      <c r="V43" s="2">
        <v>0</v>
      </c>
      <c r="W43" s="2">
        <v>0</v>
      </c>
      <c r="X43" s="2">
        <v>0</v>
      </c>
      <c r="Y43" s="2">
        <v>0</v>
      </c>
      <c r="Z43" s="2">
        <v>0</v>
      </c>
      <c r="AA43" s="2">
        <v>0</v>
      </c>
      <c r="AB43" s="2">
        <v>0</v>
      </c>
      <c r="AC43" s="2">
        <v>0</v>
      </c>
      <c r="AD43" s="2">
        <v>0</v>
      </c>
      <c r="AE43" s="2">
        <v>0</v>
      </c>
      <c r="AF43" s="2">
        <v>0</v>
      </c>
      <c r="AG43" s="2">
        <v>1</v>
      </c>
      <c r="AH43" s="2">
        <v>0</v>
      </c>
      <c r="AI43" s="4"/>
      <c r="AJ43" s="7" t="str">
        <f t="shared" si="1"/>
        <v>2000202A</v>
      </c>
    </row>
    <row r="44" spans="1:37" ht="14.25" customHeight="1" x14ac:dyDescent="0.2">
      <c r="A44" s="4">
        <f t="shared" si="2"/>
        <v>42</v>
      </c>
      <c r="B44" s="2" t="s">
        <v>121</v>
      </c>
      <c r="C44" s="2">
        <v>0</v>
      </c>
      <c r="D44" s="2">
        <v>0</v>
      </c>
      <c r="E44" s="2">
        <v>0</v>
      </c>
      <c r="F44" s="2">
        <v>0</v>
      </c>
      <c r="G44" s="2">
        <v>0</v>
      </c>
      <c r="H44" s="2">
        <v>0</v>
      </c>
      <c r="I44" s="5">
        <f t="shared" si="0"/>
        <v>0</v>
      </c>
      <c r="J44" s="2">
        <v>0</v>
      </c>
      <c r="K44" s="2">
        <v>1</v>
      </c>
      <c r="L44" s="2">
        <v>0</v>
      </c>
      <c r="M44" s="2">
        <v>0</v>
      </c>
      <c r="N44" s="2">
        <v>0</v>
      </c>
      <c r="O44" s="2">
        <v>1</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4"/>
      <c r="AJ44" s="7" t="str">
        <f t="shared" si="1"/>
        <v>00000880</v>
      </c>
    </row>
    <row r="45" spans="1:37" ht="14.25" customHeight="1" x14ac:dyDescent="0.2">
      <c r="A45" s="4">
        <f t="shared" si="2"/>
        <v>43</v>
      </c>
      <c r="B45" s="2" t="s">
        <v>122</v>
      </c>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1</v>
      </c>
      <c r="AE45" s="2">
        <v>1</v>
      </c>
      <c r="AF45" s="2">
        <v>0</v>
      </c>
      <c r="AG45" s="2">
        <v>0</v>
      </c>
      <c r="AH45" s="2">
        <v>0</v>
      </c>
      <c r="AI45" s="4"/>
      <c r="AJ45" s="7" t="str">
        <f t="shared" si="1"/>
        <v>0C000000</v>
      </c>
    </row>
    <row r="46" spans="1:37" ht="14.25" customHeight="1" x14ac:dyDescent="0.2">
      <c r="A46" s="4">
        <f t="shared" si="2"/>
        <v>44</v>
      </c>
      <c r="B46" s="2" t="s">
        <v>123</v>
      </c>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1</v>
      </c>
      <c r="AE46" s="2">
        <v>0</v>
      </c>
      <c r="AF46" s="2">
        <v>0</v>
      </c>
      <c r="AG46" s="2">
        <v>0</v>
      </c>
      <c r="AH46" s="2">
        <v>0</v>
      </c>
      <c r="AI46" s="4"/>
      <c r="AJ46" s="7" t="str">
        <f t="shared" si="1"/>
        <v>04000000</v>
      </c>
    </row>
    <row r="47" spans="1:37" ht="14.25" customHeight="1" x14ac:dyDescent="0.2">
      <c r="A47" s="4">
        <f t="shared" si="2"/>
        <v>45</v>
      </c>
      <c r="B47" s="2" t="s">
        <v>124</v>
      </c>
      <c r="C47" s="2">
        <v>0</v>
      </c>
      <c r="D47" s="2">
        <v>0</v>
      </c>
      <c r="E47" s="2">
        <v>0</v>
      </c>
      <c r="F47" s="2">
        <v>0</v>
      </c>
      <c r="G47" s="2">
        <v>0</v>
      </c>
      <c r="H47" s="2">
        <v>0</v>
      </c>
      <c r="I47" s="5">
        <f t="shared" si="0"/>
        <v>0</v>
      </c>
      <c r="J47" s="2">
        <v>1</v>
      </c>
      <c r="K47" s="2">
        <v>0</v>
      </c>
      <c r="L47" s="2">
        <v>0</v>
      </c>
      <c r="M47" s="2">
        <v>0</v>
      </c>
      <c r="N47" s="2">
        <v>0</v>
      </c>
      <c r="O47" s="2">
        <v>1</v>
      </c>
      <c r="P47" s="2">
        <v>0</v>
      </c>
      <c r="Q47" s="2">
        <v>0</v>
      </c>
      <c r="R47" s="2">
        <v>0</v>
      </c>
      <c r="S47" s="2">
        <v>0</v>
      </c>
      <c r="T47" s="2">
        <v>0</v>
      </c>
      <c r="U47" s="2">
        <v>0</v>
      </c>
      <c r="V47" s="2">
        <v>0</v>
      </c>
      <c r="W47" s="2">
        <v>1</v>
      </c>
      <c r="X47" s="2">
        <v>1</v>
      </c>
      <c r="Y47" s="2">
        <v>0</v>
      </c>
      <c r="Z47" s="2">
        <v>0</v>
      </c>
      <c r="AA47" s="2">
        <v>0</v>
      </c>
      <c r="AB47" s="2">
        <v>0</v>
      </c>
      <c r="AC47" s="2">
        <v>0</v>
      </c>
      <c r="AD47" s="2">
        <v>1</v>
      </c>
      <c r="AE47" s="2">
        <v>1</v>
      </c>
      <c r="AF47" s="2">
        <v>0</v>
      </c>
      <c r="AG47" s="2">
        <v>0</v>
      </c>
      <c r="AH47" s="2">
        <v>0</v>
      </c>
      <c r="AI47" s="4"/>
      <c r="AJ47" s="7" t="str">
        <f t="shared" si="1"/>
        <v>0C180840</v>
      </c>
    </row>
    <row r="48" spans="1:37" ht="14.25" customHeight="1" x14ac:dyDescent="0.2">
      <c r="A48" s="4">
        <f t="shared" si="2"/>
        <v>46</v>
      </c>
      <c r="B48" s="2" t="s">
        <v>125</v>
      </c>
      <c r="C48" s="2">
        <v>1</v>
      </c>
      <c r="D48" s="2">
        <v>0</v>
      </c>
      <c r="E48" s="2">
        <v>1</v>
      </c>
      <c r="F48" s="2">
        <v>1</v>
      </c>
      <c r="G48" s="2">
        <v>1</v>
      </c>
      <c r="H48" s="2">
        <v>1</v>
      </c>
      <c r="I48" s="5">
        <f t="shared" si="0"/>
        <v>47</v>
      </c>
      <c r="J48" s="2">
        <v>0</v>
      </c>
      <c r="K48" s="2">
        <v>0</v>
      </c>
      <c r="L48" s="2">
        <v>0</v>
      </c>
      <c r="M48" s="2">
        <v>0</v>
      </c>
      <c r="N48" s="2">
        <v>1</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1</v>
      </c>
      <c r="AI48" s="4"/>
      <c r="AJ48" s="7" t="str">
        <f t="shared" si="1"/>
        <v>4000042F</v>
      </c>
    </row>
    <row r="49" spans="1:44" ht="14.25" customHeight="1" x14ac:dyDescent="0.2">
      <c r="A49" s="4">
        <f t="shared" si="2"/>
        <v>47</v>
      </c>
      <c r="B49" s="2" t="s">
        <v>126</v>
      </c>
      <c r="C49" s="2">
        <v>1</v>
      </c>
      <c r="D49" s="2">
        <v>1</v>
      </c>
      <c r="E49" s="2">
        <v>0</v>
      </c>
      <c r="F49" s="2">
        <v>0</v>
      </c>
      <c r="G49" s="2">
        <v>0</v>
      </c>
      <c r="H49" s="2">
        <v>0</v>
      </c>
      <c r="I49" s="5">
        <f t="shared" si="0"/>
        <v>48</v>
      </c>
      <c r="J49" s="2">
        <v>0</v>
      </c>
      <c r="K49" s="2">
        <v>0</v>
      </c>
      <c r="L49" s="2">
        <v>0</v>
      </c>
      <c r="M49" s="2">
        <v>0</v>
      </c>
      <c r="N49" s="2">
        <v>0</v>
      </c>
      <c r="O49" s="2">
        <v>0</v>
      </c>
      <c r="P49" s="2">
        <v>0</v>
      </c>
      <c r="Q49" s="2">
        <v>0</v>
      </c>
      <c r="R49" s="2">
        <v>0</v>
      </c>
      <c r="S49" s="2">
        <v>0</v>
      </c>
      <c r="T49" s="2">
        <v>0</v>
      </c>
      <c r="U49" s="2">
        <v>1</v>
      </c>
      <c r="V49" s="2">
        <v>0</v>
      </c>
      <c r="W49" s="2">
        <v>0</v>
      </c>
      <c r="X49" s="2">
        <v>0</v>
      </c>
      <c r="Y49" s="2">
        <v>0</v>
      </c>
      <c r="Z49" s="2">
        <v>0</v>
      </c>
      <c r="AA49" s="2">
        <v>0</v>
      </c>
      <c r="AB49" s="2">
        <v>0</v>
      </c>
      <c r="AC49" s="2">
        <v>0</v>
      </c>
      <c r="AD49" s="2">
        <v>0</v>
      </c>
      <c r="AE49" s="2">
        <v>0</v>
      </c>
      <c r="AF49" s="2">
        <v>0</v>
      </c>
      <c r="AG49" s="2">
        <v>1</v>
      </c>
      <c r="AH49" s="2">
        <v>0</v>
      </c>
      <c r="AI49" s="4"/>
      <c r="AJ49" s="7" t="str">
        <f t="shared" si="1"/>
        <v>20020030</v>
      </c>
    </row>
    <row r="50" spans="1:44" ht="14.25" customHeight="1" x14ac:dyDescent="0.2">
      <c r="A50" s="4">
        <f t="shared" si="2"/>
        <v>48</v>
      </c>
      <c r="B50" s="2" t="s">
        <v>127</v>
      </c>
      <c r="C50" s="2">
        <v>0</v>
      </c>
      <c r="D50" s="2">
        <v>0</v>
      </c>
      <c r="E50" s="2">
        <v>0</v>
      </c>
      <c r="F50" s="2">
        <v>0</v>
      </c>
      <c r="G50" s="2">
        <v>0</v>
      </c>
      <c r="H50" s="2">
        <v>0</v>
      </c>
      <c r="I50" s="5">
        <f t="shared" si="0"/>
        <v>0</v>
      </c>
      <c r="J50" s="2">
        <v>1</v>
      </c>
      <c r="K50" s="2">
        <v>0</v>
      </c>
      <c r="L50" s="2">
        <v>0</v>
      </c>
      <c r="M50" s="2">
        <v>0</v>
      </c>
      <c r="N50" s="2">
        <v>0</v>
      </c>
      <c r="O50" s="2">
        <v>0</v>
      </c>
      <c r="P50" s="2">
        <v>0</v>
      </c>
      <c r="Q50" s="2">
        <v>0</v>
      </c>
      <c r="R50" s="2">
        <v>0</v>
      </c>
      <c r="S50" s="2">
        <v>0</v>
      </c>
      <c r="T50" s="2">
        <v>0</v>
      </c>
      <c r="U50" s="2">
        <v>0</v>
      </c>
      <c r="V50" s="2">
        <v>0</v>
      </c>
      <c r="W50" s="2">
        <v>1</v>
      </c>
      <c r="X50" s="2">
        <v>0</v>
      </c>
      <c r="Y50" s="2">
        <v>0</v>
      </c>
      <c r="Z50" s="2">
        <v>0</v>
      </c>
      <c r="AA50" s="2">
        <v>0</v>
      </c>
      <c r="AB50" s="2">
        <v>0</v>
      </c>
      <c r="AC50" s="2">
        <v>0</v>
      </c>
      <c r="AD50" s="2">
        <v>0</v>
      </c>
      <c r="AE50" s="2">
        <v>0</v>
      </c>
      <c r="AF50" s="2">
        <v>0</v>
      </c>
      <c r="AG50" s="2">
        <v>0</v>
      </c>
      <c r="AH50" s="2">
        <v>1</v>
      </c>
      <c r="AI50" s="4"/>
      <c r="AJ50" s="7" t="str">
        <f t="shared" si="1"/>
        <v>40080040</v>
      </c>
    </row>
    <row r="51" spans="1:44" ht="14.25" customHeight="1" x14ac:dyDescent="0.2">
      <c r="A51" s="4">
        <f t="shared" si="2"/>
        <v>49</v>
      </c>
      <c r="B51" s="2"/>
      <c r="C51" s="2">
        <v>0</v>
      </c>
      <c r="D51" s="2">
        <v>0</v>
      </c>
      <c r="E51" s="2">
        <v>0</v>
      </c>
      <c r="F51" s="2">
        <v>0</v>
      </c>
      <c r="G51" s="2">
        <v>0</v>
      </c>
      <c r="H51" s="2">
        <v>0</v>
      </c>
      <c r="I51" s="5">
        <f t="shared" si="0"/>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4"/>
      <c r="AJ51" s="7" t="str">
        <f t="shared" si="1"/>
        <v>00000000</v>
      </c>
    </row>
    <row r="52" spans="1:44" ht="14.25" customHeight="1" x14ac:dyDescent="0.2">
      <c r="A52" s="4">
        <f t="shared" si="2"/>
        <v>50</v>
      </c>
      <c r="B52" s="2"/>
      <c r="C52" s="2">
        <v>0</v>
      </c>
      <c r="D52" s="2">
        <v>0</v>
      </c>
      <c r="E52" s="2">
        <v>0</v>
      </c>
      <c r="F52" s="2">
        <v>0</v>
      </c>
      <c r="G52" s="2">
        <v>0</v>
      </c>
      <c r="H52" s="2">
        <v>0</v>
      </c>
      <c r="I52" s="5">
        <f t="shared" si="0"/>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4"/>
      <c r="AJ52" s="7" t="str">
        <f t="shared" si="1"/>
        <v>00000000</v>
      </c>
    </row>
    <row r="53" spans="1:44" ht="14.25" customHeight="1" x14ac:dyDescent="0.2">
      <c r="A53" s="4">
        <f t="shared" si="2"/>
        <v>51</v>
      </c>
      <c r="B53" s="2"/>
      <c r="C53" s="2">
        <v>0</v>
      </c>
      <c r="D53" s="2">
        <v>0</v>
      </c>
      <c r="E53" s="2">
        <v>0</v>
      </c>
      <c r="F53" s="2">
        <v>0</v>
      </c>
      <c r="G53" s="2">
        <v>0</v>
      </c>
      <c r="H53" s="2">
        <v>0</v>
      </c>
      <c r="I53" s="5">
        <f t="shared" si="0"/>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4"/>
      <c r="AJ53" s="7" t="str">
        <f t="shared" si="1"/>
        <v>00000000</v>
      </c>
    </row>
    <row r="54" spans="1:44" ht="14.25" customHeight="1" x14ac:dyDescent="0.2">
      <c r="A54" s="4">
        <f t="shared" si="2"/>
        <v>52</v>
      </c>
      <c r="B54" s="2"/>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4"/>
      <c r="AJ54" s="7" t="str">
        <f t="shared" si="1"/>
        <v>00000000</v>
      </c>
    </row>
    <row r="55" spans="1:44" ht="14.25" customHeight="1" x14ac:dyDescent="0.2">
      <c r="A55" s="4">
        <f t="shared" si="2"/>
        <v>53</v>
      </c>
      <c r="B55" s="2"/>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4"/>
      <c r="AJ55" s="7" t="str">
        <f t="shared" si="1"/>
        <v>00000000</v>
      </c>
    </row>
    <row r="56" spans="1:44" ht="14.25" customHeight="1" x14ac:dyDescent="0.2">
      <c r="A56" s="4">
        <f t="shared" si="2"/>
        <v>54</v>
      </c>
      <c r="B56" s="2"/>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4"/>
      <c r="AJ56" s="7" t="str">
        <f t="shared" si="1"/>
        <v>00000000</v>
      </c>
    </row>
    <row r="57" spans="1:44" ht="14.25" customHeight="1" x14ac:dyDescent="0.2">
      <c r="A57" s="4">
        <f>A56+1</f>
        <v>55</v>
      </c>
      <c r="B57" s="2"/>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4"/>
      <c r="AJ57" s="7" t="str">
        <f t="shared" si="1"/>
        <v>00000000</v>
      </c>
    </row>
    <row r="58" spans="1:44" ht="14.25" customHeight="1" x14ac:dyDescent="0.2">
      <c r="AL58" s="1"/>
    </row>
    <row r="59" spans="1:44" ht="14.25" customHeight="1" x14ac:dyDescent="0.15"/>
    <row r="60" spans="1:44" ht="14.25" customHeight="1" x14ac:dyDescent="0.2">
      <c r="AI60" s="4"/>
    </row>
    <row r="61" spans="1:44" ht="14.25" customHeight="1" x14ac:dyDescent="0.2">
      <c r="B61" s="32" t="s">
        <v>24</v>
      </c>
      <c r="C61" s="32"/>
      <c r="D61" s="32"/>
      <c r="E61" s="32"/>
      <c r="F61" s="32"/>
      <c r="G61" s="32"/>
      <c r="H61" s="32"/>
      <c r="I61" s="32"/>
      <c r="J61" s="32"/>
      <c r="L61" s="32" t="s">
        <v>25</v>
      </c>
      <c r="M61" s="32"/>
      <c r="N61" s="32"/>
      <c r="O61" s="32"/>
      <c r="Q61" s="28" t="s">
        <v>31</v>
      </c>
      <c r="R61" s="28"/>
      <c r="S61" s="28"/>
      <c r="T61" s="28"/>
      <c r="U61" s="28"/>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x14ac:dyDescent="0.2">
      <c r="B62" s="9" t="s">
        <v>26</v>
      </c>
      <c r="C62" s="33" t="s">
        <v>27</v>
      </c>
      <c r="D62" s="33"/>
      <c r="E62" s="33"/>
      <c r="F62" s="33"/>
      <c r="G62" s="33"/>
      <c r="H62" s="33"/>
      <c r="I62" s="1" t="s">
        <v>22</v>
      </c>
      <c r="J62" s="10" t="s">
        <v>28</v>
      </c>
      <c r="L62" s="9" t="s">
        <v>29</v>
      </c>
      <c r="M62" s="1" t="s">
        <v>30</v>
      </c>
      <c r="N62" s="1" t="s">
        <v>27</v>
      </c>
      <c r="O62" s="10" t="s">
        <v>28</v>
      </c>
      <c r="Q62" s="28"/>
      <c r="R62" s="28"/>
      <c r="S62" s="28"/>
      <c r="T62" s="28"/>
      <c r="U62" s="28"/>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x14ac:dyDescent="0.2">
      <c r="B63" s="11" t="s">
        <v>99</v>
      </c>
      <c r="C63" s="27" t="s">
        <v>103</v>
      </c>
      <c r="D63" s="27"/>
      <c r="E63" s="27"/>
      <c r="F63" s="27"/>
      <c r="G63" s="27"/>
      <c r="H63" s="27"/>
      <c r="I63" s="2" t="s">
        <v>43</v>
      </c>
      <c r="J63" s="12" t="str">
        <f>DEC2HEX(C63)</f>
        <v>0</v>
      </c>
      <c r="L63" s="13" t="s">
        <v>77</v>
      </c>
      <c r="M63" s="14" t="s">
        <v>88</v>
      </c>
      <c r="N63" s="4">
        <v>3</v>
      </c>
      <c r="O63" s="12" t="str">
        <f t="shared" ref="O63:O78" si="3">DEC2HEX(N63,2)</f>
        <v>03</v>
      </c>
      <c r="Q63" s="28"/>
      <c r="R63" s="28"/>
      <c r="S63" s="28"/>
      <c r="T63" s="28"/>
      <c r="U63" s="28"/>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x14ac:dyDescent="0.2">
      <c r="B64" s="11" t="s">
        <v>100</v>
      </c>
      <c r="C64" s="27" t="s">
        <v>111</v>
      </c>
      <c r="D64" s="27"/>
      <c r="E64" s="27"/>
      <c r="F64" s="27"/>
      <c r="G64" s="27"/>
      <c r="H64" s="27"/>
      <c r="I64" s="2" t="s">
        <v>64</v>
      </c>
      <c r="J64" s="12" t="str">
        <f t="shared" ref="J64:J66" si="4">DEC2HEX(C64)</f>
        <v>1B</v>
      </c>
      <c r="L64" s="13" t="s">
        <v>78</v>
      </c>
      <c r="M64" s="14" t="s">
        <v>89</v>
      </c>
      <c r="N64" s="4">
        <v>6</v>
      </c>
      <c r="O64" s="12" t="str">
        <f t="shared" si="3"/>
        <v>06</v>
      </c>
      <c r="Q64" s="28"/>
      <c r="R64" s="28"/>
      <c r="S64" s="28"/>
      <c r="T64" s="28"/>
      <c r="U64" s="28"/>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x14ac:dyDescent="0.2">
      <c r="B65" s="11" t="s">
        <v>101</v>
      </c>
      <c r="C65" s="27" t="s">
        <v>112</v>
      </c>
      <c r="D65" s="27"/>
      <c r="E65" s="27"/>
      <c r="F65" s="27"/>
      <c r="G65" s="27"/>
      <c r="H65" s="27"/>
      <c r="I65" s="2" t="s">
        <v>114</v>
      </c>
      <c r="J65" s="12" t="str">
        <f t="shared" si="4"/>
        <v>25</v>
      </c>
      <c r="L65" s="13" t="s">
        <v>79</v>
      </c>
      <c r="M65" s="14" t="s">
        <v>90</v>
      </c>
      <c r="N65" s="4">
        <v>9</v>
      </c>
      <c r="O65" s="12" t="str">
        <f t="shared" si="3"/>
        <v>09</v>
      </c>
      <c r="Q65" s="28"/>
      <c r="R65" s="28"/>
      <c r="S65" s="28"/>
      <c r="T65" s="28"/>
      <c r="U65" s="28"/>
      <c r="AL65" s="2"/>
      <c r="AM65" s="2"/>
      <c r="AN65" s="2"/>
      <c r="AO65" s="2"/>
    </row>
    <row r="66" spans="2:46" ht="14.25" customHeight="1" x14ac:dyDescent="0.2">
      <c r="B66" s="15" t="s">
        <v>102</v>
      </c>
      <c r="C66" s="34" t="s">
        <v>113</v>
      </c>
      <c r="D66" s="34"/>
      <c r="E66" s="34"/>
      <c r="F66" s="34"/>
      <c r="G66" s="34"/>
      <c r="H66" s="34"/>
      <c r="I66" s="16" t="s">
        <v>115</v>
      </c>
      <c r="J66" s="12" t="str">
        <f t="shared" si="4"/>
        <v>26</v>
      </c>
      <c r="L66" s="13" t="s">
        <v>80</v>
      </c>
      <c r="M66" s="14" t="s">
        <v>91</v>
      </c>
      <c r="N66" s="4">
        <v>12</v>
      </c>
      <c r="O66" s="12" t="str">
        <f t="shared" si="3"/>
        <v>0C</v>
      </c>
      <c r="Q66" s="28"/>
      <c r="R66" s="28"/>
      <c r="S66" s="28"/>
      <c r="T66" s="28"/>
      <c r="U66" s="28"/>
      <c r="AM66" s="2"/>
      <c r="AN66" s="2"/>
      <c r="AO66" s="2"/>
      <c r="AP66" s="4"/>
    </row>
    <row r="67" spans="2:46" ht="14.25" customHeight="1" x14ac:dyDescent="0.2">
      <c r="L67" s="13" t="s">
        <v>81</v>
      </c>
      <c r="M67" s="14" t="s">
        <v>92</v>
      </c>
      <c r="N67" s="4">
        <v>16</v>
      </c>
      <c r="O67" s="12" t="str">
        <f t="shared" si="3"/>
        <v>10</v>
      </c>
    </row>
    <row r="68" spans="2:46" ht="14.25" customHeight="1" x14ac:dyDescent="0.2">
      <c r="L68" s="13" t="s">
        <v>82</v>
      </c>
      <c r="M68" s="14" t="s">
        <v>93</v>
      </c>
      <c r="N68" s="4">
        <v>23</v>
      </c>
      <c r="O68" s="12" t="str">
        <f t="shared" si="3"/>
        <v>17</v>
      </c>
      <c r="Q68" s="29" t="s">
        <v>32</v>
      </c>
      <c r="R68" s="29"/>
      <c r="S68" s="29"/>
      <c r="T68" s="29"/>
      <c r="U68" s="29"/>
    </row>
    <row r="69" spans="2:46" ht="14.25" customHeight="1" x14ac:dyDescent="0.2">
      <c r="L69" s="13" t="s">
        <v>83</v>
      </c>
      <c r="M69" s="14" t="s">
        <v>94</v>
      </c>
      <c r="N69" s="4">
        <v>20</v>
      </c>
      <c r="O69" s="12" t="str">
        <f t="shared" si="3"/>
        <v>14</v>
      </c>
      <c r="Q69" s="29"/>
      <c r="R69" s="29"/>
      <c r="S69" s="29"/>
      <c r="T69" s="29"/>
      <c r="U69" s="29"/>
    </row>
    <row r="70" spans="2:46" ht="15" customHeight="1" x14ac:dyDescent="0.2">
      <c r="B70" s="35" t="s">
        <v>37</v>
      </c>
      <c r="C70" s="35"/>
      <c r="D70" s="35"/>
      <c r="E70" s="35"/>
      <c r="F70" s="35"/>
      <c r="G70" s="35"/>
      <c r="H70" s="35"/>
      <c r="I70" s="35"/>
      <c r="J70" s="35"/>
      <c r="L70" s="13" t="s">
        <v>84</v>
      </c>
      <c r="M70" s="14" t="s">
        <v>95</v>
      </c>
      <c r="N70" s="4">
        <v>22</v>
      </c>
      <c r="O70" s="12" t="str">
        <f t="shared" si="3"/>
        <v>16</v>
      </c>
      <c r="Q70" s="29"/>
      <c r="R70" s="29"/>
      <c r="S70" s="29"/>
      <c r="T70" s="29"/>
      <c r="U70" s="29"/>
    </row>
    <row r="71" spans="2:46" ht="14.25" customHeight="1" x14ac:dyDescent="0.2">
      <c r="B71" s="18" t="s">
        <v>26</v>
      </c>
      <c r="C71" s="33" t="s">
        <v>27</v>
      </c>
      <c r="D71" s="33"/>
      <c r="E71" s="33"/>
      <c r="F71" s="33"/>
      <c r="G71" s="33"/>
      <c r="H71" s="33"/>
      <c r="I71" s="17" t="s">
        <v>22</v>
      </c>
      <c r="J71" s="19" t="s">
        <v>28</v>
      </c>
      <c r="L71" s="13" t="s">
        <v>85</v>
      </c>
      <c r="M71" s="14" t="s">
        <v>96</v>
      </c>
      <c r="N71" s="4">
        <v>23</v>
      </c>
      <c r="O71" s="12" t="str">
        <f t="shared" si="3"/>
        <v>17</v>
      </c>
      <c r="Q71" s="29"/>
      <c r="R71" s="29"/>
      <c r="S71" s="29"/>
      <c r="T71" s="29"/>
      <c r="U71" s="29"/>
    </row>
    <row r="72" spans="2:46" ht="14.25" customHeight="1" x14ac:dyDescent="0.2">
      <c r="B72" s="20" t="s">
        <v>103</v>
      </c>
      <c r="C72" s="27" t="s">
        <v>118</v>
      </c>
      <c r="D72" s="27"/>
      <c r="E72" s="27"/>
      <c r="F72" s="27"/>
      <c r="G72" s="27"/>
      <c r="H72" s="27"/>
      <c r="I72" s="21" t="s">
        <v>44</v>
      </c>
      <c r="J72" s="24" t="str">
        <f>DEC2HEX(C72)</f>
        <v>1</v>
      </c>
      <c r="L72" s="13" t="s">
        <v>86</v>
      </c>
      <c r="M72" s="14" t="s">
        <v>97</v>
      </c>
      <c r="N72" s="4">
        <v>30</v>
      </c>
      <c r="O72" s="12" t="str">
        <f t="shared" si="3"/>
        <v>1E</v>
      </c>
      <c r="Q72" s="29"/>
      <c r="R72" s="29"/>
      <c r="S72" s="29"/>
      <c r="T72" s="29"/>
      <c r="U72" s="29"/>
    </row>
    <row r="73" spans="2:46" ht="14.25" customHeight="1" x14ac:dyDescent="0.2">
      <c r="B73" s="22" t="s">
        <v>118</v>
      </c>
      <c r="C73" s="34" t="s">
        <v>119</v>
      </c>
      <c r="D73" s="34"/>
      <c r="E73" s="34"/>
      <c r="F73" s="34"/>
      <c r="G73" s="34"/>
      <c r="H73" s="34"/>
      <c r="I73" s="23" t="s">
        <v>117</v>
      </c>
      <c r="J73" s="24" t="str">
        <f>DEC2HEX(C73)</f>
        <v>28</v>
      </c>
      <c r="L73" s="13" t="s">
        <v>87</v>
      </c>
      <c r="M73" s="14" t="s">
        <v>98</v>
      </c>
      <c r="N73" s="4">
        <v>33</v>
      </c>
      <c r="O73" s="12" t="str">
        <f t="shared" si="3"/>
        <v>21</v>
      </c>
      <c r="Q73" s="29"/>
      <c r="R73" s="29"/>
      <c r="S73" s="29"/>
      <c r="T73" s="29"/>
      <c r="U73" s="29"/>
    </row>
    <row r="74" spans="2:46" ht="14.25" customHeight="1" x14ac:dyDescent="0.2">
      <c r="L74" s="13" t="s">
        <v>122</v>
      </c>
      <c r="M74" s="14" t="s">
        <v>128</v>
      </c>
      <c r="N74" s="4">
        <v>43</v>
      </c>
      <c r="O74" s="12" t="str">
        <f t="shared" si="3"/>
        <v>2B</v>
      </c>
      <c r="S74" s="26" t="s">
        <v>116</v>
      </c>
    </row>
    <row r="75" spans="2:46" ht="14.25" customHeight="1" x14ac:dyDescent="0.2">
      <c r="L75" s="13" t="s">
        <v>123</v>
      </c>
      <c r="M75" s="14" t="s">
        <v>129</v>
      </c>
      <c r="N75" s="4">
        <v>44</v>
      </c>
      <c r="O75" s="12" t="str">
        <f t="shared" si="3"/>
        <v>2C</v>
      </c>
    </row>
    <row r="76" spans="2:46" ht="14.25" customHeight="1" x14ac:dyDescent="0.2">
      <c r="L76" s="13" t="s">
        <v>124</v>
      </c>
      <c r="M76" s="14" t="s">
        <v>130</v>
      </c>
      <c r="N76" s="4">
        <v>45</v>
      </c>
      <c r="O76" s="12" t="str">
        <f t="shared" si="3"/>
        <v>2D</v>
      </c>
    </row>
    <row r="77" spans="2:46" ht="14.25" customHeight="1" x14ac:dyDescent="0.2">
      <c r="L77" s="13" t="s">
        <v>131</v>
      </c>
      <c r="M77" s="14" t="s">
        <v>132</v>
      </c>
      <c r="N77" s="4">
        <v>46</v>
      </c>
      <c r="O77" s="12" t="str">
        <f t="shared" si="3"/>
        <v>2E</v>
      </c>
    </row>
    <row r="78" spans="2:46" ht="14.25" customHeight="1" x14ac:dyDescent="0.2">
      <c r="L78" s="13"/>
      <c r="M78" s="14"/>
      <c r="O78" s="12" t="str">
        <f t="shared" si="3"/>
        <v>00</v>
      </c>
    </row>
    <row r="79" spans="2:46" ht="14.25" customHeight="1" x14ac:dyDescent="0.2">
      <c r="L79" s="30" t="s">
        <v>33</v>
      </c>
      <c r="M79" s="30"/>
      <c r="N79" s="30"/>
      <c r="O79" s="30"/>
      <c r="AT79" s="2"/>
    </row>
    <row r="80" spans="2:46" ht="14.25" customHeight="1" x14ac:dyDescent="0.15">
      <c r="I80" s="25"/>
      <c r="L80" s="30"/>
      <c r="M80" s="30"/>
      <c r="N80" s="30"/>
      <c r="O80" s="30"/>
      <c r="Q80" s="36" t="s">
        <v>133</v>
      </c>
    </row>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sheetData>
  <mergeCells count="15">
    <mergeCell ref="C65:H65"/>
    <mergeCell ref="Q61:U66"/>
    <mergeCell ref="Q68:U73"/>
    <mergeCell ref="L79:O80"/>
    <mergeCell ref="C1:H1"/>
    <mergeCell ref="B61:J61"/>
    <mergeCell ref="L61:O61"/>
    <mergeCell ref="C62:H62"/>
    <mergeCell ref="C63:H63"/>
    <mergeCell ref="C66:H66"/>
    <mergeCell ref="C64:H64"/>
    <mergeCell ref="C71:H71"/>
    <mergeCell ref="C72:H72"/>
    <mergeCell ref="C73:H73"/>
    <mergeCell ref="B70:J70"/>
  </mergeCells>
  <phoneticPr fontId="10" type="noConversion"/>
  <conditionalFormatting sqref="C2:H41">
    <cfRule type="cellIs" dxfId="10" priority="5" operator="equal">
      <formula>1</formula>
    </cfRule>
    <cfRule type="cellIs" dxfId="9" priority="6" operator="equal">
      <formula>0</formula>
    </cfRule>
  </conditionalFormatting>
  <conditionalFormatting sqref="C35:H41">
    <cfRule type="containsBlanks" dxfId="8" priority="4">
      <formula>LEN(TRIM(C35))=0</formula>
    </cfRule>
  </conditionalFormatting>
  <conditionalFormatting sqref="C42:H57">
    <cfRule type="cellIs" dxfId="7" priority="8" operator="equal">
      <formula>1</formula>
    </cfRule>
    <cfRule type="cellIs" dxfId="6" priority="9" operator="equal">
      <formula>0</formula>
    </cfRule>
  </conditionalFormatting>
  <conditionalFormatting sqref="I2:I41 C42:AH57">
    <cfRule type="containsBlanks" dxfId="5" priority="7">
      <formula>LEN(TRIM(C2))=0</formula>
    </cfRule>
  </conditionalFormatting>
  <conditionalFormatting sqref="J35:AC41">
    <cfRule type="containsBlanks" dxfId="4" priority="1">
      <formula>LEN(TRIM(J35))=0</formula>
    </cfRule>
  </conditionalFormatting>
  <conditionalFormatting sqref="J2:AH41">
    <cfRule type="cellIs" dxfId="3" priority="2" operator="equal">
      <formula>0</formula>
    </cfRule>
    <cfRule type="cellIs" dxfId="2" priority="3" operator="equal">
      <formula>1</formula>
    </cfRule>
  </conditionalFormatting>
  <conditionalFormatting sqref="J42:AH57">
    <cfRule type="cellIs" dxfId="1" priority="10" operator="equal">
      <formula>0</formula>
    </cfRule>
    <cfRule type="cellIs" dxfId="0" priority="11"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Pramod, Amritha</cp:lastModifiedBy>
  <dcterms:created xsi:type="dcterms:W3CDTF">2016-09-13T19:42:00Z</dcterms:created>
  <dcterms:modified xsi:type="dcterms:W3CDTF">2024-10-03T23:57:44Z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