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amritr/Desktop/Comp Apps for Business - Assignments/"/>
    </mc:Choice>
  </mc:AlternateContent>
  <xr:revisionPtr revIDLastSave="0" documentId="13_ncr:1_{7F57596C-9632-CE4E-BB0E-1501503FC99F}" xr6:coauthVersionLast="47" xr6:coauthVersionMax="47" xr10:uidLastSave="{00000000-0000-0000-0000-000000000000}"/>
  <bookViews>
    <workbookView xWindow="1680" yWindow="760" windowWidth="28560" windowHeight="17940" xr2:uid="{00000000-000D-0000-FFFF-FFFF00000000}"/>
  </bookViews>
  <sheets>
    <sheet name="Pivot Table 2" sheetId="23" r:id="rId1"/>
    <sheet name="Drinks" sheetId="1" r:id="rId2"/>
    <sheet name="Pivot Table 1" sheetId="22" r:id="rId3"/>
    <sheet name="Orders" sheetId="20" r:id="rId4"/>
  </sheets>
  <calcPr calcId="191028" iterate="1" iterateCount="1000" iterateDelta="1E-4" calcOnSave="0"/>
  <pivotCaches>
    <pivotCache cacheId="5" r:id="rId5"/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1" i="20" l="1"/>
  <c r="R301" i="20"/>
  <c r="U301" i="20"/>
</calcChain>
</file>

<file path=xl/sharedStrings.xml><?xml version="1.0" encoding="utf-8"?>
<sst xmlns="http://schemas.openxmlformats.org/spreadsheetml/2006/main" count="4615" uniqueCount="1125">
  <si>
    <t>Month</t>
  </si>
  <si>
    <t>Product</t>
  </si>
  <si>
    <t>State</t>
  </si>
  <si>
    <t>Sales $</t>
  </si>
  <si>
    <t>January</t>
  </si>
  <si>
    <t>Volcano Blend</t>
  </si>
  <si>
    <t>California</t>
  </si>
  <si>
    <t>Oregon</t>
  </si>
  <si>
    <t>February</t>
  </si>
  <si>
    <t>Washington</t>
  </si>
  <si>
    <t>March</t>
  </si>
  <si>
    <t>April</t>
  </si>
  <si>
    <t>May</t>
  </si>
  <si>
    <t>June</t>
  </si>
  <si>
    <t>July</t>
  </si>
  <si>
    <t>August</t>
  </si>
  <si>
    <t>September</t>
  </si>
  <si>
    <t>Region</t>
  </si>
  <si>
    <t>East</t>
  </si>
  <si>
    <t>West</t>
  </si>
  <si>
    <t>South</t>
  </si>
  <si>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</si>
  <si>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</si>
  <si>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</si>
  <si>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</si>
  <si>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</si>
  <si>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</si>
  <si>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</si>
  <si>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</si>
  <si>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</si>
  <si>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</si>
  <si>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Postal Code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</si>
  <si>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</si>
  <si>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</si>
  <si>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</si>
  <si>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</si>
  <si>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</si>
  <si>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</si>
  <si>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</si>
  <si>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</si>
  <si>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</si>
  <si>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</si>
  <si>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</si>
  <si>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</si>
  <si>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</si>
  <si>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</si>
  <si>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</si>
  <si>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</si>
  <si>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</si>
  <si>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</si>
  <si>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</si>
  <si>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</si>
  <si>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</si>
  <si>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</si>
  <si>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</si>
  <si>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</si>
  <si>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</si>
  <si>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</si>
  <si>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</si>
  <si>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</si>
  <si>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</si>
  <si>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</si>
  <si>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</si>
  <si>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</si>
  <si>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</si>
  <si>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</si>
  <si>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</si>
  <si>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</si>
  <si>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</si>
  <si>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</si>
  <si>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</si>
  <si>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</si>
  <si>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</si>
  <si>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</si>
  <si>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</si>
  <si>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</si>
  <si>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</si>
  <si>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</si>
  <si>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</si>
  <si>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</si>
  <si>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</si>
  <si>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</si>
  <si>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</si>
  <si>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</si>
  <si>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</si>
  <si>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</si>
  <si>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</si>
  <si>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</si>
  <si>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</si>
  <si>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</si>
  <si>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</si>
  <si>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</si>
  <si>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</si>
  <si>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</si>
  <si>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</si>
  <si>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</si>
  <si>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</si>
  <si>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</si>
  <si>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</si>
  <si>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</si>
  <si>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</si>
  <si>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</si>
  <si>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</si>
  <si>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</si>
  <si>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</si>
  <si>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</si>
  <si>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</si>
  <si>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</si>
  <si>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</si>
  <si>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</si>
  <si>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</si>
  <si>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</si>
  <si>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</si>
  <si>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</si>
  <si>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</si>
  <si>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</si>
  <si>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</si>
  <si>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</si>
  <si>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</si>
  <si>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</si>
  <si>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</si>
  <si>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</si>
  <si>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</si>
  <si>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</si>
  <si>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</si>
  <si>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</si>
  <si>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</si>
  <si>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</si>
  <si>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</si>
  <si>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</si>
  <si>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</si>
  <si>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</si>
  <si>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</si>
  <si>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</si>
  <si>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</si>
  <si>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</si>
  <si>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</si>
  <si>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</si>
  <si>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</si>
  <si>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</si>
  <si>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</si>
  <si>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</si>
  <si>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</si>
  <si>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</si>
  <si>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</si>
  <si>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</si>
  <si>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</si>
  <si>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</si>
  <si>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</si>
  <si>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</si>
  <si>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</si>
  <si>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</si>
  <si>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</si>
  <si>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</si>
  <si>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</si>
  <si>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</si>
  <si>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</si>
  <si>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</si>
  <si>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</si>
  <si>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</si>
  <si>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</si>
  <si>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</si>
  <si>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</si>
  <si>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</si>
  <si>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</si>
  <si>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</si>
  <si>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</si>
  <si>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</si>
  <si>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</si>
  <si>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</si>
  <si>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</si>
  <si>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</si>
  <si>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</si>
  <si>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</si>
  <si>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</si>
  <si>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</si>
  <si>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</si>
  <si>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</si>
  <si>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</si>
  <si>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</si>
  <si>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</si>
  <si>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</si>
  <si>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</si>
  <si>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</si>
  <si>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</si>
  <si>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</si>
  <si>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</si>
  <si>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</si>
  <si>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</si>
  <si>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</si>
  <si>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</si>
  <si>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</si>
  <si>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</si>
  <si>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</si>
  <si>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</si>
  <si>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</si>
  <si>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</si>
  <si>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</si>
  <si>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</si>
  <si>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</si>
  <si>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</si>
  <si>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</si>
  <si>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</si>
  <si>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</si>
  <si>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</si>
  <si>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</si>
  <si>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</si>
  <si>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</si>
  <si>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</si>
  <si>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</si>
  <si>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</si>
  <si>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</si>
  <si>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</si>
  <si>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</si>
  <si>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</si>
  <si>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</si>
  <si>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</si>
  <si>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</si>
  <si>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</si>
  <si>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</si>
  <si>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</si>
  <si>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</si>
  <si>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</si>
  <si>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</si>
  <si>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</si>
  <si>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</si>
  <si>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</si>
  <si>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</si>
  <si>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</si>
  <si>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</si>
  <si>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</si>
  <si>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</si>
  <si>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</si>
  <si>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</si>
  <si>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</si>
  <si>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</si>
  <si>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</si>
  <si>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</si>
  <si>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</si>
  <si>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</si>
  <si>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</si>
  <si>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</si>
  <si>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</si>
  <si>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</si>
  <si>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</si>
  <si>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</si>
  <si>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</si>
  <si>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</si>
  <si>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</si>
  <si>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</si>
  <si>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</si>
  <si>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</si>
  <si>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</si>
  <si>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</si>
  <si>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</si>
  <si>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</si>
  <si>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</si>
  <si>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</si>
  <si>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</si>
  <si>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</si>
  <si>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</si>
  <si>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</si>
  <si>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</si>
  <si>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</si>
  <si>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</si>
  <si>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</si>
  <si>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</si>
  <si>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</si>
  <si>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</si>
  <si>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</si>
  <si>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</si>
  <si>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</si>
  <si>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</si>
  <si>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</si>
  <si>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</si>
  <si>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</si>
  <si>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</si>
  <si>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</si>
  <si>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</si>
  <si>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</si>
  <si>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</si>
  <si>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</si>
  <si>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</si>
  <si>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</si>
  <si>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</si>
  <si>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</si>
  <si>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</si>
  <si>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</si>
  <si>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</si>
  <si>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</si>
  <si>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</si>
  <si>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</si>
  <si>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</si>
  <si>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</si>
  <si>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</si>
  <si>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</si>
  <si>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</si>
  <si>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</si>
  <si>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</si>
  <si>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</si>
  <si>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</si>
  <si>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</si>
  <si>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</si>
  <si>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</si>
  <si>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</si>
  <si>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</si>
  <si>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</si>
  <si>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</si>
  <si>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</si>
  <si>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</si>
  <si>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</si>
  <si>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</si>
  <si>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</si>
  <si>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</si>
  <si>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</si>
  <si>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</si>
  <si>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</si>
  <si>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</si>
  <si>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</si>
  <si>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</si>
  <si>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</si>
  <si>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</si>
  <si>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</si>
  <si>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</si>
  <si>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</si>
  <si>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</si>
  <si>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</si>
  <si>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</si>
  <si>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</si>
  <si>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</si>
  <si>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</si>
  <si>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</si>
  <si>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</si>
  <si>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</si>
  <si>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</si>
  <si>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</si>
  <si>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</si>
  <si>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</si>
  <si>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</si>
  <si>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</si>
  <si>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</si>
  <si>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</si>
  <si>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</si>
  <si>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</si>
  <si>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</si>
  <si>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</si>
  <si>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</si>
  <si>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</si>
  <si>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</si>
  <si>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</si>
  <si>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</si>
  <si>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</si>
  <si>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</si>
  <si>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</si>
  <si>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</si>
  <si>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</si>
  <si>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</si>
  <si>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</si>
  <si>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</si>
  <si>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</si>
  <si>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</si>
  <si>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</si>
  <si>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</si>
  <si>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</si>
  <si>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</si>
  <si>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</si>
  <si>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</si>
  <si>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</si>
  <si>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</si>
  <si>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</si>
  <si>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</si>
  <si>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</si>
  <si>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</si>
  <si>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</si>
  <si>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</si>
  <si>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</si>
  <si>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</si>
  <si>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</si>
  <si>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</si>
  <si>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</si>
  <si>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</si>
  <si>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</si>
  <si>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</si>
  <si>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</si>
  <si>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</si>
  <si>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</si>
  <si>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</si>
  <si>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</si>
  <si>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</si>
  <si>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</si>
  <si>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</si>
  <si>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</si>
  <si>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</si>
  <si>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</si>
  <si>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</si>
  <si>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</si>
  <si>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</si>
  <si>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</si>
  <si>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</si>
  <si>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</si>
  <si>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</si>
  <si>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</si>
  <si>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</si>
  <si>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</si>
  <si>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</si>
  <si>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</si>
  <si>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</si>
  <si>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</si>
  <si>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</si>
  <si>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</si>
  <si>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</si>
  <si>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</si>
  <si>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</si>
  <si>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</si>
  <si>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</si>
  <si>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</si>
  <si>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</si>
  <si>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</si>
  <si>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</si>
  <si>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</si>
  <si>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</si>
  <si>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</si>
  <si>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</si>
  <si>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</si>
  <si>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</si>
  <si>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</si>
  <si>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</si>
  <si>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</si>
  <si>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</si>
  <si>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</si>
  <si>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</si>
  <si>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</si>
  <si>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</si>
  <si>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</si>
  <si>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</si>
  <si>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</si>
  <si>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</si>
  <si>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</si>
  <si>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</si>
  <si>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</si>
  <si>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</si>
  <si>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</si>
  <si>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</si>
  <si>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</si>
  <si>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</si>
  <si>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</si>
  <si>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</si>
  <si>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</si>
  <si>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</si>
  <si>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</si>
  <si>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</si>
  <si>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</si>
  <si>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</si>
  <si>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</si>
  <si>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</si>
  <si>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</si>
  <si>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</si>
  <si>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</si>
  <si>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</si>
  <si>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</si>
  <si>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</si>
  <si>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</si>
  <si>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</si>
  <si>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</si>
  <si>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</si>
  <si>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</si>
  <si>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</si>
  <si>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</si>
  <si>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</si>
  <si>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</si>
  <si>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</si>
  <si>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</si>
  <si>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</si>
  <si>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</si>
  <si>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</si>
  <si>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</si>
  <si>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</si>
  <si>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</si>
  <si>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</si>
  <si>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</si>
  <si>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</si>
  <si>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</si>
  <si>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</si>
  <si>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</si>
  <si>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</si>
  <si>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</si>
  <si>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</si>
  <si>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</si>
  <si>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</si>
  <si>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</si>
  <si>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</si>
  <si>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</si>
  <si>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</si>
  <si>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</si>
  <si>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</si>
  <si>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</si>
  <si>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</si>
  <si>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</si>
  <si>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</si>
  <si>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</si>
  <si>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</si>
  <si>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</si>
  <si>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</si>
  <si>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</si>
  <si>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</si>
  <si>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</si>
  <si>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</si>
  <si>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</si>
  <si>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</si>
  <si>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</si>
  <si>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</si>
  <si>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</si>
  <si>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</si>
  <si>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</si>
  <si>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</si>
  <si>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</si>
  <si>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</si>
  <si>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</si>
  <si>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</si>
  <si>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</si>
  <si>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</si>
  <si>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</si>
  <si>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</si>
  <si>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</si>
  <si>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</si>
  <si>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</si>
  <si>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</si>
  <si>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</si>
  <si>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</si>
  <si>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</si>
  <si>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</si>
  <si>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</si>
  <si>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</si>
  <si>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</si>
  <si>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</si>
  <si>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</si>
  <si>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</si>
  <si>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</si>
  <si>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</si>
  <si>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</si>
  <si>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</si>
  <si>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</si>
  <si>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</si>
  <si>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</si>
  <si>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</si>
  <si>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</si>
  <si>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</si>
  <si>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</si>
  <si>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</si>
  <si>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</si>
  <si>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</si>
  <si>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</si>
  <si>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</si>
  <si>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</si>
  <si>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</si>
  <si>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</si>
  <si>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</si>
  <si>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</si>
  <si>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</si>
  <si>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</si>
  <si>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</si>
  <si>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</si>
  <si>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</si>
  <si>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</si>
  <si>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</si>
  <si>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</si>
  <si>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</si>
  <si>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</si>
  <si>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</si>
  <si>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</si>
  <si>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</si>
  <si>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</si>
  <si>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</si>
  <si>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</si>
  <si>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</si>
  <si>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</si>
  <si>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</si>
  <si>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</si>
  <si>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</si>
  <si>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</si>
  <si>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</si>
  <si>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</si>
  <si>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</si>
  <si>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</si>
  <si>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</si>
  <si>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</si>
  <si>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</si>
  <si>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</si>
  <si>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</si>
  <si>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</si>
  <si>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</si>
  <si>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</si>
  <si>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</si>
  <si>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</si>
  <si>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</si>
  <si>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</si>
  <si>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</si>
  <si>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</si>
  <si>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</si>
  <si>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</si>
  <si>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</si>
  <si>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</si>
  <si>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</si>
  <si>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</si>
  <si>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</si>
  <si>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</si>
  <si>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</si>
  <si>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</si>
  <si>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</si>
  <si>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</si>
  <si>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</si>
  <si>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</si>
  <si>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</si>
  <si>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</si>
  <si>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</si>
  <si>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</si>
  <si>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</si>
  <si>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</si>
  <si>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</si>
  <si>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</si>
  <si>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</si>
  <si>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</si>
  <si>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</si>
  <si>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</si>
  <si>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</si>
  <si>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</si>
  <si>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</si>
  <si>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</si>
  <si>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</si>
  <si>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</si>
  <si>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</si>
  <si>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</si>
  <si>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</si>
  <si>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</si>
  <si>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</si>
  <si>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</si>
  <si>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</si>
  <si>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</si>
  <si>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</si>
  <si>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</si>
  <si>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</si>
  <si>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</si>
  <si>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</si>
  <si>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</si>
  <si>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</si>
  <si>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</si>
  <si>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</si>
  <si>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</si>
  <si>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</si>
  <si>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</si>
  <si>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</si>
  <si>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</si>
  <si>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</si>
  <si>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</si>
  <si>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</si>
  <si>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</si>
  <si>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</si>
  <si>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</si>
  <si>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</si>
  <si>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</si>
  <si>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</si>
  <si>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</si>
  <si>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</si>
  <si>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</si>
  <si>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</si>
  <si>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</si>
  <si>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</si>
  <si>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</si>
  <si>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</si>
  <si>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</si>
  <si>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</si>
  <si>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</si>
  <si>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</si>
  <si>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</si>
  <si>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</si>
  <si>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</si>
  <si>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</si>
  <si>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</si>
  <si>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</si>
  <si>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</si>
  <si>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</si>
  <si>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</si>
  <si>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</si>
  <si>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</si>
  <si>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</si>
  <si>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</si>
  <si>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</si>
  <si>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</si>
  <si>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</si>
  <si>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</si>
  <si>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</si>
  <si>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</si>
  <si>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</si>
  <si>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</si>
  <si>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</si>
  <si>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</si>
  <si>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</si>
  <si>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</si>
  <si>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</si>
  <si>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</si>
  <si>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</si>
  <si>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</si>
  <si>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</si>
  <si>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</si>
  <si>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</si>
  <si>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</si>
  <si>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</si>
  <si>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</si>
  <si>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</si>
  <si>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</si>
  <si>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</si>
  <si>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</si>
  <si>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</si>
  <si>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</si>
  <si>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</si>
  <si>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</si>
  <si>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</si>
  <si>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</si>
  <si>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</si>
  <si>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</si>
  <si>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</si>
  <si>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</si>
  <si>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</si>
  <si>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</si>
  <si>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</si>
  <si>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</si>
  <si>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</si>
  <si>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</si>
  <si>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</si>
  <si>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</si>
  <si>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</si>
  <si>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</si>
  <si>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</si>
  <si>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</si>
  <si>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</si>
  <si>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</si>
  <si>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</si>
  <si>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</si>
  <si>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</si>
  <si>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</si>
  <si>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</si>
  <si>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</si>
  <si>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</si>
  <si>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</si>
  <si>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</si>
  <si>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</si>
  <si>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</si>
  <si>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</si>
  <si>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</si>
  <si>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</si>
  <si>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</si>
  <si>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</si>
  <si>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</si>
  <si>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</si>
  <si>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</si>
  <si>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</si>
  <si>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</si>
  <si>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</si>
  <si>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</si>
  <si>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</si>
  <si>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</si>
  <si>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</si>
  <si>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</si>
  <si>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</si>
  <si>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</si>
  <si>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</si>
  <si>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</si>
  <si>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</si>
  <si>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</si>
  <si>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</si>
  <si>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</si>
  <si>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</si>
  <si>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</si>
  <si>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</si>
  <si>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</si>
  <si>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</si>
  <si>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</si>
  <si>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</si>
  <si>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</si>
  <si>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</si>
  <si>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</si>
  <si>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</si>
  <si>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</si>
  <si>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</si>
  <si>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</si>
  <si>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</si>
  <si>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</si>
  <si>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</si>
  <si>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</si>
  <si>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</si>
  <si>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</si>
  <si>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</si>
  <si>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</si>
  <si>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</si>
  <si>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</si>
  <si>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</si>
  <si>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</si>
  <si>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</si>
  <si>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</si>
  <si>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</si>
  <si>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</si>
  <si>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</si>
  <si>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</si>
  <si>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</si>
  <si>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</si>
  <si>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</si>
  <si>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</si>
  <si>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</si>
  <si>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</si>
  <si>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</si>
  <si>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</si>
  <si>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</si>
  <si>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</si>
  <si>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</si>
  <si>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</si>
  <si>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</si>
  <si>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</si>
  <si>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</si>
  <si>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</si>
  <si>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</si>
  <si>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</si>
  <si>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</si>
  <si>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</si>
  <si>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</si>
  <si>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</si>
  <si>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</si>
  <si>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</si>
  <si>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</si>
  <si>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</si>
  <si>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</si>
  <si>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</si>
  <si>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</si>
  <si>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</si>
  <si>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</si>
  <si>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</si>
  <si>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</si>
  <si>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</si>
  <si>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</si>
  <si>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</si>
  <si>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</si>
  <si>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</si>
  <si>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</si>
  <si>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</si>
  <si>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</si>
  <si>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</si>
  <si>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</si>
  <si>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</si>
  <si>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</si>
  <si>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</si>
  <si>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</si>
  <si>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</si>
  <si>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</si>
  <si>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</si>
  <si>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</si>
  <si>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</si>
  <si>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</si>
  <si>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</si>
  <si>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</si>
  <si>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</si>
  <si>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</si>
  <si>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</si>
  <si>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</si>
  <si>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</si>
  <si>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</si>
  <si>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</si>
  <si>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</si>
  <si>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</si>
  <si>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</si>
  <si>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</si>
  <si>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</si>
  <si>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</si>
  <si>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</si>
  <si>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</si>
  <si>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</si>
  <si>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</si>
  <si>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</si>
  <si>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</si>
  <si>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</si>
  <si>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</si>
  <si>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</si>
  <si>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</si>
  <si>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</si>
  <si>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</si>
  <si>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</si>
  <si>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</si>
  <si>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</si>
  <si>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</si>
  <si>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</si>
  <si>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</si>
  <si>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</si>
  <si>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</si>
  <si>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</si>
  <si>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</si>
  <si>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</si>
  <si>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</si>
  <si>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</si>
  <si>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</si>
  <si>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</si>
  <si>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</si>
  <si>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</si>
  <si>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</si>
  <si>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</si>
  <si>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</si>
  <si>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</si>
  <si>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</si>
  <si>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</si>
  <si>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</si>
  <si>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</si>
  <si>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</si>
  <si>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</si>
  <si>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</si>
  <si>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</si>
  <si>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</si>
  <si>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</si>
  <si>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</si>
  <si>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</si>
  <si>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</si>
  <si>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</si>
  <si>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</si>
  <si>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</si>
  <si>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</si>
  <si>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</si>
  <si>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</si>
  <si>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</si>
  <si>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</si>
  <si>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</si>
  <si>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</si>
  <si>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</si>
  <si>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</si>
  <si>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</si>
  <si>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</si>
  <si>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</si>
  <si>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</si>
  <si>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</si>
  <si>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</si>
  <si>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</si>
  <si>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</si>
  <si>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</si>
  <si>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</si>
  <si>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</si>
  <si>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</si>
  <si>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</si>
  <si>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</si>
  <si>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</si>
  <si>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</si>
  <si>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</si>
  <si>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</si>
  <si>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</si>
  <si>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</si>
  <si>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</si>
  <si>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</si>
  <si>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</si>
  <si>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</si>
  <si>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</si>
  <si>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</si>
  <si>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</si>
  <si>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</si>
  <si>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</si>
  <si>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</si>
  <si>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</si>
  <si>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</si>
  <si>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</si>
  <si>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</si>
  <si>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</si>
  <si>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</si>
  <si>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</si>
  <si>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</si>
  <si>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</si>
  <si>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</si>
  <si>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</si>
  <si>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</si>
  <si>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</si>
  <si>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</si>
  <si>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</si>
  <si>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</si>
  <si>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</si>
  <si>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</si>
  <si>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</si>
  <si>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</si>
  <si>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</si>
  <si>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</si>
  <si>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</si>
  <si>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</si>
  <si>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</si>
  <si>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</si>
  <si>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</si>
  <si>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</si>
  <si>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</si>
  <si>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</si>
  <si>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</si>
  <si>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</si>
  <si>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</si>
  <si>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</si>
  <si>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</si>
  <si>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</si>
  <si>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</si>
  <si>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</si>
  <si>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</si>
  <si>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</si>
  <si>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</si>
  <si>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</si>
  <si>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</si>
  <si>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</si>
  <si>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</si>
  <si>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</si>
  <si>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</si>
  <si>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</si>
  <si>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</si>
  <si>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</si>
  <si>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</si>
  <si>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</si>
  <si>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</si>
  <si>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</si>
  <si>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</si>
  <si>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</si>
  <si>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</si>
  <si>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</si>
  <si>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</si>
  <si>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</si>
  <si>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</si>
  <si>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</si>
  <si>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</si>
  <si>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</si>
  <si>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</si>
  <si>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</si>
  <si>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</si>
  <si>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</si>
  <si>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</si>
  <si>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</si>
  <si>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</si>
  <si>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</si>
  <si>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</si>
  <si>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</si>
  <si>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</si>
  <si>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</si>
  <si>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</si>
  <si>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</si>
  <si>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</si>
  <si>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</si>
  <si>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</si>
  <si>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</si>
  <si>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</si>
  <si>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</si>
  <si>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</si>
  <si>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</si>
  <si>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</si>
  <si>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</si>
  <si>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</si>
  <si>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</si>
  <si>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</si>
  <si>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</si>
  <si>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</si>
  <si>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</si>
  <si>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</si>
  <si>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</si>
  <si>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</si>
  <si>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</si>
  <si>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</si>
  <si>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</si>
  <si>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</si>
  <si>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</si>
  <si>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</si>
  <si>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</si>
  <si>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</si>
  <si>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</si>
  <si>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</si>
  <si>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</si>
  <si>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</si>
  <si>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</si>
  <si>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</si>
  <si>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</si>
  <si>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</si>
  <si>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</si>
  <si>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</si>
  <si>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</si>
  <si>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</si>
  <si>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</si>
  <si>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</si>
  <si>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</si>
  <si>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</si>
  <si>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</si>
  <si>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</si>
  <si>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</si>
  <si>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</si>
  <si>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</si>
  <si>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</si>
  <si>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</si>
  <si>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</si>
  <si>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</si>
  <si>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</si>
  <si>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</si>
  <si>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</si>
  <si>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</si>
  <si>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</si>
  <si>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</si>
  <si>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</si>
  <si>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</si>
  <si>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</si>
  <si>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</si>
  <si>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</si>
  <si>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</si>
  <si>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</si>
  <si>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</si>
  <si>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</si>
  <si>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</si>
  <si>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</si>
  <si>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</si>
  <si>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</si>
  <si>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</si>
  <si>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</si>
  <si>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</si>
  <si>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Turkish Delight</t>
  </si>
  <si>
    <t>Euro blend</t>
  </si>
  <si>
    <t>Surfs up</t>
  </si>
  <si>
    <t>Breakfast Power</t>
  </si>
  <si>
    <t>Power Up</t>
  </si>
  <si>
    <t>In A311 Enter customer with   the largest  Sales $ for a single order using the INDEX and MATCH functions.</t>
  </si>
  <si>
    <t>Which state has the most $ sales.  Put answer in A315</t>
  </si>
  <si>
    <t>Total</t>
  </si>
  <si>
    <t>Row Labels</t>
  </si>
  <si>
    <t>Grand Total</t>
  </si>
  <si>
    <t>Sum of Quantity</t>
  </si>
  <si>
    <t>Sum of Sales</t>
  </si>
  <si>
    <t>Average of Sales $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</si>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</sst>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64" fontId="1" fillId="0" borderId="0" xfId="1" applyNumberFormat="1" applyFont="1"/>
    <xf numFmtId="164" fontId="0" fillId="0" borderId="0" xfId="1" applyNumberFormat="1" applyFont="1"/>
    <xf numFmtId="0" fontId="2" fillId="0" borderId="0" xfId="1" applyNumberFormat="1" applyFont="1"/>
    <xf numFmtId="0" fontId="0" fillId="0" borderId="0" xfId="1" applyNumberFormat="1" applyFont="1"/>
    <xf numFmtId="0" fontId="4" fillId="0" borderId="0" xfId="0" applyFont="1"/>
    <xf numFmtId="0" fontId="3" fillId="0" borderId="0" xfId="0" applyFont="1"/>
    <xf numFmtId="44" fontId="0" fillId="0" borderId="0" xfId="1" applyFont="1"/>
    <xf numFmtId="44" fontId="3" fillId="0" borderId="0" xfId="0" applyNumberFormat="1" applyFont="1"/>
    <xf numFmtId="44" fontId="3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numFmt numFmtId="19" formatCode="m/d/yy"/>
    </dxf>
    <dxf>
      <numFmt numFmtId="19" formatCode="m/d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[Assignment10.xlsx]Pivot Table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40000"/>
                  <a:satMod val="155000"/>
                </a:schemeClr>
              </a:gs>
              <a:gs pos="65000">
                <a:schemeClr val="accent1">
                  <a:shade val="85000"/>
                  <a:satMod val="155000"/>
                </a:schemeClr>
              </a:gs>
              <a:gs pos="100000">
                <a:schemeClr val="accent1">
                  <a:shade val="95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40000"/>
                  <a:satMod val="155000"/>
                </a:schemeClr>
              </a:gs>
              <a:gs pos="65000">
                <a:schemeClr val="accent1">
                  <a:shade val="85000"/>
                  <a:satMod val="155000"/>
                </a:schemeClr>
              </a:gs>
              <a:gs pos="100000">
                <a:schemeClr val="accent1">
                  <a:shade val="95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40000"/>
                    <a:satMod val="155000"/>
                  </a:schemeClr>
                </a:gs>
                <a:gs pos="65000">
                  <a:schemeClr val="accent2">
                    <a:shade val="85000"/>
                    <a:satMod val="155000"/>
                  </a:schemeClr>
                </a:gs>
                <a:gs pos="100000">
                  <a:schemeClr val="accent2">
                    <a:shade val="95000"/>
                    <a:satMod val="15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40000"/>
                  <a:satMod val="155000"/>
                </a:schemeClr>
              </a:gs>
              <a:gs pos="65000">
                <a:schemeClr val="accent1">
                  <a:shade val="85000"/>
                  <a:satMod val="155000"/>
                </a:schemeClr>
              </a:gs>
              <a:gs pos="100000">
                <a:schemeClr val="accent1">
                  <a:shade val="95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40000"/>
                    <a:satMod val="155000"/>
                  </a:schemeClr>
                </a:gs>
                <a:gs pos="65000">
                  <a:schemeClr val="accent3">
                    <a:shade val="85000"/>
                    <a:satMod val="155000"/>
                  </a:schemeClr>
                </a:gs>
                <a:gs pos="100000">
                  <a:schemeClr val="accent3">
                    <a:shade val="95000"/>
                    <a:satMod val="15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California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'Pivot Table 2'!$A$5:$A$11</c:f>
              <c:strCache>
                <c:ptCount val="6"/>
                <c:pt idx="0">
                  <c:v>Breakfast Power</c:v>
                </c:pt>
                <c:pt idx="1">
                  <c:v>Euro blend</c:v>
                </c:pt>
                <c:pt idx="2">
                  <c:v>Power Up</c:v>
                </c:pt>
                <c:pt idx="3">
                  <c:v>Surfs up</c:v>
                </c:pt>
                <c:pt idx="4">
                  <c:v>Turkish Delight</c:v>
                </c:pt>
                <c:pt idx="5">
                  <c:v>Volcano Blend</c:v>
                </c:pt>
              </c:strCache>
            </c:strRef>
          </c:cat>
          <c:val>
            <c:numRef>
              <c:f>'Pivot Table 2'!$B$5:$B$11</c:f>
              <c:numCache>
                <c:formatCode>"$"#,##0</c:formatCode>
                <c:ptCount val="6"/>
                <c:pt idx="0">
                  <c:v>6524.727272727273</c:v>
                </c:pt>
                <c:pt idx="1">
                  <c:v>6082.1538461538457</c:v>
                </c:pt>
                <c:pt idx="2">
                  <c:v>5750.181818181818</c:v>
                </c:pt>
                <c:pt idx="3">
                  <c:v>5811.6923076923076</c:v>
                </c:pt>
                <c:pt idx="4">
                  <c:v>5083.3846153846152</c:v>
                </c:pt>
                <c:pt idx="5">
                  <c:v>5357.5384615384619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3-144D-9564-5A87E83D562D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Oregon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0000"/>
                    <a:satMod val="155000"/>
                  </a:schemeClr>
                </a:gs>
                <a:gs pos="65000">
                  <a:schemeClr val="accent2">
                    <a:shade val="85000"/>
                    <a:satMod val="155000"/>
                  </a:schemeClr>
                </a:gs>
                <a:gs pos="100000">
                  <a:schemeClr val="accent2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'Pivot Table 2'!$A$5:$A$11</c:f>
              <c:strCache>
                <c:ptCount val="6"/>
                <c:pt idx="0">
                  <c:v>Breakfast Power</c:v>
                </c:pt>
                <c:pt idx="1">
                  <c:v>Euro blend</c:v>
                </c:pt>
                <c:pt idx="2">
                  <c:v>Power Up</c:v>
                </c:pt>
                <c:pt idx="3">
                  <c:v>Surfs up</c:v>
                </c:pt>
                <c:pt idx="4">
                  <c:v>Turkish Delight</c:v>
                </c:pt>
                <c:pt idx="5">
                  <c:v>Volcano Blend</c:v>
                </c:pt>
              </c:strCache>
            </c:strRef>
          </c:cat>
          <c:val>
            <c:numRef>
              <c:f>'Pivot Table 2'!$C$5:$C$11</c:f>
              <c:numCache>
                <c:formatCode>"$"#,##0</c:formatCode>
                <c:ptCount val="6"/>
                <c:pt idx="0">
                  <c:v>5590.1538461538457</c:v>
                </c:pt>
                <c:pt idx="1">
                  <c:v>6996</c:v>
                </c:pt>
                <c:pt idx="2">
                  <c:v>5064</c:v>
                </c:pt>
                <c:pt idx="3">
                  <c:v>7904</c:v>
                </c:pt>
                <c:pt idx="4">
                  <c:v>5076.9230769230771</c:v>
                </c:pt>
                <c:pt idx="5">
                  <c:v>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3-144D-9564-5A87E83D562D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Washington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40000"/>
                    <a:satMod val="155000"/>
                  </a:schemeClr>
                </a:gs>
                <a:gs pos="65000">
                  <a:schemeClr val="accent3">
                    <a:shade val="85000"/>
                    <a:satMod val="155000"/>
                  </a:schemeClr>
                </a:gs>
                <a:gs pos="100000">
                  <a:schemeClr val="accent3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'Pivot Table 2'!$A$5:$A$11</c:f>
              <c:strCache>
                <c:ptCount val="6"/>
                <c:pt idx="0">
                  <c:v>Breakfast Power</c:v>
                </c:pt>
                <c:pt idx="1">
                  <c:v>Euro blend</c:v>
                </c:pt>
                <c:pt idx="2">
                  <c:v>Power Up</c:v>
                </c:pt>
                <c:pt idx="3">
                  <c:v>Surfs up</c:v>
                </c:pt>
                <c:pt idx="4">
                  <c:v>Turkish Delight</c:v>
                </c:pt>
                <c:pt idx="5">
                  <c:v>Volcano Blend</c:v>
                </c:pt>
              </c:strCache>
            </c:strRef>
          </c:cat>
          <c:val>
            <c:numRef>
              <c:f>'Pivot Table 2'!$D$5:$D$11</c:f>
              <c:numCache>
                <c:formatCode>"$"#,##0</c:formatCode>
                <c:ptCount val="6"/>
                <c:pt idx="0">
                  <c:v>5345.5384615384619</c:v>
                </c:pt>
                <c:pt idx="1">
                  <c:v>8031</c:v>
                </c:pt>
                <c:pt idx="2">
                  <c:v>5652.9230769230771</c:v>
                </c:pt>
                <c:pt idx="3">
                  <c:v>7816</c:v>
                </c:pt>
                <c:pt idx="4">
                  <c:v>7911</c:v>
                </c:pt>
                <c:pt idx="5">
                  <c:v>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3-144D-9564-5A87E83D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571680"/>
        <c:axId val="2123855808"/>
      </c:barChart>
      <c:catAx>
        <c:axId val="21235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55808"/>
        <c:crosses val="autoZero"/>
        <c:auto val="1"/>
        <c:lblAlgn val="ctr"/>
        <c:lblOffset val="100"/>
        <c:noMultiLvlLbl val="0"/>
      </c:catAx>
      <c:valAx>
        <c:axId val="21238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6350</xdr:rowOff>
    </xdr:from>
    <xdr:to>
      <xdr:col>11</xdr:col>
      <xdr:colOff>450850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8C4F8-DC2D-C183-AF8D-92CD66F6A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6.986964930555" createdVersion="8" refreshedVersion="8" minRefreshableVersion="3" recordCount="299" xr:uid="{EAFDB09F-2F31-5840-A8D2-B9B183DB0236}">
  <cacheSource type="worksheet">
    <worksheetSource name="Table1"/>
  </cacheSource>
  <cacheFields count="21">
    <cacheField name="Row ID" numFmtId="0">
      <sharedItems containsSemiMixedTypes="0" containsString="0" containsNumber="1" containsInteger="1" minValue="1" maxValue="299"/>
    </cacheField>
    <cacheField name="Order ID" numFmtId="0">
      <sharedItems/>
    </cacheField>
    <cacheField name="Order Date" numFmtId="14">
      <sharedItems containsSemiMixedTypes="0" containsNonDate="0" containsDate="1" containsString="0" minDate="2019-08-22T00:00:00" maxDate="2023-06-21T00:00:00"/>
    </cacheField>
    <cacheField name="Ship Date" numFmtId="14">
      <sharedItems containsSemiMixedTypes="0" containsNonDate="0" containsDate="1" containsString="0" minDate="2019-08-27T00:00:00" maxDate="2023-06-26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 count="31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</sharedItems>
    </cacheField>
    <cacheField name="Postal Code" numFmtId="0">
      <sharedItems containsSemiMixedTypes="0" containsString="0" containsNumber="1" containsInteger="1" minValue="6824" maxValue="98115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1.2479999999999998" maxValue="8159.9519999999993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636.0002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6.996543865738" createdVersion="8" refreshedVersion="8" minRefreshableVersion="3" recordCount="224" xr:uid="{2DFE5C92-0C3D-8543-8AD3-C6CB6C7A5019}">
  <cacheSource type="worksheet">
    <worksheetSource ref="A1:D225" sheet="Drinks"/>
  </cacheSource>
  <cacheFields count="4">
    <cacheField name="Month" numFmtId="0">
      <sharedItems count="9">
        <s v="January"/>
        <s v="February"/>
        <s v="March"/>
        <s v="April"/>
        <s v="May"/>
        <s v="June"/>
        <s v="July"/>
        <s v="August"/>
        <s v="September"/>
      </sharedItems>
    </cacheField>
    <cacheField name="Product" numFmtId="0">
      <sharedItems count="6">
        <s v="Volcano Blend"/>
        <s v="Turkish Delight"/>
        <s v="Power Up"/>
        <s v="Euro blend"/>
        <s v="Surfs up"/>
        <s v="Breakfast Power"/>
      </sharedItems>
    </cacheField>
    <cacheField name="State" numFmtId="0">
      <sharedItems count="3">
        <s v="California"/>
        <s v="Oregon"/>
        <s v="Washington"/>
      </sharedItems>
    </cacheField>
    <cacheField name="Sales $" numFmtId="164">
      <sharedItems containsSemiMixedTypes="0" containsString="0" containsNumber="1" containsInteger="1" minValue="216" maxValue="11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n v="1"/>
    <s v="CA-2016-152156"/>
    <d v="2022-05-01T00:00:00"/>
    <d v="2022-05-04T00:00:00"/>
    <s v="Second Class"/>
    <s v="CG-12520"/>
    <s v="Claire Gute"/>
    <s v="Consumer"/>
    <s v="United States"/>
    <s v="Henderson"/>
    <x v="0"/>
    <n v="42420"/>
    <x v="0"/>
    <s v="FUR-BO-10001798"/>
    <s v="Furniture"/>
    <s v="Bookcases"/>
    <s v="Bush Somerset Collection Bookcase"/>
    <n v="261.95999999999998"/>
    <n v="2"/>
    <n v="0"/>
    <n v="41.913600000000002"/>
  </r>
  <r>
    <n v="2"/>
    <s v="CA-2016-152156"/>
    <d v="2022-05-01T00:00:00"/>
    <d v="2022-05-04T00:00:00"/>
    <s v="Second Class"/>
    <s v="CG-12520"/>
    <s v="Claire Gute"/>
    <s v="Consumer"/>
    <s v="United States"/>
    <s v="Henderson"/>
    <x v="0"/>
    <n v="42420"/>
    <x v="0"/>
    <s v="FUR-CH-10000454"/>
    <s v="Furniture"/>
    <s v="Chairs"/>
    <s v="Hon Deluxe Fabric Upholstered Stacking Chairs, Rounded Back"/>
    <n v="731.93999999999994"/>
    <n v="3"/>
    <n v="0"/>
    <n v="219.58199999999997"/>
  </r>
  <r>
    <n v="3"/>
    <s v="CA-2016-138688"/>
    <d v="2021-12-03T00:00:00"/>
    <d v="2021-12-07T00:00:00"/>
    <s v="Second Class"/>
    <s v="DV-13045"/>
    <s v="Darrin Van Huff"/>
    <s v="Corporate"/>
    <s v="United States"/>
    <s v="Los Angeles"/>
    <x v="1"/>
    <n v="90036"/>
    <x v="1"/>
    <s v="OFF-LA-10000240"/>
    <s v="Office Supplies"/>
    <s v="Labels"/>
    <s v="Self-Adhesive Address Labels for Typewriters by Universal"/>
    <n v="14.62"/>
    <n v="2"/>
    <n v="0"/>
    <n v="6.8713999999999995"/>
  </r>
  <r>
    <n v="4"/>
    <s v="US-2015-108966"/>
    <d v="2021-04-02T00:00:00"/>
    <d v="2021-04-09T00:00:00"/>
    <s v="Standard Class"/>
    <s v="SO-20335"/>
    <s v="Sean O'Donnell"/>
    <s v="Consumer"/>
    <s v="United States"/>
    <s v="Fort Lauderdale"/>
    <x v="2"/>
    <n v="33311"/>
    <x v="0"/>
    <s v="FUR-TA-10000577"/>
    <s v="Furniture"/>
    <s v="Tables"/>
    <s v="Bretford CR4500 Series Slim Rectangular Table"/>
    <n v="957.57749999999999"/>
    <n v="5"/>
    <n v="0.45"/>
    <n v="-383.03100000000006"/>
  </r>
  <r>
    <n v="5"/>
    <s v="US-2015-108966"/>
    <d v="2021-04-02T00:00:00"/>
    <d v="2021-04-09T00:00:00"/>
    <s v="Standard Class"/>
    <s v="SO-20335"/>
    <s v="Sean O'Donnell"/>
    <s v="Consumer"/>
    <s v="United States"/>
    <s v="Fort Lauderdale"/>
    <x v="2"/>
    <n v="33311"/>
    <x v="0"/>
    <s v="OFF-ST-10000760"/>
    <s v="Office Supplies"/>
    <s v="Storage"/>
    <s v="Eldon Fold 'N Roll Cart System"/>
    <n v="22.368000000000002"/>
    <n v="2"/>
    <n v="0.2"/>
    <n v="2.5163999999999991"/>
  </r>
  <r>
    <n v="6"/>
    <s v="CA-2014-115812"/>
    <d v="2019-11-30T00:00:00"/>
    <d v="2019-12-05T00:00:00"/>
    <s v="Standard Class"/>
    <s v="BH-11710"/>
    <s v="Brosina Hoffman"/>
    <s v="Consumer"/>
    <s v="United States"/>
    <s v="Los Angeles"/>
    <x v="1"/>
    <n v="90032"/>
    <x v="1"/>
    <s v="FUR-FU-10001487"/>
    <s v="Furniture"/>
    <s v="Furnishings"/>
    <s v="Eldon Expressions Wood and Plastic Desk Accessories, Cherry Wood"/>
    <n v="48.86"/>
    <n v="7"/>
    <n v="0"/>
    <n v="14.169399999999996"/>
  </r>
  <r>
    <n v="7"/>
    <s v="CA-2014-115812"/>
    <d v="2019-11-30T00:00:00"/>
    <d v="2019-12-05T00:00:00"/>
    <s v="Standard Class"/>
    <s v="BH-11710"/>
    <s v="Brosina Hoffman"/>
    <s v="Consumer"/>
    <s v="United States"/>
    <s v="Los Angeles"/>
    <x v="1"/>
    <n v="90032"/>
    <x v="1"/>
    <s v="OFF-AR-10002833"/>
    <s v="Office Supplies"/>
    <s v="Art"/>
    <s v="Newell 322"/>
    <n v="7.28"/>
    <n v="4"/>
    <n v="0"/>
    <n v="1.9656000000000002"/>
  </r>
  <r>
    <n v="8"/>
    <s v="CA-2014-115812"/>
    <d v="2019-11-30T00:00:00"/>
    <d v="2019-12-05T00:00:00"/>
    <s v="Standard Class"/>
    <s v="BH-11710"/>
    <s v="Brosina Hoffman"/>
    <s v="Consumer"/>
    <s v="United States"/>
    <s v="Los Angeles"/>
    <x v="1"/>
    <n v="90032"/>
    <x v="1"/>
    <s v="TEC-PH-10002275"/>
    <s v="Technology"/>
    <s v="Phones"/>
    <s v="Mitel 5320 IP Phone VoIP phone"/>
    <n v="907.15200000000004"/>
    <n v="6"/>
    <n v="0.2"/>
    <n v="90.715200000000038"/>
  </r>
  <r>
    <n v="9"/>
    <s v="CA-2014-115812"/>
    <d v="2019-11-30T00:00:00"/>
    <d v="2019-12-05T00:00:00"/>
    <s v="Standard Class"/>
    <s v="BH-11710"/>
    <s v="Brosina Hoffman"/>
    <s v="Consumer"/>
    <s v="United States"/>
    <s v="Los Angeles"/>
    <x v="1"/>
    <n v="90032"/>
    <x v="1"/>
    <s v="OFF-BI-10003910"/>
    <s v="Office Supplies"/>
    <s v="Binders"/>
    <s v="DXL Angle-View Binders with Locking Rings by Samsill"/>
    <n v="18.504000000000001"/>
    <n v="3"/>
    <n v="0.2"/>
    <n v="5.7824999999999998"/>
  </r>
  <r>
    <n v="10"/>
    <s v="CA-2014-115812"/>
    <d v="2019-11-30T00:00:00"/>
    <d v="2019-12-05T00:00:00"/>
    <s v="Standard Class"/>
    <s v="BH-11710"/>
    <s v="Brosina Hoffman"/>
    <s v="Consumer"/>
    <s v="United States"/>
    <s v="Los Angeles"/>
    <x v="1"/>
    <n v="90032"/>
    <x v="1"/>
    <s v="OFF-AP-10002892"/>
    <s v="Office Supplies"/>
    <s v="Appliances"/>
    <s v="Belkin F5C206VTEL 6 Outlet Surge"/>
    <n v="114.9"/>
    <n v="5"/>
    <n v="0"/>
    <n v="34.469999999999992"/>
  </r>
  <r>
    <n v="11"/>
    <s v="CA-2014-115812"/>
    <d v="2019-11-30T00:00:00"/>
    <d v="2019-12-05T00:00:00"/>
    <s v="Standard Class"/>
    <s v="BH-11710"/>
    <s v="Brosina Hoffman"/>
    <s v="Consumer"/>
    <s v="United States"/>
    <s v="Los Angeles"/>
    <x v="1"/>
    <n v="90032"/>
    <x v="1"/>
    <s v="FUR-TA-10001539"/>
    <s v="Furniture"/>
    <s v="Tables"/>
    <s v="Chromcraft Rectangular Conference Tables"/>
    <n v="1706.1840000000002"/>
    <n v="9"/>
    <n v="0.2"/>
    <n v="85.309199999999805"/>
  </r>
  <r>
    <n v="12"/>
    <s v="CA-2014-115812"/>
    <d v="2019-11-30T00:00:00"/>
    <d v="2019-12-05T00:00:00"/>
    <s v="Standard Class"/>
    <s v="BH-11710"/>
    <s v="Brosina Hoffman"/>
    <s v="Consumer"/>
    <s v="United States"/>
    <s v="Los Angeles"/>
    <x v="1"/>
    <n v="90032"/>
    <x v="1"/>
    <s v="TEC-PH-10002033"/>
    <s v="Technology"/>
    <s v="Phones"/>
    <s v="Konftel 250 Conference phone - Charcoal black"/>
    <n v="911.42399999999998"/>
    <n v="4"/>
    <n v="0.2"/>
    <n v="68.356800000000021"/>
  </r>
  <r>
    <n v="13"/>
    <s v="CA-2017-114412"/>
    <d v="2022-10-06T00:00:00"/>
    <d v="2022-10-11T00:00:00"/>
    <s v="Standard Class"/>
    <s v="AA-10480"/>
    <s v="Andrew Allen"/>
    <s v="Consumer"/>
    <s v="United States"/>
    <s v="Concord"/>
    <x v="3"/>
    <n v="28027"/>
    <x v="0"/>
    <s v="OFF-PA-10002365"/>
    <s v="Office Supplies"/>
    <s v="Paper"/>
    <s v="Xerox 1967"/>
    <n v="15.552000000000003"/>
    <n v="3"/>
    <n v="0.2"/>
    <n v="5.4432"/>
  </r>
  <r>
    <n v="14"/>
    <s v="CA-2016-161389"/>
    <d v="2022-05-28T00:00:00"/>
    <d v="2022-06-02T00:00:00"/>
    <s v="Standard Class"/>
    <s v="IM-15070"/>
    <s v="Irene Maddox"/>
    <s v="Consumer"/>
    <s v="United States"/>
    <s v="Seattle"/>
    <x v="4"/>
    <n v="98103"/>
    <x v="1"/>
    <s v="OFF-BI-10003656"/>
    <s v="Office Supplies"/>
    <s v="Binders"/>
    <s v="Fellowes PB200 Plastic Comb Binding Machine"/>
    <n v="407.97600000000006"/>
    <n v="3"/>
    <n v="0.2"/>
    <n v="132.59219999999993"/>
  </r>
  <r>
    <n v="15"/>
    <s v="US-2015-118983"/>
    <d v="2021-05-14T00:00:00"/>
    <d v="2021-05-18T00:00:00"/>
    <s v="Standard Class"/>
    <s v="HP-14815"/>
    <s v="Harold Pawlan"/>
    <s v="Home Office"/>
    <s v="United States"/>
    <s v="Fort Worth"/>
    <x v="5"/>
    <n v="76106"/>
    <x v="2"/>
    <s v="OFF-AP-10002311"/>
    <s v="Office Supplies"/>
    <s v="Appliances"/>
    <s v="Holmes Replacement Filter for HEPA Air Cleaner, Very Large Room, HEPA Filter"/>
    <n v="68.809999999999988"/>
    <n v="5"/>
    <n v="0.8"/>
    <n v="-123.858"/>
  </r>
  <r>
    <n v="16"/>
    <s v="US-2015-118983"/>
    <d v="2021-05-14T00:00:00"/>
    <d v="2021-05-18T00:00:00"/>
    <s v="Standard Class"/>
    <s v="HP-14815"/>
    <s v="Harold Pawlan"/>
    <s v="Home Office"/>
    <s v="United States"/>
    <s v="Fort Worth"/>
    <x v="5"/>
    <n v="76106"/>
    <x v="2"/>
    <s v="OFF-BI-10000756"/>
    <s v="Office Supplies"/>
    <s v="Binders"/>
    <s v="Storex DuraTech Recycled Plastic Frosted Binders"/>
    <n v="2.5439999999999996"/>
    <n v="3"/>
    <n v="0.8"/>
    <n v="-3.8160000000000016"/>
  </r>
  <r>
    <n v="17"/>
    <s v="CA-2014-105893"/>
    <d v="2020-05-03T00:00:00"/>
    <d v="2020-05-10T00:00:00"/>
    <s v="Standard Class"/>
    <s v="PK-19075"/>
    <s v="Pete Kriz"/>
    <s v="Consumer"/>
    <s v="United States"/>
    <s v="Madison"/>
    <x v="6"/>
    <n v="53711"/>
    <x v="2"/>
    <s v="OFF-ST-10004186"/>
    <s v="Office Supplies"/>
    <s v="Storage"/>
    <s v="Stur-D-Stor Shelving, Vertical 5-Shelf: 72&quot;H x 36&quot;W x 18 1/2&quot;D"/>
    <n v="665.88"/>
    <n v="6"/>
    <n v="0"/>
    <n v="13.317599999999999"/>
  </r>
  <r>
    <n v="18"/>
    <s v="CA-2014-167164"/>
    <d v="2019-11-03T00:00:00"/>
    <d v="2019-11-05T00:00:00"/>
    <s v="Second Class"/>
    <s v="AG-10270"/>
    <s v="Alejandro Grove"/>
    <s v="Consumer"/>
    <s v="United States"/>
    <s v="West Jordan"/>
    <x v="7"/>
    <n v="84084"/>
    <x v="1"/>
    <s v="OFF-ST-10000107"/>
    <s v="Office Supplies"/>
    <s v="Storage"/>
    <s v="Fellowes Super Stor/Drawer"/>
    <n v="55.5"/>
    <n v="2"/>
    <n v="0"/>
    <n v="9.9899999999999949"/>
  </r>
  <r>
    <n v="19"/>
    <s v="CA-2014-143336"/>
    <d v="2020-02-17T00:00:00"/>
    <d v="2020-02-22T00:00:00"/>
    <s v="Second Class"/>
    <s v="ZD-21925"/>
    <s v="Zuschuss Donatelli"/>
    <s v="Consumer"/>
    <s v="United States"/>
    <s v="San Francisco"/>
    <x v="1"/>
    <n v="94109"/>
    <x v="1"/>
    <s v="OFF-AR-10003056"/>
    <s v="Office Supplies"/>
    <s v="Art"/>
    <s v="Newell 341"/>
    <n v="8.56"/>
    <n v="2"/>
    <n v="0"/>
    <n v="2.4823999999999993"/>
  </r>
  <r>
    <n v="20"/>
    <s v="CA-2014-143336"/>
    <d v="2020-02-17T00:00:00"/>
    <d v="2020-02-22T00:00:00"/>
    <s v="Second Class"/>
    <s v="ZD-21925"/>
    <s v="Zuschuss Donatelli"/>
    <s v="Consumer"/>
    <s v="United States"/>
    <s v="San Francisco"/>
    <x v="1"/>
    <n v="94109"/>
    <x v="1"/>
    <s v="TEC-PH-10001949"/>
    <s v="Technology"/>
    <s v="Phones"/>
    <s v="Cisco SPA 501G IP Phone"/>
    <n v="213.48000000000002"/>
    <n v="3"/>
    <n v="0.2"/>
    <n v="16.010999999999981"/>
  </r>
  <r>
    <n v="21"/>
    <s v="CA-2014-143336"/>
    <d v="2020-02-17T00:00:00"/>
    <d v="2020-02-22T00:00:00"/>
    <s v="Second Class"/>
    <s v="ZD-21925"/>
    <s v="Zuschuss Donatelli"/>
    <s v="Consumer"/>
    <s v="United States"/>
    <s v="San Francisco"/>
    <x v="1"/>
    <n v="94109"/>
    <x v="1"/>
    <s v="OFF-BI-10002215"/>
    <s v="Office Supplies"/>
    <s v="Binders"/>
    <s v="Wilson Jones Hanging View Binder, White, 1&quot;"/>
    <n v="22.72"/>
    <n v="4"/>
    <n v="0.2"/>
    <n v="7.3839999999999986"/>
  </r>
  <r>
    <n v="22"/>
    <s v="CA-2016-137330"/>
    <d v="2022-06-01T00:00:00"/>
    <d v="2022-06-05T00:00:00"/>
    <s v="Standard Class"/>
    <s v="KB-16585"/>
    <s v="Ken Black"/>
    <s v="Corporate"/>
    <s v="United States"/>
    <s v="Fremont"/>
    <x v="8"/>
    <n v="68025"/>
    <x v="2"/>
    <s v="OFF-AR-10000246"/>
    <s v="Office Supplies"/>
    <s v="Art"/>
    <s v="Newell 318"/>
    <n v="19.459999999999997"/>
    <n v="7"/>
    <n v="0"/>
    <n v="5.0595999999999997"/>
  </r>
  <r>
    <n v="23"/>
    <s v="CA-2016-137330"/>
    <d v="2022-06-01T00:00:00"/>
    <d v="2022-06-05T00:00:00"/>
    <s v="Standard Class"/>
    <s v="KB-16585"/>
    <s v="Ken Black"/>
    <s v="Corporate"/>
    <s v="United States"/>
    <s v="Fremont"/>
    <x v="8"/>
    <n v="68025"/>
    <x v="2"/>
    <s v="OFF-AP-10001492"/>
    <s v="Office Supplies"/>
    <s v="Appliances"/>
    <s v="Acco Six-Outlet Power Strip, 4' Cord Length"/>
    <n v="60.339999999999996"/>
    <n v="7"/>
    <n v="0"/>
    <n v="15.688400000000001"/>
  </r>
  <r>
    <n v="24"/>
    <s v="US-2017-156909"/>
    <d v="2023-01-06T00:00:00"/>
    <d v="2023-01-08T00:00:00"/>
    <s v="Second Class"/>
    <s v="SF-20065"/>
    <s v="Sandra Flanagan"/>
    <s v="Consumer"/>
    <s v="United States"/>
    <s v="Philadelphia"/>
    <x v="9"/>
    <n v="19140"/>
    <x v="3"/>
    <s v="FUR-CH-10002774"/>
    <s v="Furniture"/>
    <s v="Chairs"/>
    <s v="Global Deluxe Stacking Chair, Gray"/>
    <n v="71.371999999999986"/>
    <n v="2"/>
    <n v="0.3"/>
    <n v="-1.0196000000000005"/>
  </r>
  <r>
    <n v="25"/>
    <s v="CA-2015-106320"/>
    <d v="2021-03-17T00:00:00"/>
    <d v="2021-03-22T00:00:00"/>
    <s v="Standard Class"/>
    <s v="EB-13870"/>
    <s v="Emily Burns"/>
    <s v="Consumer"/>
    <s v="United States"/>
    <s v="Orem"/>
    <x v="7"/>
    <n v="84057"/>
    <x v="1"/>
    <s v="FUR-TA-10000577"/>
    <s v="Furniture"/>
    <s v="Tables"/>
    <s v="Bretford CR4500 Series Slim Rectangular Table"/>
    <n v="1044.6299999999999"/>
    <n v="3"/>
    <n v="0"/>
    <n v="240.26490000000001"/>
  </r>
  <r>
    <n v="26"/>
    <s v="CA-2016-121755"/>
    <d v="2021-07-08T00:00:00"/>
    <d v="2021-07-12T00:00:00"/>
    <s v="Second Class"/>
    <s v="EH-13945"/>
    <s v="Eric Hoffmann"/>
    <s v="Consumer"/>
    <s v="United States"/>
    <s v="Los Angeles"/>
    <x v="1"/>
    <n v="90049"/>
    <x v="1"/>
    <s v="OFF-BI-10001634"/>
    <s v="Office Supplies"/>
    <s v="Binders"/>
    <s v="Wilson Jones Active Use Binders"/>
    <n v="11.648000000000001"/>
    <n v="2"/>
    <n v="0.2"/>
    <n v="4.2224000000000004"/>
  </r>
  <r>
    <n v="27"/>
    <s v="CA-2016-121755"/>
    <d v="2021-07-08T00:00:00"/>
    <d v="2021-07-12T00:00:00"/>
    <s v="Second Class"/>
    <s v="EH-13945"/>
    <s v="Eric Hoffmann"/>
    <s v="Consumer"/>
    <s v="United States"/>
    <s v="Los Angeles"/>
    <x v="1"/>
    <n v="90049"/>
    <x v="1"/>
    <s v="TEC-AC-10003027"/>
    <s v="Technology"/>
    <s v="Accessories"/>
    <s v="Imation 8GB Mini TravelDrive USB 2.0 Flash Drive"/>
    <n v="90.570000000000007"/>
    <n v="3"/>
    <n v="0"/>
    <n v="11.774100000000004"/>
  </r>
  <r>
    <n v="28"/>
    <s v="US-2015-150630"/>
    <d v="2021-03-09T00:00:00"/>
    <d v="2021-03-13T00:00:00"/>
    <s v="Standard Class"/>
    <s v="TB-21520"/>
    <s v="Tracy Blumstein"/>
    <s v="Consumer"/>
    <s v="United States"/>
    <s v="Philadelphia"/>
    <x v="9"/>
    <n v="19140"/>
    <x v="3"/>
    <s v="FUR-BO-10004834"/>
    <s v="Furniture"/>
    <s v="Bookcases"/>
    <s v="Riverside Palais Royal Lawyers Bookcase, Royale Cherry Finish"/>
    <n v="3083.4300000000003"/>
    <n v="7"/>
    <n v="0.5"/>
    <n v="-1665.0522000000001"/>
  </r>
  <r>
    <n v="29"/>
    <s v="US-2015-150630"/>
    <d v="2021-03-09T00:00:00"/>
    <d v="2021-03-13T00:00:00"/>
    <s v="Standard Class"/>
    <s v="TB-21520"/>
    <s v="Tracy Blumstein"/>
    <s v="Consumer"/>
    <s v="United States"/>
    <s v="Philadelphia"/>
    <x v="9"/>
    <n v="19140"/>
    <x v="3"/>
    <s v="OFF-BI-10000474"/>
    <s v="Office Supplies"/>
    <s v="Binders"/>
    <s v="Avery Recycled Flexi-View Covers for Binding Systems"/>
    <n v="9.6180000000000021"/>
    <n v="2"/>
    <n v="0.7"/>
    <n v="-7.0532000000000004"/>
  </r>
  <r>
    <n v="30"/>
    <s v="US-2015-150630"/>
    <d v="2021-03-09T00:00:00"/>
    <d v="2021-03-13T00:00:00"/>
    <s v="Standard Class"/>
    <s v="TB-21520"/>
    <s v="Tracy Blumstein"/>
    <s v="Consumer"/>
    <s v="United States"/>
    <s v="Philadelphia"/>
    <x v="9"/>
    <n v="19140"/>
    <x v="3"/>
    <s v="FUR-FU-10004848"/>
    <s v="Furniture"/>
    <s v="Furnishings"/>
    <s v="Howard Miller 13-3/4&quot; Diameter Brushed Chrome Round Wall Clock"/>
    <n v="124.20000000000002"/>
    <n v="3"/>
    <n v="0.2"/>
    <n v="15.524999999999991"/>
  </r>
  <r>
    <n v="31"/>
    <s v="US-2015-150630"/>
    <d v="2021-03-09T00:00:00"/>
    <d v="2021-03-13T00:00:00"/>
    <s v="Standard Class"/>
    <s v="TB-21520"/>
    <s v="Tracy Blumstein"/>
    <s v="Consumer"/>
    <s v="United States"/>
    <s v="Philadelphia"/>
    <x v="9"/>
    <n v="19140"/>
    <x v="3"/>
    <s v="OFF-EN-10001509"/>
    <s v="Office Supplies"/>
    <s v="Envelopes"/>
    <s v="Poly String Tie Envelopes"/>
    <n v="3.2640000000000002"/>
    <n v="2"/>
    <n v="0.2"/>
    <n v="1.1015999999999997"/>
  </r>
  <r>
    <n v="32"/>
    <s v="US-2015-150630"/>
    <d v="2021-03-09T00:00:00"/>
    <d v="2021-03-13T00:00:00"/>
    <s v="Standard Class"/>
    <s v="TB-21520"/>
    <s v="Tracy Blumstein"/>
    <s v="Consumer"/>
    <s v="United States"/>
    <s v="Philadelphia"/>
    <x v="9"/>
    <n v="19140"/>
    <x v="3"/>
    <s v="OFF-AR-10004042"/>
    <s v="Office Supplies"/>
    <s v="Art"/>
    <s v="BOSTON Model 1800 Electric Pencil Sharpeners, Putty/Woodgrain"/>
    <n v="86.304000000000002"/>
    <n v="6"/>
    <n v="0.2"/>
    <n v="9.7091999999999885"/>
  </r>
  <r>
    <n v="33"/>
    <s v="US-2015-150630"/>
    <d v="2021-03-09T00:00:00"/>
    <d v="2021-03-13T00:00:00"/>
    <s v="Standard Class"/>
    <s v="TB-21520"/>
    <s v="Tracy Blumstein"/>
    <s v="Consumer"/>
    <s v="United States"/>
    <s v="Philadelphia"/>
    <x v="9"/>
    <n v="19140"/>
    <x v="3"/>
    <s v="OFF-BI-10001525"/>
    <s v="Office Supplies"/>
    <s v="Binders"/>
    <s v="Acco Pressboard Covers with Storage Hooks, 14 7/8&quot; x 11&quot;, Executive Red"/>
    <n v="6.8580000000000014"/>
    <n v="6"/>
    <n v="0.7"/>
    <n v="-5.7149999999999999"/>
  </r>
  <r>
    <n v="34"/>
    <s v="US-2015-150630"/>
    <d v="2021-03-09T00:00:00"/>
    <d v="2021-03-13T00:00:00"/>
    <s v="Standard Class"/>
    <s v="TB-21520"/>
    <s v="Tracy Blumstein"/>
    <s v="Consumer"/>
    <s v="United States"/>
    <s v="Philadelphia"/>
    <x v="9"/>
    <n v="19140"/>
    <x v="3"/>
    <s v="OFF-AR-10001683"/>
    <s v="Office Supplies"/>
    <s v="Art"/>
    <s v="Lumber Crayons"/>
    <n v="15.76"/>
    <n v="2"/>
    <n v="0.2"/>
    <n v="3.5460000000000007"/>
  </r>
  <r>
    <n v="35"/>
    <s v="CA-2017-107727"/>
    <d v="2023-04-11T00:00:00"/>
    <d v="2023-04-15T00:00:00"/>
    <s v="Second Class"/>
    <s v="MA-17560"/>
    <s v="Matt Abelman"/>
    <s v="Home Office"/>
    <s v="United States"/>
    <s v="Houston"/>
    <x v="5"/>
    <n v="77095"/>
    <x v="2"/>
    <s v="OFF-PA-10000249"/>
    <s v="Office Supplies"/>
    <s v="Paper"/>
    <s v="Easy-staple paper"/>
    <n v="29.472000000000001"/>
    <n v="3"/>
    <n v="0.2"/>
    <n v="9.9467999999999979"/>
  </r>
  <r>
    <n v="36"/>
    <s v="CA-2016-117590"/>
    <d v="2022-05-31T00:00:00"/>
    <d v="2022-06-02T00:00:00"/>
    <s v="First Class"/>
    <s v="GH-14485"/>
    <s v="Gene Hale"/>
    <s v="Corporate"/>
    <s v="United States"/>
    <s v="Richardson"/>
    <x v="5"/>
    <n v="75080"/>
    <x v="2"/>
    <s v="TEC-PH-10004977"/>
    <s v="Technology"/>
    <s v="Phones"/>
    <s v="GE 30524EE4"/>
    <n v="1097.5440000000003"/>
    <n v="7"/>
    <n v="0.2"/>
    <n v="123.47369999999989"/>
  </r>
  <r>
    <n v="37"/>
    <s v="CA-2016-117590"/>
    <d v="2022-05-31T00:00:00"/>
    <d v="2022-06-02T00:00:00"/>
    <s v="First Class"/>
    <s v="GH-14485"/>
    <s v="Gene Hale"/>
    <s v="Corporate"/>
    <s v="United States"/>
    <s v="Richardson"/>
    <x v="5"/>
    <n v="75080"/>
    <x v="2"/>
    <s v="FUR-FU-10003664"/>
    <s v="Furniture"/>
    <s v="Furnishings"/>
    <s v="Electrix Architect's Clamp-On Swing Arm Lamp, Black"/>
    <n v="190.92"/>
    <n v="5"/>
    <n v="0.6"/>
    <n v="-147.96300000000002"/>
  </r>
  <r>
    <n v="38"/>
    <s v="CA-2015-117415"/>
    <d v="2021-06-18T00:00:00"/>
    <d v="2021-06-22T00:00:00"/>
    <s v="Standard Class"/>
    <s v="SN-20710"/>
    <s v="Steve Nguyen"/>
    <s v="Home Office"/>
    <s v="United States"/>
    <s v="Houston"/>
    <x v="5"/>
    <n v="77041"/>
    <x v="2"/>
    <s v="OFF-EN-10002986"/>
    <s v="Office Supplies"/>
    <s v="Envelopes"/>
    <s v="#10-4 1/8&quot; x 9 1/2&quot; Premium Diagonal Seam Envelopes"/>
    <n v="113.328"/>
    <n v="9"/>
    <n v="0.2"/>
    <n v="35.414999999999999"/>
  </r>
  <r>
    <n v="39"/>
    <s v="CA-2015-117415"/>
    <d v="2021-06-18T00:00:00"/>
    <d v="2021-06-22T00:00:00"/>
    <s v="Standard Class"/>
    <s v="SN-20710"/>
    <s v="Steve Nguyen"/>
    <s v="Home Office"/>
    <s v="United States"/>
    <s v="Houston"/>
    <x v="5"/>
    <n v="77041"/>
    <x v="2"/>
    <s v="FUR-BO-10002545"/>
    <s v="Furniture"/>
    <s v="Bookcases"/>
    <s v="Atlantic Metals Mobile 3-Shelf Bookcases, Custom Colors"/>
    <n v="532.39919999999995"/>
    <n v="3"/>
    <n v="0.32"/>
    <n v="-46.976400000000012"/>
  </r>
  <r>
    <n v="40"/>
    <s v="CA-2015-117415"/>
    <d v="2021-06-18T00:00:00"/>
    <d v="2021-06-22T00:00:00"/>
    <s v="Standard Class"/>
    <s v="SN-20710"/>
    <s v="Steve Nguyen"/>
    <s v="Home Office"/>
    <s v="United States"/>
    <s v="Houston"/>
    <x v="5"/>
    <n v="77041"/>
    <x v="2"/>
    <s v="FUR-CH-10004218"/>
    <s v="Furniture"/>
    <s v="Chairs"/>
    <s v="Global Fabric Manager's Chair, Dark Gray"/>
    <n v="212.05799999999999"/>
    <n v="3"/>
    <n v="0.3"/>
    <n v="-15.146999999999991"/>
  </r>
  <r>
    <n v="41"/>
    <s v="CA-2015-117415"/>
    <d v="2021-06-18T00:00:00"/>
    <d v="2021-06-22T00:00:00"/>
    <s v="Standard Class"/>
    <s v="SN-20710"/>
    <s v="Steve Nguyen"/>
    <s v="Home Office"/>
    <s v="United States"/>
    <s v="Houston"/>
    <x v="5"/>
    <n v="77041"/>
    <x v="2"/>
    <s v="TEC-PH-10000486"/>
    <s v="Technology"/>
    <s v="Phones"/>
    <s v="Plantronics HL10 Handset Lifter"/>
    <n v="371.16800000000001"/>
    <n v="4"/>
    <n v="0.2"/>
    <n v="41.756399999999957"/>
  </r>
  <r>
    <n v="42"/>
    <s v="CA-2017-120999"/>
    <d v="2023-03-03T00:00:00"/>
    <d v="2023-03-08T00:00:00"/>
    <s v="Standard Class"/>
    <s v="LC-16930"/>
    <s v="Linda Cazamias"/>
    <s v="Corporate"/>
    <s v="United States"/>
    <s v="Naperville"/>
    <x v="10"/>
    <n v="60540"/>
    <x v="2"/>
    <s v="TEC-PH-10004093"/>
    <s v="Technology"/>
    <s v="Phones"/>
    <s v="Panasonic Kx-TS550"/>
    <n v="147.16800000000001"/>
    <n v="4"/>
    <n v="0.2"/>
    <n v="16.556399999999996"/>
  </r>
  <r>
    <n v="43"/>
    <s v="CA-2016-101343"/>
    <d v="2022-01-07T00:00:00"/>
    <d v="2022-01-12T00:00:00"/>
    <s v="Standard Class"/>
    <s v="RA-19885"/>
    <s v="Ruben Ausman"/>
    <s v="Corporate"/>
    <s v="United States"/>
    <s v="Los Angeles"/>
    <x v="1"/>
    <n v="90049"/>
    <x v="1"/>
    <s v="OFF-ST-10003479"/>
    <s v="Office Supplies"/>
    <s v="Storage"/>
    <s v="Eldon Base for stackable storage shelf, platinum"/>
    <n v="77.88"/>
    <n v="2"/>
    <n v="0"/>
    <n v="3.8939999999999912"/>
  </r>
  <r>
    <n v="44"/>
    <s v="CA-2017-139619"/>
    <d v="2023-03-12T00:00:00"/>
    <d v="2023-03-16T00:00:00"/>
    <s v="Standard Class"/>
    <s v="ES-14080"/>
    <s v="Erin Smith"/>
    <s v="Corporate"/>
    <s v="United States"/>
    <s v="Melbourne"/>
    <x v="2"/>
    <n v="32935"/>
    <x v="0"/>
    <s v="OFF-ST-10003282"/>
    <s v="Office Supplies"/>
    <s v="Storage"/>
    <s v="Advantus 10-Drawer Portable Organizer, Chrome Metal Frame, Smoke Drawers"/>
    <n v="95.616"/>
    <n v="2"/>
    <n v="0.2"/>
    <n v="9.5616000000000092"/>
  </r>
  <r>
    <n v="45"/>
    <s v="CA-2016-118255"/>
    <d v="2021-09-01T00:00:00"/>
    <d v="2021-09-03T00:00:00"/>
    <s v="First Class"/>
    <s v="ON-18715"/>
    <s v="Odella Nelson"/>
    <s v="Corporate"/>
    <s v="United States"/>
    <s v="Eagan"/>
    <x v="11"/>
    <n v="55122"/>
    <x v="2"/>
    <s v="TEC-AC-10000171"/>
    <s v="Technology"/>
    <s v="Accessories"/>
    <s v="Verbatim 25 GB 6x Blu-ray Single Layer Recordable Disc, 25/Pack"/>
    <n v="45.98"/>
    <n v="2"/>
    <n v="0"/>
    <n v="19.7714"/>
  </r>
  <r>
    <n v="46"/>
    <s v="CA-2016-118255"/>
    <d v="2021-09-01T00:00:00"/>
    <d v="2021-09-03T00:00:00"/>
    <s v="First Class"/>
    <s v="ON-18715"/>
    <s v="Odella Nelson"/>
    <s v="Corporate"/>
    <s v="United States"/>
    <s v="Eagan"/>
    <x v="11"/>
    <n v="55122"/>
    <x v="2"/>
    <s v="OFF-BI-10003291"/>
    <s v="Office Supplies"/>
    <s v="Binders"/>
    <s v="Wilson Jones Leather-Like Binders with DublLock Round Rings"/>
    <n v="17.46"/>
    <n v="2"/>
    <n v="0"/>
    <n v="8.2061999999999991"/>
  </r>
  <r>
    <n v="47"/>
    <s v="CA-2014-146703"/>
    <d v="2020-04-11T00:00:00"/>
    <d v="2020-04-16T00:00:00"/>
    <s v="Second Class"/>
    <s v="PO-18865"/>
    <s v="Patrick O'Donnell"/>
    <s v="Consumer"/>
    <s v="United States"/>
    <s v="Westland"/>
    <x v="12"/>
    <n v="48185"/>
    <x v="2"/>
    <s v="OFF-ST-10001713"/>
    <s v="Office Supplies"/>
    <s v="Storage"/>
    <s v="Gould Plastics 9-Pocket Panel Bin, 18-3/8w x 5-1/4d x 20-1/2h, Black"/>
    <n v="211.96"/>
    <n v="4"/>
    <n v="0"/>
    <n v="8.4783999999999935"/>
  </r>
  <r>
    <n v="48"/>
    <s v="CA-2016-169194"/>
    <d v="2021-12-11T00:00:00"/>
    <d v="2021-12-16T00:00:00"/>
    <s v="Standard Class"/>
    <s v="LH-16900"/>
    <s v="Lena Hernandez"/>
    <s v="Consumer"/>
    <s v="United States"/>
    <s v="Dover"/>
    <x v="13"/>
    <n v="19901"/>
    <x v="3"/>
    <s v="TEC-AC-10002167"/>
    <s v="Technology"/>
    <s v="Accessories"/>
    <s v="Imation 8gb Micro Traveldrive Usb 2.0 Flash Drive"/>
    <n v="45"/>
    <n v="3"/>
    <n v="0"/>
    <n v="4.9500000000000011"/>
  </r>
  <r>
    <n v="49"/>
    <s v="CA-2016-169194"/>
    <d v="2021-12-11T00:00:00"/>
    <d v="2021-12-16T00:00:00"/>
    <s v="Standard Class"/>
    <s v="LH-16900"/>
    <s v="Lena Hernandez"/>
    <s v="Consumer"/>
    <s v="United States"/>
    <s v="Dover"/>
    <x v="13"/>
    <n v="19901"/>
    <x v="3"/>
    <s v="TEC-PH-10003988"/>
    <s v="Technology"/>
    <s v="Phones"/>
    <s v="LF Elite 3D Dazzle Designer Hard Case Cover, Lf Stylus Pen and Wiper For Apple Iphone 5c Mini Lite"/>
    <n v="21.8"/>
    <n v="2"/>
    <n v="0"/>
    <n v="6.104000000000001"/>
  </r>
  <r>
    <n v="50"/>
    <s v="CA-2015-115742"/>
    <d v="2020-10-08T00:00:00"/>
    <d v="2020-10-12T00:00:00"/>
    <s v="Standard Class"/>
    <s v="DP-13000"/>
    <s v="Darren Powers"/>
    <s v="Consumer"/>
    <s v="United States"/>
    <s v="New Albany"/>
    <x v="14"/>
    <n v="47150"/>
    <x v="2"/>
    <s v="OFF-BI-10004410"/>
    <s v="Office Supplies"/>
    <s v="Binders"/>
    <s v="C-Line Peel &amp; Stick Add-On Filing Pockets, 8-3/4 x 5-1/8, 10/Pack"/>
    <n v="38.22"/>
    <n v="6"/>
    <n v="0"/>
    <n v="17.9634"/>
  </r>
  <r>
    <n v="51"/>
    <s v="CA-2015-115742"/>
    <d v="2020-10-08T00:00:00"/>
    <d v="2020-10-12T00:00:00"/>
    <s v="Standard Class"/>
    <s v="DP-13000"/>
    <s v="Darren Powers"/>
    <s v="Consumer"/>
    <s v="United States"/>
    <s v="New Albany"/>
    <x v="14"/>
    <n v="47150"/>
    <x v="2"/>
    <s v="OFF-LA-10002762"/>
    <s v="Office Supplies"/>
    <s v="Labels"/>
    <s v="Avery 485"/>
    <n v="75.179999999999993"/>
    <n v="6"/>
    <n v="0"/>
    <n v="35.334599999999995"/>
  </r>
  <r>
    <n v="52"/>
    <s v="CA-2015-115742"/>
    <d v="2020-10-08T00:00:00"/>
    <d v="2020-10-12T00:00:00"/>
    <s v="Standard Class"/>
    <s v="DP-13000"/>
    <s v="Darren Powers"/>
    <s v="Consumer"/>
    <s v="United States"/>
    <s v="New Albany"/>
    <x v="14"/>
    <n v="47150"/>
    <x v="2"/>
    <s v="FUR-FU-10001706"/>
    <s v="Furniture"/>
    <s v="Furnishings"/>
    <s v="Longer-Life Soft White Bulbs"/>
    <n v="6.16"/>
    <n v="2"/>
    <n v="0"/>
    <n v="2.9567999999999999"/>
  </r>
  <r>
    <n v="53"/>
    <s v="CA-2015-115742"/>
    <d v="2020-10-08T00:00:00"/>
    <d v="2020-10-12T00:00:00"/>
    <s v="Standard Class"/>
    <s v="DP-13000"/>
    <s v="Darren Powers"/>
    <s v="Consumer"/>
    <s v="United States"/>
    <s v="New Albany"/>
    <x v="14"/>
    <n v="47150"/>
    <x v="2"/>
    <s v="FUR-CH-10003061"/>
    <s v="Furniture"/>
    <s v="Chairs"/>
    <s v="Global Leather Task Chair, Black"/>
    <n v="89.99"/>
    <n v="1"/>
    <n v="0"/>
    <n v="17.098099999999988"/>
  </r>
  <r>
    <n v="54"/>
    <s v="CA-2016-105816"/>
    <d v="2022-06-03T00:00:00"/>
    <d v="2022-06-09T00:00:00"/>
    <s v="Standard Class"/>
    <s v="JM-15265"/>
    <s v="Janet Molinari"/>
    <s v="Corporate"/>
    <s v="United States"/>
    <s v="New York City"/>
    <x v="15"/>
    <n v="10024"/>
    <x v="3"/>
    <s v="OFF-FA-10000304"/>
    <s v="Office Supplies"/>
    <s v="Fasteners"/>
    <s v="Advantus Push Pins"/>
    <n v="15.260000000000002"/>
    <n v="7"/>
    <n v="0"/>
    <n v="6.2566000000000006"/>
  </r>
  <r>
    <n v="55"/>
    <s v="CA-2016-105816"/>
    <d v="2022-06-03T00:00:00"/>
    <d v="2022-06-09T00:00:00"/>
    <s v="Standard Class"/>
    <s v="JM-15265"/>
    <s v="Janet Molinari"/>
    <s v="Corporate"/>
    <s v="United States"/>
    <s v="New York City"/>
    <x v="15"/>
    <n v="10024"/>
    <x v="3"/>
    <s v="TEC-PH-10002447"/>
    <s v="Technology"/>
    <s v="Phones"/>
    <s v="AT&amp;T CL83451 4-Handset Telephone"/>
    <n v="1029.95"/>
    <n v="5"/>
    <n v="0"/>
    <n v="298.68549999999999"/>
  </r>
  <r>
    <n v="56"/>
    <s v="CA-2016-111682"/>
    <d v="2021-12-08T00:00:00"/>
    <d v="2021-12-09T00:00:00"/>
    <s v="First Class"/>
    <s v="TB-21055"/>
    <s v="Ted Butterfield"/>
    <s v="Consumer"/>
    <s v="United States"/>
    <s v="Troy"/>
    <x v="15"/>
    <n v="12180"/>
    <x v="3"/>
    <s v="OFF-ST-10000604"/>
    <s v="Office Supplies"/>
    <s v="Storage"/>
    <s v="Home/Office Personal File Carts"/>
    <n v="208.56"/>
    <n v="6"/>
    <n v="0"/>
    <n v="52.139999999999986"/>
  </r>
  <r>
    <n v="57"/>
    <s v="CA-2016-111682"/>
    <d v="2021-12-08T00:00:00"/>
    <d v="2021-12-09T00:00:00"/>
    <s v="First Class"/>
    <s v="TB-21055"/>
    <s v="Ted Butterfield"/>
    <s v="Consumer"/>
    <s v="United States"/>
    <s v="Troy"/>
    <x v="15"/>
    <n v="12180"/>
    <x v="3"/>
    <s v="OFF-PA-10001569"/>
    <s v="Office Supplies"/>
    <s v="Paper"/>
    <s v="Xerox 232"/>
    <n v="32.400000000000006"/>
    <n v="5"/>
    <n v="0"/>
    <n v="15.552000000000001"/>
  </r>
  <r>
    <n v="58"/>
    <s v="CA-2016-111682"/>
    <d v="2021-12-08T00:00:00"/>
    <d v="2021-12-09T00:00:00"/>
    <s v="First Class"/>
    <s v="TB-21055"/>
    <s v="Ted Butterfield"/>
    <s v="Consumer"/>
    <s v="United States"/>
    <s v="Troy"/>
    <x v="15"/>
    <n v="12180"/>
    <x v="3"/>
    <s v="FUR-CH-10003968"/>
    <s v="Furniture"/>
    <s v="Chairs"/>
    <s v="Novimex Turbo Task Chair"/>
    <n v="319.41000000000003"/>
    <n v="5"/>
    <n v="0.1"/>
    <n v="7.0980000000000061"/>
  </r>
  <r>
    <n v="59"/>
    <s v="CA-2016-111682"/>
    <d v="2021-12-08T00:00:00"/>
    <d v="2021-12-09T00:00:00"/>
    <s v="First Class"/>
    <s v="TB-21055"/>
    <s v="Ted Butterfield"/>
    <s v="Consumer"/>
    <s v="United States"/>
    <s v="Troy"/>
    <x v="15"/>
    <n v="12180"/>
    <x v="3"/>
    <s v="OFF-PA-10000587"/>
    <s v="Office Supplies"/>
    <s v="Paper"/>
    <s v="Array Parchment Paper, Assorted Colors"/>
    <n v="14.56"/>
    <n v="2"/>
    <n v="0"/>
    <n v="6.9888000000000003"/>
  </r>
  <r>
    <n v="60"/>
    <s v="CA-2016-111682"/>
    <d v="2021-12-08T00:00:00"/>
    <d v="2021-12-09T00:00:00"/>
    <s v="First Class"/>
    <s v="TB-21055"/>
    <s v="Ted Butterfield"/>
    <s v="Consumer"/>
    <s v="United States"/>
    <s v="Troy"/>
    <x v="15"/>
    <n v="12180"/>
    <x v="3"/>
    <s v="TEC-AC-10002167"/>
    <s v="Technology"/>
    <s v="Accessories"/>
    <s v="Imation 8gb Micro Traveldrive Usb 2.0 Flash Drive"/>
    <n v="30"/>
    <n v="2"/>
    <n v="0"/>
    <n v="3.3000000000000007"/>
  </r>
  <r>
    <n v="61"/>
    <s v="CA-2016-111682"/>
    <d v="2021-12-08T00:00:00"/>
    <d v="2021-12-09T00:00:00"/>
    <s v="First Class"/>
    <s v="TB-21055"/>
    <s v="Ted Butterfield"/>
    <s v="Consumer"/>
    <s v="United States"/>
    <s v="Troy"/>
    <x v="15"/>
    <n v="12180"/>
    <x v="3"/>
    <s v="OFF-BI-10001460"/>
    <s v="Office Supplies"/>
    <s v="Binders"/>
    <s v="Plastic Binding Combs"/>
    <n v="48.480000000000004"/>
    <n v="4"/>
    <n v="0.2"/>
    <n v="16.361999999999998"/>
  </r>
  <r>
    <n v="62"/>
    <s v="CA-2016-111682"/>
    <d v="2021-12-08T00:00:00"/>
    <d v="2021-12-09T00:00:00"/>
    <s v="First Class"/>
    <s v="TB-21055"/>
    <s v="Ted Butterfield"/>
    <s v="Consumer"/>
    <s v="United States"/>
    <s v="Troy"/>
    <x v="15"/>
    <n v="12180"/>
    <x v="3"/>
    <s v="OFF-AR-10001868"/>
    <s v="Office Supplies"/>
    <s v="Art"/>
    <s v="Prang Dustless Chalk Sticks"/>
    <n v="1.68"/>
    <n v="1"/>
    <n v="0"/>
    <n v="0.84"/>
  </r>
  <r>
    <n v="63"/>
    <s v="CA-2015-135545"/>
    <d v="2021-05-16T00:00:00"/>
    <d v="2021-05-22T00:00:00"/>
    <s v="Standard Class"/>
    <s v="KM-16720"/>
    <s v="Kunst Miller"/>
    <s v="Consumer"/>
    <s v="United States"/>
    <s v="Los Angeles"/>
    <x v="1"/>
    <n v="90004"/>
    <x v="1"/>
    <s v="TEC-AC-10004633"/>
    <s v="Technology"/>
    <s v="Accessories"/>
    <s v="Verbatim 25 GB 6x Blu-ray Single Layer Recordable Disc, 3/Pack"/>
    <n v="13.98"/>
    <n v="2"/>
    <n v="0"/>
    <n v="6.1512000000000011"/>
  </r>
  <r>
    <n v="64"/>
    <s v="CA-2015-135545"/>
    <d v="2021-05-16T00:00:00"/>
    <d v="2021-05-22T00:00:00"/>
    <s v="Standard Class"/>
    <s v="KM-16720"/>
    <s v="Kunst Miller"/>
    <s v="Consumer"/>
    <s v="United States"/>
    <s v="Los Angeles"/>
    <x v="1"/>
    <n v="90004"/>
    <x v="1"/>
    <s v="OFF-BI-10001078"/>
    <s v="Office Supplies"/>
    <s v="Binders"/>
    <s v="Acco PRESSTEX Data Binder with Storage Hooks, Dark Blue, 14 7/8&quot; X 11&quot;"/>
    <n v="25.824000000000002"/>
    <n v="6"/>
    <n v="0.2"/>
    <n v="9.3612000000000002"/>
  </r>
  <r>
    <n v="65"/>
    <s v="CA-2015-135545"/>
    <d v="2021-05-16T00:00:00"/>
    <d v="2021-05-22T00:00:00"/>
    <s v="Standard Class"/>
    <s v="KM-16720"/>
    <s v="Kunst Miller"/>
    <s v="Consumer"/>
    <s v="United States"/>
    <s v="Los Angeles"/>
    <x v="1"/>
    <n v="90004"/>
    <x v="1"/>
    <s v="OFF-PA-10003892"/>
    <s v="Office Supplies"/>
    <s v="Paper"/>
    <s v="Xerox 1943"/>
    <n v="146.72999999999999"/>
    <n v="3"/>
    <n v="0"/>
    <n v="68.963099999999997"/>
  </r>
  <r>
    <n v="66"/>
    <s v="CA-2015-135545"/>
    <d v="2021-05-16T00:00:00"/>
    <d v="2021-05-22T00:00:00"/>
    <s v="Standard Class"/>
    <s v="KM-16720"/>
    <s v="Kunst Miller"/>
    <s v="Consumer"/>
    <s v="United States"/>
    <s v="Los Angeles"/>
    <x v="1"/>
    <n v="90004"/>
    <x v="1"/>
    <s v="FUR-FU-10000397"/>
    <s v="Furniture"/>
    <s v="Furnishings"/>
    <s v="Luxo Economy Swing Arm Lamp"/>
    <n v="79.760000000000005"/>
    <n v="4"/>
    <n v="0"/>
    <n v="22.332800000000006"/>
  </r>
  <r>
    <n v="67"/>
    <s v="US-2015-164175"/>
    <d v="2020-10-20T00:00:00"/>
    <d v="2020-10-25T00:00:00"/>
    <s v="Standard Class"/>
    <s v="PS-18970"/>
    <s v="Paul Stevenson"/>
    <s v="Home Office"/>
    <s v="United States"/>
    <s v="Chicago"/>
    <x v="10"/>
    <n v="60610"/>
    <x v="2"/>
    <s v="FUR-CH-10001146"/>
    <s v="Furniture"/>
    <s v="Chairs"/>
    <s v="Global Value Mid-Back Manager's Chair, Gray"/>
    <n v="213.11499999999998"/>
    <n v="5"/>
    <n v="0.3"/>
    <n v="-15.222500000000011"/>
  </r>
  <r>
    <n v="68"/>
    <s v="CA-2014-106376"/>
    <d v="2020-05-27T00:00:00"/>
    <d v="2020-06-01T00:00:00"/>
    <s v="Standard Class"/>
    <s v="BS-11590"/>
    <s v="Brendan Sweed"/>
    <s v="Corporate"/>
    <s v="United States"/>
    <s v="Gilbert"/>
    <x v="16"/>
    <n v="85234"/>
    <x v="1"/>
    <s v="OFF-AR-10002671"/>
    <s v="Office Supplies"/>
    <s v="Art"/>
    <s v="Hunt BOSTON Model 1606 High-Volume Electric Pencil Sharpener, Beige"/>
    <n v="1113.0240000000001"/>
    <n v="8"/>
    <n v="0.2"/>
    <n v="111.30239999999998"/>
  </r>
  <r>
    <n v="69"/>
    <s v="CA-2014-106376"/>
    <d v="2020-05-27T00:00:00"/>
    <d v="2020-06-01T00:00:00"/>
    <s v="Standard Class"/>
    <s v="BS-11590"/>
    <s v="Brendan Sweed"/>
    <s v="Corporate"/>
    <s v="United States"/>
    <s v="Gilbert"/>
    <x v="16"/>
    <n v="85234"/>
    <x v="1"/>
    <s v="TEC-PH-10002726"/>
    <s v="Technology"/>
    <s v="Phones"/>
    <s v="netTALK DUO VoIP Telephone Service"/>
    <n v="167.96800000000002"/>
    <n v="4"/>
    <n v="0.2"/>
    <n v="62.988"/>
  </r>
  <r>
    <n v="70"/>
    <s v="CA-2016-119823"/>
    <d v="2021-11-25T00:00:00"/>
    <d v="2021-11-27T00:00:00"/>
    <s v="First Class"/>
    <s v="KD-16270"/>
    <s v="Karen Daniels"/>
    <s v="Consumer"/>
    <s v="United States"/>
    <s v="Springfield"/>
    <x v="17"/>
    <n v="22153"/>
    <x v="0"/>
    <s v="OFF-PA-10000482"/>
    <s v="Office Supplies"/>
    <s v="Paper"/>
    <s v="Snap-A-Way Black Print Carbonless Ruled Speed Letter, Triplicate"/>
    <n v="75.88"/>
    <n v="2"/>
    <n v="0"/>
    <n v="35.663599999999995"/>
  </r>
  <r>
    <n v="71"/>
    <s v="CA-2016-106075"/>
    <d v="2022-03-11T00:00:00"/>
    <d v="2022-03-16T00:00:00"/>
    <s v="Standard Class"/>
    <s v="HM-14980"/>
    <s v="Henry MacAllister"/>
    <s v="Consumer"/>
    <s v="United States"/>
    <s v="New York City"/>
    <x v="15"/>
    <n v="10009"/>
    <x v="3"/>
    <s v="OFF-BI-10004654"/>
    <s v="Office Supplies"/>
    <s v="Binders"/>
    <s v="Avery Binding System Hidden Tab Executive Style Index Sets"/>
    <n v="4.6159999999999997"/>
    <n v="1"/>
    <n v="0.2"/>
    <n v="1.7309999999999999"/>
  </r>
  <r>
    <n v="72"/>
    <s v="CA-2017-114440"/>
    <d v="2023-03-07T00:00:00"/>
    <d v="2023-03-10T00:00:00"/>
    <s v="Second Class"/>
    <s v="TB-21520"/>
    <s v="Tracy Blumstein"/>
    <s v="Consumer"/>
    <s v="United States"/>
    <s v="Jackson"/>
    <x v="12"/>
    <n v="49201"/>
    <x v="2"/>
    <s v="OFF-PA-10004675"/>
    <s v="Office Supplies"/>
    <s v="Paper"/>
    <s v="Telephone Message Books with Fax/Mobile Section, 5 1/2&quot; x 3 3/16&quot;"/>
    <n v="19.049999999999997"/>
    <n v="3"/>
    <n v="0"/>
    <n v="8.7629999999999999"/>
  </r>
  <r>
    <n v="73"/>
    <s v="US-2015-134026"/>
    <d v="2020-10-16T00:00:00"/>
    <d v="2020-10-22T00:00:00"/>
    <s v="Standard Class"/>
    <s v="JE-15745"/>
    <s v="Joel Eaton"/>
    <s v="Consumer"/>
    <s v="United States"/>
    <s v="Memphis"/>
    <x v="18"/>
    <n v="38109"/>
    <x v="0"/>
    <s v="FUR-CH-10000513"/>
    <s v="Furniture"/>
    <s v="Chairs"/>
    <s v="High-Back Leather Manager's Chair"/>
    <n v="831.93600000000015"/>
    <n v="8"/>
    <n v="0.2"/>
    <n v="-114.39120000000003"/>
  </r>
  <r>
    <n v="74"/>
    <s v="US-2015-134026"/>
    <d v="2020-10-16T00:00:00"/>
    <d v="2020-10-22T00:00:00"/>
    <s v="Standard Class"/>
    <s v="JE-15745"/>
    <s v="Joel Eaton"/>
    <s v="Consumer"/>
    <s v="United States"/>
    <s v="Memphis"/>
    <x v="18"/>
    <n v="38109"/>
    <x v="0"/>
    <s v="FUR-FU-10003708"/>
    <s v="Furniture"/>
    <s v="Furnishings"/>
    <s v="Tenex Traditional Chairmats for Medium Pile Carpet, Standard Lip, 36&quot; x 48&quot;"/>
    <n v="97.04"/>
    <n v="2"/>
    <n v="0.2"/>
    <n v="1.2129999999999974"/>
  </r>
  <r>
    <n v="75"/>
    <s v="US-2015-134026"/>
    <d v="2020-10-16T00:00:00"/>
    <d v="2020-10-22T00:00:00"/>
    <s v="Standard Class"/>
    <s v="JE-15745"/>
    <s v="Joel Eaton"/>
    <s v="Consumer"/>
    <s v="United States"/>
    <s v="Memphis"/>
    <x v="18"/>
    <n v="38109"/>
    <x v="0"/>
    <s v="OFF-ST-10004123"/>
    <s v="Office Supplies"/>
    <s v="Storage"/>
    <s v="Safco Industrial Wire Shelving System"/>
    <n v="72.784000000000006"/>
    <n v="1"/>
    <n v="0.2"/>
    <n v="-18.196000000000002"/>
  </r>
  <r>
    <n v="76"/>
    <s v="US-2017-118038"/>
    <d v="2023-06-01T00:00:00"/>
    <d v="2023-06-03T00:00:00"/>
    <s v="First Class"/>
    <s v="KB-16600"/>
    <s v="Ken Brennan"/>
    <s v="Corporate"/>
    <s v="United States"/>
    <s v="Houston"/>
    <x v="5"/>
    <n v="77041"/>
    <x v="2"/>
    <s v="OFF-BI-10004182"/>
    <s v="Office Supplies"/>
    <s v="Binders"/>
    <s v="Economy Binders"/>
    <n v="1.2479999999999998"/>
    <n v="3"/>
    <n v="0.8"/>
    <n v="-1.9344000000000006"/>
  </r>
  <r>
    <n v="77"/>
    <s v="US-2017-118038"/>
    <d v="2023-06-01T00:00:00"/>
    <d v="2023-06-03T00:00:00"/>
    <s v="First Class"/>
    <s v="KB-16600"/>
    <s v="Ken Brennan"/>
    <s v="Corporate"/>
    <s v="United States"/>
    <s v="Houston"/>
    <x v="5"/>
    <n v="77041"/>
    <x v="2"/>
    <s v="FUR-FU-10000260"/>
    <s v="Furniture"/>
    <s v="Furnishings"/>
    <s v="6&quot; Cubicle Wall Clock, Black"/>
    <n v="9.7080000000000002"/>
    <n v="3"/>
    <n v="0.6"/>
    <n v="-5.8248000000000015"/>
  </r>
  <r>
    <n v="78"/>
    <s v="US-2017-118038"/>
    <d v="2023-06-01T00:00:00"/>
    <d v="2023-06-03T00:00:00"/>
    <s v="First Class"/>
    <s v="KB-16600"/>
    <s v="Ken Brennan"/>
    <s v="Corporate"/>
    <s v="United States"/>
    <s v="Houston"/>
    <x v="5"/>
    <n v="77041"/>
    <x v="2"/>
    <s v="OFF-ST-10000615"/>
    <s v="Office Supplies"/>
    <s v="Storage"/>
    <s v="SimpliFile Personal File, Black Granite, 15w x 6-15/16d x 11-1/4h"/>
    <n v="27.240000000000002"/>
    <n v="3"/>
    <n v="0.2"/>
    <n v="2.724000000000002"/>
  </r>
  <r>
    <n v="79"/>
    <s v="US-2014-147606"/>
    <d v="2020-05-18T00:00:00"/>
    <d v="2020-05-23T00:00:00"/>
    <s v="Second Class"/>
    <s v="JE-15745"/>
    <s v="Joel Eaton"/>
    <s v="Consumer"/>
    <s v="United States"/>
    <s v="Houston"/>
    <x v="5"/>
    <n v="77070"/>
    <x v="2"/>
    <s v="FUR-FU-10003194"/>
    <s v="Furniture"/>
    <s v="Furnishings"/>
    <s v="Eldon Expressions Desk Accessory, Wood Pencil Holder, Oak"/>
    <n v="19.3"/>
    <n v="5"/>
    <n v="0.6"/>
    <n v="-14.475000000000001"/>
  </r>
  <r>
    <n v="80"/>
    <s v="CA-2016-127208"/>
    <d v="2021-12-03T00:00:00"/>
    <d v="2021-12-06T00:00:00"/>
    <s v="First Class"/>
    <s v="SC-20770"/>
    <s v="Stewart Carmichael"/>
    <s v="Corporate"/>
    <s v="United States"/>
    <s v="Decatur"/>
    <x v="19"/>
    <n v="35601"/>
    <x v="0"/>
    <s v="OFF-AP-10002118"/>
    <s v="Office Supplies"/>
    <s v="Appliances"/>
    <s v="1.7 Cubic Foot Compact &quot;Cube&quot; Office Refrigerators"/>
    <n v="208.16"/>
    <n v="1"/>
    <n v="0"/>
    <n v="56.20320000000001"/>
  </r>
  <r>
    <n v="81"/>
    <s v="CA-2016-127208"/>
    <d v="2021-12-03T00:00:00"/>
    <d v="2021-12-06T00:00:00"/>
    <s v="First Class"/>
    <s v="SC-20770"/>
    <s v="Stewart Carmichael"/>
    <s v="Corporate"/>
    <s v="United States"/>
    <s v="Decatur"/>
    <x v="19"/>
    <n v="35601"/>
    <x v="0"/>
    <s v="OFF-BI-10002309"/>
    <s v="Office Supplies"/>
    <s v="Binders"/>
    <s v="Avery Heavy-Duty EZD  Binder With Locking Rings"/>
    <n v="16.740000000000002"/>
    <n v="3"/>
    <n v="0"/>
    <n v="8.0351999999999997"/>
  </r>
  <r>
    <n v="82"/>
    <s v="CA-2014-139451"/>
    <d v="2020-04-03T00:00:00"/>
    <d v="2020-04-07T00:00:00"/>
    <s v="Standard Class"/>
    <s v="DN-13690"/>
    <s v="Duane Noonan"/>
    <s v="Consumer"/>
    <s v="United States"/>
    <s v="San Francisco"/>
    <x v="1"/>
    <n v="94122"/>
    <x v="1"/>
    <s v="OFF-AR-10002053"/>
    <s v="Office Supplies"/>
    <s v="Art"/>
    <s v="Premium Writing Pencils, Soft, #2 by Central Association for the Blind"/>
    <n v="14.9"/>
    <n v="5"/>
    <n v="0"/>
    <n v="4.1720000000000006"/>
  </r>
  <r>
    <n v="83"/>
    <s v="CA-2014-139451"/>
    <d v="2020-04-03T00:00:00"/>
    <d v="2020-04-07T00:00:00"/>
    <s v="Standard Class"/>
    <s v="DN-13690"/>
    <s v="Duane Noonan"/>
    <s v="Consumer"/>
    <s v="United States"/>
    <s v="San Francisco"/>
    <x v="1"/>
    <n v="94122"/>
    <x v="1"/>
    <s v="OFF-ST-10002370"/>
    <s v="Office Supplies"/>
    <s v="Storage"/>
    <s v="Sortfiler Multipurpose Personal File Organizer, Black"/>
    <n v="21.39"/>
    <n v="1"/>
    <n v="0"/>
    <n v="6.2030999999999992"/>
  </r>
  <r>
    <n v="84"/>
    <s v="CA-2015-149734"/>
    <d v="2021-02-23T00:00:00"/>
    <d v="2021-02-28T00:00:00"/>
    <s v="Standard Class"/>
    <s v="JC-16105"/>
    <s v="Julie Creighton"/>
    <s v="Corporate"/>
    <s v="United States"/>
    <s v="Durham"/>
    <x v="3"/>
    <n v="27707"/>
    <x v="0"/>
    <s v="OFF-EN-10000927"/>
    <s v="Office Supplies"/>
    <s v="Envelopes"/>
    <s v="Jet-Pak Recycled Peel 'N' Seal Padded Mailers"/>
    <n v="200.98400000000004"/>
    <n v="7"/>
    <n v="0.2"/>
    <n v="62.807499999999976"/>
  </r>
  <r>
    <n v="85"/>
    <s v="US-2017-119662"/>
    <d v="2023-05-06T00:00:00"/>
    <d v="2023-05-09T00:00:00"/>
    <s v="First Class"/>
    <s v="CS-12400"/>
    <s v="Christopher Schild"/>
    <s v="Home Office"/>
    <s v="United States"/>
    <s v="Chicago"/>
    <x v="10"/>
    <n v="60623"/>
    <x v="2"/>
    <s v="OFF-ST-10003656"/>
    <s v="Office Supplies"/>
    <s v="Storage"/>
    <s v="Safco Industrial Wire Shelving"/>
    <n v="230.376"/>
    <n v="3"/>
    <n v="0.2"/>
    <n v="-48.954900000000002"/>
  </r>
  <r>
    <n v="86"/>
    <s v="CA-2017-140088"/>
    <d v="2022-11-18T00:00:00"/>
    <d v="2022-11-20T00:00:00"/>
    <s v="Second Class"/>
    <s v="PO-18865"/>
    <s v="Patrick O'Donnell"/>
    <s v="Consumer"/>
    <s v="United States"/>
    <s v="Columbia"/>
    <x v="20"/>
    <n v="29203"/>
    <x v="0"/>
    <s v="FUR-CH-10000863"/>
    <s v="Furniture"/>
    <s v="Chairs"/>
    <s v="Novimex Swivel Fabric Task Chair"/>
    <n v="301.95999999999998"/>
    <n v="2"/>
    <n v="0"/>
    <n v="33.215599999999995"/>
  </r>
  <r>
    <n v="87"/>
    <s v="CA-2017-155558"/>
    <d v="2023-04-18T00:00:00"/>
    <d v="2023-04-25T00:00:00"/>
    <s v="Standard Class"/>
    <s v="PG-18895"/>
    <s v="Paul Gonzalez"/>
    <s v="Consumer"/>
    <s v="United States"/>
    <s v="Rochester"/>
    <x v="11"/>
    <n v="55901"/>
    <x v="2"/>
    <s v="TEC-AC-10001998"/>
    <s v="Technology"/>
    <s v="Accessories"/>
    <s v="Logitech LS21 Speaker System - PC Multimedia - 2.1-CH - Wired"/>
    <n v="19.989999999999998"/>
    <n v="1"/>
    <n v="0"/>
    <n v="6.796599999999998"/>
  </r>
  <r>
    <n v="88"/>
    <s v="CA-2017-155558"/>
    <d v="2023-04-18T00:00:00"/>
    <d v="2023-04-25T00:00:00"/>
    <s v="Standard Class"/>
    <s v="PG-18895"/>
    <s v="Paul Gonzalez"/>
    <s v="Consumer"/>
    <s v="United States"/>
    <s v="Rochester"/>
    <x v="11"/>
    <n v="55901"/>
    <x v="2"/>
    <s v="OFF-LA-10000134"/>
    <s v="Office Supplies"/>
    <s v="Labels"/>
    <s v="Avery 511"/>
    <n v="6.16"/>
    <n v="2"/>
    <n v="0"/>
    <n v="2.9567999999999999"/>
  </r>
  <r>
    <n v="89"/>
    <s v="CA-2016-159695"/>
    <d v="2021-09-26T00:00:00"/>
    <d v="2021-10-01T00:00:00"/>
    <s v="Second Class"/>
    <s v="GM-14455"/>
    <s v="Gary Mitchum"/>
    <s v="Home Office"/>
    <s v="United States"/>
    <s v="Houston"/>
    <x v="5"/>
    <n v="77095"/>
    <x v="2"/>
    <s v="OFF-ST-10003442"/>
    <s v="Office Supplies"/>
    <s v="Storage"/>
    <s v="Eldon Portable Mobile Manager"/>
    <n v="158.36800000000002"/>
    <n v="7"/>
    <n v="0.2"/>
    <n v="13.857199999999999"/>
  </r>
  <r>
    <n v="90"/>
    <s v="CA-2016-109806"/>
    <d v="2022-03-10T00:00:00"/>
    <d v="2022-03-15T00:00:00"/>
    <s v="Standard Class"/>
    <s v="JS-15685"/>
    <s v="Jim Sink"/>
    <s v="Corporate"/>
    <s v="United States"/>
    <s v="Los Angeles"/>
    <x v="1"/>
    <n v="90036"/>
    <x v="1"/>
    <s v="OFF-AR-10004930"/>
    <s v="Office Supplies"/>
    <s v="Art"/>
    <s v="Turquoise Lead Holder with Pocket Clip"/>
    <n v="20.100000000000001"/>
    <n v="3"/>
    <n v="0"/>
    <n v="6.6329999999999982"/>
  </r>
  <r>
    <n v="91"/>
    <s v="CA-2016-109806"/>
    <d v="2022-03-10T00:00:00"/>
    <d v="2022-03-15T00:00:00"/>
    <s v="Standard Class"/>
    <s v="JS-15685"/>
    <s v="Jim Sink"/>
    <s v="Corporate"/>
    <s v="United States"/>
    <s v="Los Angeles"/>
    <x v="1"/>
    <n v="90036"/>
    <x v="1"/>
    <s v="TEC-PH-10004093"/>
    <s v="Technology"/>
    <s v="Phones"/>
    <s v="Panasonic Kx-TS550"/>
    <n v="73.584000000000003"/>
    <n v="2"/>
    <n v="0.2"/>
    <n v="8.2781999999999982"/>
  </r>
  <r>
    <n v="92"/>
    <s v="CA-2016-109806"/>
    <d v="2022-03-10T00:00:00"/>
    <d v="2022-03-15T00:00:00"/>
    <s v="Standard Class"/>
    <s v="JS-15685"/>
    <s v="Jim Sink"/>
    <s v="Corporate"/>
    <s v="United States"/>
    <s v="Los Angeles"/>
    <x v="1"/>
    <n v="90036"/>
    <x v="1"/>
    <s v="OFF-PA-10000304"/>
    <s v="Office Supplies"/>
    <s v="Paper"/>
    <s v="Xerox 1995"/>
    <n v="6.48"/>
    <n v="1"/>
    <n v="0"/>
    <n v="3.1104000000000003"/>
  </r>
  <r>
    <n v="93"/>
    <s v="CA-2015-149587"/>
    <d v="2020-07-23T00:00:00"/>
    <d v="2020-07-28T00:00:00"/>
    <s v="Second Class"/>
    <s v="KB-16315"/>
    <s v="Karl Braun"/>
    <s v="Consumer"/>
    <s v="United States"/>
    <s v="Minneapolis"/>
    <x v="11"/>
    <n v="55407"/>
    <x v="2"/>
    <s v="OFF-PA-10003177"/>
    <s v="Office Supplies"/>
    <s v="Paper"/>
    <s v="Xerox 1999"/>
    <n v="12.96"/>
    <n v="2"/>
    <n v="0"/>
    <n v="6.2208000000000006"/>
  </r>
  <r>
    <n v="94"/>
    <s v="CA-2015-149587"/>
    <d v="2020-07-23T00:00:00"/>
    <d v="2020-07-28T00:00:00"/>
    <s v="Second Class"/>
    <s v="KB-16315"/>
    <s v="Karl Braun"/>
    <s v="Consumer"/>
    <s v="United States"/>
    <s v="Minneapolis"/>
    <x v="11"/>
    <n v="55407"/>
    <x v="2"/>
    <s v="FUR-FU-10003799"/>
    <s v="Furniture"/>
    <s v="Furnishings"/>
    <s v="Seth Thomas 13 1/2&quot; Wall Clock"/>
    <n v="53.34"/>
    <n v="3"/>
    <n v="0"/>
    <n v="16.535399999999996"/>
  </r>
  <r>
    <n v="95"/>
    <s v="CA-2015-149587"/>
    <d v="2020-07-23T00:00:00"/>
    <d v="2020-07-28T00:00:00"/>
    <s v="Second Class"/>
    <s v="KB-16315"/>
    <s v="Karl Braun"/>
    <s v="Consumer"/>
    <s v="United States"/>
    <s v="Minneapolis"/>
    <x v="11"/>
    <n v="55407"/>
    <x v="2"/>
    <s v="OFF-BI-10002852"/>
    <s v="Office Supplies"/>
    <s v="Binders"/>
    <s v="Ibico Standard Transparent Covers"/>
    <n v="32.96"/>
    <n v="2"/>
    <n v="0"/>
    <n v="16.150400000000001"/>
  </r>
  <r>
    <n v="96"/>
    <s v="US-2017-109484"/>
    <d v="2023-04-29T00:00:00"/>
    <d v="2023-05-05T00:00:00"/>
    <s v="Standard Class"/>
    <s v="RB-19705"/>
    <s v="Roger Barcio"/>
    <s v="Home Office"/>
    <s v="United States"/>
    <s v="Portland"/>
    <x v="21"/>
    <n v="97206"/>
    <x v="1"/>
    <s v="OFF-BI-10004738"/>
    <s v="Office Supplies"/>
    <s v="Binders"/>
    <s v="Flexible Leather- Look Classic Collection Ring Binder"/>
    <n v="5.6820000000000013"/>
    <n v="1"/>
    <n v="0.7"/>
    <n v="-3.7880000000000003"/>
  </r>
  <r>
    <n v="97"/>
    <s v="CA-2017-161018"/>
    <d v="2023-05-02T00:00:00"/>
    <d v="2023-05-04T00:00:00"/>
    <s v="Second Class"/>
    <s v="PN-18775"/>
    <s v="Parhena Norris"/>
    <s v="Home Office"/>
    <s v="United States"/>
    <s v="New York City"/>
    <x v="15"/>
    <n v="10009"/>
    <x v="3"/>
    <s v="FUR-FU-10000629"/>
    <s v="Furniture"/>
    <s v="Furnishings"/>
    <s v="9-3/4 Diameter Round Wall Clock"/>
    <n v="96.53"/>
    <n v="7"/>
    <n v="0"/>
    <n v="40.5426"/>
  </r>
  <r>
    <n v="98"/>
    <s v="CA-2017-157833"/>
    <d v="2022-12-08T00:00:00"/>
    <d v="2022-12-11T00:00:00"/>
    <s v="First Class"/>
    <s v="KD-16345"/>
    <s v="Katherine Ducich"/>
    <s v="Consumer"/>
    <s v="United States"/>
    <s v="San Francisco"/>
    <x v="1"/>
    <n v="94122"/>
    <x v="1"/>
    <s v="OFF-BI-10001721"/>
    <s v="Office Supplies"/>
    <s v="Binders"/>
    <s v="Trimflex Flexible Post Binders"/>
    <n v="51.311999999999998"/>
    <n v="3"/>
    <n v="0.2"/>
    <n v="17.959199999999999"/>
  </r>
  <r>
    <n v="99"/>
    <s v="CA-2016-149223"/>
    <d v="2022-02-27T00:00:00"/>
    <d v="2022-03-04T00:00:00"/>
    <s v="Standard Class"/>
    <s v="ER-13855"/>
    <s v="Elpida Rittenbach"/>
    <s v="Corporate"/>
    <s v="United States"/>
    <s v="Saint Paul"/>
    <x v="11"/>
    <n v="55106"/>
    <x v="2"/>
    <s v="OFF-AP-10000358"/>
    <s v="Office Supplies"/>
    <s v="Appliances"/>
    <s v="Fellowes Basic Home/Office Series Surge Protectors"/>
    <n v="77.88"/>
    <n v="6"/>
    <n v="0"/>
    <n v="22.585199999999993"/>
  </r>
  <r>
    <n v="100"/>
    <s v="CA-2016-158568"/>
    <d v="2022-02-19T00:00:00"/>
    <d v="2022-02-23T00:00:00"/>
    <s v="Standard Class"/>
    <s v="RB-19465"/>
    <s v="Rick Bensley"/>
    <s v="Home Office"/>
    <s v="United States"/>
    <s v="Chicago"/>
    <x v="10"/>
    <n v="60610"/>
    <x v="2"/>
    <s v="OFF-PA-10003256"/>
    <s v="Office Supplies"/>
    <s v="Paper"/>
    <s v="Avery Personal Creations Heavyweight Cards"/>
    <n v="64.623999999999995"/>
    <n v="7"/>
    <n v="0.2"/>
    <n v="22.618399999999994"/>
  </r>
  <r>
    <n v="101"/>
    <s v="CA-2016-158568"/>
    <d v="2022-02-19T00:00:00"/>
    <d v="2022-02-23T00:00:00"/>
    <s v="Standard Class"/>
    <s v="RB-19465"/>
    <s v="Rick Bensley"/>
    <s v="Home Office"/>
    <s v="United States"/>
    <s v="Chicago"/>
    <x v="10"/>
    <n v="60610"/>
    <x v="2"/>
    <s v="TEC-AC-10001767"/>
    <s v="Technology"/>
    <s v="Accessories"/>
    <s v="SanDisk Ultra 64 GB MicroSDHC Class 10 Memory Card"/>
    <n v="95.976000000000013"/>
    <n v="3"/>
    <n v="0.2"/>
    <n v="-10.797300000000011"/>
  </r>
  <r>
    <n v="102"/>
    <s v="CA-2016-158568"/>
    <d v="2022-02-19T00:00:00"/>
    <d v="2022-02-23T00:00:00"/>
    <s v="Standard Class"/>
    <s v="RB-19465"/>
    <s v="Rick Bensley"/>
    <s v="Home Office"/>
    <s v="United States"/>
    <s v="Chicago"/>
    <x v="10"/>
    <n v="60610"/>
    <x v="2"/>
    <s v="OFF-BI-10002609"/>
    <s v="Office Supplies"/>
    <s v="Binders"/>
    <s v="Avery Hidden Tab Dividers for Binding Systems"/>
    <n v="1.7879999999999996"/>
    <n v="3"/>
    <n v="0.8"/>
    <n v="-3.0396000000000001"/>
  </r>
  <r>
    <n v="103"/>
    <s v="CA-2016-129903"/>
    <d v="2022-05-24T00:00:00"/>
    <d v="2022-05-27T00:00:00"/>
    <s v="Second Class"/>
    <s v="GZ-14470"/>
    <s v="Gary Zandusky"/>
    <s v="Consumer"/>
    <s v="United States"/>
    <s v="Rochester"/>
    <x v="11"/>
    <n v="55901"/>
    <x v="2"/>
    <s v="OFF-PA-10004040"/>
    <s v="Office Supplies"/>
    <s v="Paper"/>
    <s v="Universal Premium White Copier/Laser Paper (20Lb. and 87 Bright)"/>
    <n v="23.92"/>
    <n v="4"/>
    <n v="0"/>
    <n v="11.720800000000001"/>
  </r>
  <r>
    <n v="104"/>
    <s v="US-2015-156867"/>
    <d v="2021-05-05T00:00:00"/>
    <d v="2021-05-09T00:00:00"/>
    <s v="Standard Class"/>
    <s v="LC-16870"/>
    <s v="Lena Cacioppo"/>
    <s v="Consumer"/>
    <s v="United States"/>
    <s v="Aurora"/>
    <x v="22"/>
    <n v="80013"/>
    <x v="1"/>
    <s v="TEC-AC-10001552"/>
    <s v="Technology"/>
    <s v="Accessories"/>
    <s v="Logitech K350 2.4Ghz Wireless Keyboard"/>
    <n v="238.89600000000002"/>
    <n v="6"/>
    <n v="0.2"/>
    <n v="-26.875800000000012"/>
  </r>
  <r>
    <n v="105"/>
    <s v="US-2015-156867"/>
    <d v="2021-05-05T00:00:00"/>
    <d v="2021-05-09T00:00:00"/>
    <s v="Standard Class"/>
    <s v="LC-16870"/>
    <s v="Lena Cacioppo"/>
    <s v="Consumer"/>
    <s v="United States"/>
    <s v="Aurora"/>
    <x v="22"/>
    <n v="80013"/>
    <x v="1"/>
    <s v="FUR-FU-10004006"/>
    <s v="Furniture"/>
    <s v="Furnishings"/>
    <s v="Deflect-o DuraMat Lighweight, Studded, Beveled Mat for Low Pile Carpeting"/>
    <n v="102.35999999999999"/>
    <n v="3"/>
    <n v="0.2"/>
    <n v="-3.8385000000000105"/>
  </r>
  <r>
    <n v="106"/>
    <s v="US-2015-156867"/>
    <d v="2021-05-05T00:00:00"/>
    <d v="2021-05-09T00:00:00"/>
    <s v="Standard Class"/>
    <s v="LC-16870"/>
    <s v="Lena Cacioppo"/>
    <s v="Consumer"/>
    <s v="United States"/>
    <s v="Aurora"/>
    <x v="22"/>
    <n v="80013"/>
    <x v="1"/>
    <s v="OFF-BI-10002794"/>
    <s v="Office Supplies"/>
    <s v="Binders"/>
    <s v="Avery Trapezoid Ring Binder, 3&quot; Capacity, Black, 1040 sheets"/>
    <n v="36.882000000000005"/>
    <n v="3"/>
    <n v="0.7"/>
    <n v="-25.817399999999999"/>
  </r>
  <r>
    <n v="107"/>
    <s v="CA-2017-119004"/>
    <d v="2023-05-16T00:00:00"/>
    <d v="2023-05-21T00:00:00"/>
    <s v="Standard Class"/>
    <s v="JM-15250"/>
    <s v="Janet Martin"/>
    <s v="Consumer"/>
    <s v="United States"/>
    <s v="Charlotte"/>
    <x v="3"/>
    <n v="28205"/>
    <x v="0"/>
    <s v="TEC-AC-10003499"/>
    <s v="Technology"/>
    <s v="Accessories"/>
    <s v="Memorex Mini Travel Drive 8 GB USB 2.0 Flash Drive"/>
    <n v="74.112000000000009"/>
    <n v="8"/>
    <n v="0.2"/>
    <n v="17.601600000000001"/>
  </r>
  <r>
    <n v="108"/>
    <s v="CA-2017-119004"/>
    <d v="2023-05-16T00:00:00"/>
    <d v="2023-05-21T00:00:00"/>
    <s v="Standard Class"/>
    <s v="JM-15250"/>
    <s v="Janet Martin"/>
    <s v="Consumer"/>
    <s v="United States"/>
    <s v="Charlotte"/>
    <x v="3"/>
    <n v="28205"/>
    <x v="0"/>
    <s v="TEC-PH-10002844"/>
    <s v="Technology"/>
    <s v="Phones"/>
    <s v="Speck Products Candyshell Flip Case"/>
    <n v="27.992000000000004"/>
    <n v="1"/>
    <n v="0.2"/>
    <n v="2.0993999999999993"/>
  </r>
  <r>
    <n v="109"/>
    <s v="CA-2017-119004"/>
    <d v="2023-05-16T00:00:00"/>
    <d v="2023-05-21T00:00:00"/>
    <s v="Standard Class"/>
    <s v="JM-15250"/>
    <s v="Janet Martin"/>
    <s v="Consumer"/>
    <s v="United States"/>
    <s v="Charlotte"/>
    <x v="3"/>
    <n v="28205"/>
    <x v="0"/>
    <s v="OFF-AR-10000390"/>
    <s v="Office Supplies"/>
    <s v="Art"/>
    <s v="Newell Chalk Holder"/>
    <n v="3.3040000000000003"/>
    <n v="1"/>
    <n v="0.2"/>
    <n v="1.0737999999999999"/>
  </r>
  <r>
    <n v="110"/>
    <s v="CA-2015-129476"/>
    <d v="2021-04-06T00:00:00"/>
    <d v="2021-04-11T00:00:00"/>
    <s v="Standard Class"/>
    <s v="PA-19060"/>
    <s v="Pete Armstrong"/>
    <s v="Home Office"/>
    <s v="United States"/>
    <s v="Orland Park"/>
    <x v="10"/>
    <n v="60462"/>
    <x v="2"/>
    <s v="TEC-AC-10000844"/>
    <s v="Technology"/>
    <s v="Accessories"/>
    <s v="Logitech Gaming G510s - Keyboard"/>
    <n v="339.96000000000004"/>
    <n v="5"/>
    <n v="0.2"/>
    <n v="67.991999999999962"/>
  </r>
  <r>
    <n v="111"/>
    <s v="CA-2017-146780"/>
    <d v="2023-06-17T00:00:00"/>
    <d v="2023-06-22T00:00:00"/>
    <s v="Standard Class"/>
    <s v="CV-12805"/>
    <s v="Cynthia Voltz"/>
    <s v="Corporate"/>
    <s v="United States"/>
    <s v="New York City"/>
    <x v="15"/>
    <n v="10035"/>
    <x v="3"/>
    <s v="FUR-FU-10001934"/>
    <s v="Furniture"/>
    <s v="Furnishings"/>
    <s v="Magnifier Swing Arm Lamp"/>
    <n v="41.96"/>
    <n v="2"/>
    <n v="0"/>
    <n v="10.909600000000001"/>
  </r>
  <r>
    <n v="112"/>
    <s v="CA-2016-128867"/>
    <d v="2022-04-26T00:00:00"/>
    <d v="2022-05-03T00:00:00"/>
    <s v="Standard Class"/>
    <s v="CL-12565"/>
    <s v="Clay Ludtke"/>
    <s v="Consumer"/>
    <s v="United States"/>
    <s v="Urbandale"/>
    <x v="23"/>
    <n v="50322"/>
    <x v="2"/>
    <s v="OFF-AR-10000380"/>
    <s v="Office Supplies"/>
    <s v="Art"/>
    <s v="Hunt PowerHouse Electric Pencil Sharpener, Blue"/>
    <n v="75.959999999999994"/>
    <n v="2"/>
    <n v="0"/>
    <n v="22.78799999999999"/>
  </r>
  <r>
    <n v="113"/>
    <s v="CA-2016-128867"/>
    <d v="2022-04-26T00:00:00"/>
    <d v="2022-05-03T00:00:00"/>
    <s v="Standard Class"/>
    <s v="CL-12565"/>
    <s v="Clay Ludtke"/>
    <s v="Consumer"/>
    <s v="United States"/>
    <s v="Urbandale"/>
    <x v="23"/>
    <n v="50322"/>
    <x v="2"/>
    <s v="OFF-BI-10003981"/>
    <s v="Office Supplies"/>
    <s v="Binders"/>
    <s v="Avery Durable Plastic 1&quot; Binders"/>
    <n v="27.240000000000002"/>
    <n v="6"/>
    <n v="0"/>
    <n v="13.3476"/>
  </r>
  <r>
    <n v="114"/>
    <s v="CA-2014-115259"/>
    <d v="2020-02-15T00:00:00"/>
    <d v="2020-02-17T00:00:00"/>
    <s v="Second Class"/>
    <s v="RC-19960"/>
    <s v="Ryan Crowe"/>
    <s v="Consumer"/>
    <s v="United States"/>
    <s v="Columbus"/>
    <x v="24"/>
    <n v="43229"/>
    <x v="3"/>
    <s v="OFF-FA-10000621"/>
    <s v="Office Supplies"/>
    <s v="Fasteners"/>
    <s v="OIC Colored Binder Clips, Assorted Sizes"/>
    <n v="40.096000000000004"/>
    <n v="14"/>
    <n v="0.2"/>
    <n v="14.534799999999997"/>
  </r>
  <r>
    <n v="115"/>
    <s v="CA-2014-115259"/>
    <d v="2020-02-15T00:00:00"/>
    <d v="2020-02-17T00:00:00"/>
    <s v="Second Class"/>
    <s v="RC-19960"/>
    <s v="Ryan Crowe"/>
    <s v="Consumer"/>
    <s v="United States"/>
    <s v="Columbus"/>
    <x v="24"/>
    <n v="43229"/>
    <x v="3"/>
    <s v="OFF-EN-10002600"/>
    <s v="Office Supplies"/>
    <s v="Envelopes"/>
    <s v="Redi-Strip #10 Envelopes, 4 1/8 x 9 1/2"/>
    <n v="4.7200000000000006"/>
    <n v="2"/>
    <n v="0.2"/>
    <n v="1.6519999999999997"/>
  </r>
  <r>
    <n v="116"/>
    <s v="CA-2014-115259"/>
    <d v="2020-02-15T00:00:00"/>
    <d v="2020-02-17T00:00:00"/>
    <s v="Second Class"/>
    <s v="RC-19960"/>
    <s v="Ryan Crowe"/>
    <s v="Consumer"/>
    <s v="United States"/>
    <s v="Columbus"/>
    <x v="24"/>
    <n v="43229"/>
    <x v="3"/>
    <s v="OFF-PA-10004965"/>
    <s v="Office Supplies"/>
    <s v="Paper"/>
    <s v="Xerox 1921"/>
    <n v="23.976000000000003"/>
    <n v="3"/>
    <n v="0.2"/>
    <n v="7.4924999999999988"/>
  </r>
  <r>
    <n v="117"/>
    <s v="CA-2014-115259"/>
    <d v="2020-02-15T00:00:00"/>
    <d v="2020-02-17T00:00:00"/>
    <s v="Second Class"/>
    <s v="RC-19960"/>
    <s v="Ryan Crowe"/>
    <s v="Consumer"/>
    <s v="United States"/>
    <s v="Columbus"/>
    <x v="24"/>
    <n v="43229"/>
    <x v="3"/>
    <s v="OFF-EN-10002504"/>
    <s v="Office Supplies"/>
    <s v="Envelopes"/>
    <s v="Tyvek  Top-Opening Peel &amp; Seel Envelopes, Plain White"/>
    <n v="130.464"/>
    <n v="6"/>
    <n v="0.2"/>
    <n v="44.031599999999997"/>
  </r>
  <r>
    <n v="118"/>
    <s v="CA-2015-110457"/>
    <d v="2020-08-22T00:00:00"/>
    <d v="2020-08-26T00:00:00"/>
    <s v="Standard Class"/>
    <s v="DK-13090"/>
    <s v="Dave Kipp"/>
    <s v="Consumer"/>
    <s v="United States"/>
    <s v="Seattle"/>
    <x v="4"/>
    <n v="98103"/>
    <x v="1"/>
    <s v="FUR-TA-10001768"/>
    <s v="Furniture"/>
    <s v="Tables"/>
    <s v="Hon Racetrack Conference Tables"/>
    <n v="787.53"/>
    <n v="3"/>
    <n v="0"/>
    <n v="165.38129999999995"/>
  </r>
  <r>
    <n v="119"/>
    <s v="US-2015-136476"/>
    <d v="2020-09-25T00:00:00"/>
    <d v="2020-09-30T00:00:00"/>
    <s v="Standard Class"/>
    <s v="GG-14650"/>
    <s v="Greg Guthrie"/>
    <s v="Corporate"/>
    <s v="United States"/>
    <s v="Bristol"/>
    <x v="18"/>
    <n v="37620"/>
    <x v="0"/>
    <s v="OFF-BI-10003650"/>
    <s v="Office Supplies"/>
    <s v="Binders"/>
    <s v="GBC DocuBind 300 Electric Binding Machine"/>
    <n v="157.79400000000004"/>
    <n v="1"/>
    <n v="0.7"/>
    <n v="-115.71559999999999"/>
  </r>
  <r>
    <n v="120"/>
    <s v="CA-2016-103730"/>
    <d v="2021-12-03T00:00:00"/>
    <d v="2021-12-06T00:00:00"/>
    <s v="First Class"/>
    <s v="SC-20725"/>
    <s v="Steven Cartwright"/>
    <s v="Consumer"/>
    <s v="United States"/>
    <s v="Wilmington"/>
    <x v="13"/>
    <n v="19805"/>
    <x v="3"/>
    <s v="FUR-FU-10002157"/>
    <s v="Furniture"/>
    <s v="Furnishings"/>
    <s v="Artistic Insta-Plaque"/>
    <n v="47.04"/>
    <n v="3"/>
    <n v="0"/>
    <n v="18.345599999999997"/>
  </r>
  <r>
    <n v="121"/>
    <s v="CA-2016-103730"/>
    <d v="2021-12-03T00:00:00"/>
    <d v="2021-12-06T00:00:00"/>
    <s v="First Class"/>
    <s v="SC-20725"/>
    <s v="Steven Cartwright"/>
    <s v="Consumer"/>
    <s v="United States"/>
    <s v="Wilmington"/>
    <x v="13"/>
    <n v="19805"/>
    <x v="3"/>
    <s v="OFF-BI-10003910"/>
    <s v="Office Supplies"/>
    <s v="Binders"/>
    <s v="DXL Angle-View Binders with Locking Rings by Samsill"/>
    <n v="30.84"/>
    <n v="4"/>
    <n v="0"/>
    <n v="13.878"/>
  </r>
  <r>
    <n v="122"/>
    <s v="CA-2016-103730"/>
    <d v="2021-12-03T00:00:00"/>
    <d v="2021-12-06T00:00:00"/>
    <s v="First Class"/>
    <s v="SC-20725"/>
    <s v="Steven Cartwright"/>
    <s v="Consumer"/>
    <s v="United States"/>
    <s v="Wilmington"/>
    <x v="13"/>
    <n v="19805"/>
    <x v="3"/>
    <s v="OFF-ST-10000777"/>
    <s v="Office Supplies"/>
    <s v="Storage"/>
    <s v="Companion Letter/Legal File, Black"/>
    <n v="226.56"/>
    <n v="6"/>
    <n v="0"/>
    <n v="63.436800000000005"/>
  </r>
  <r>
    <n v="123"/>
    <s v="CA-2016-103730"/>
    <d v="2021-12-03T00:00:00"/>
    <d v="2021-12-06T00:00:00"/>
    <s v="First Class"/>
    <s v="SC-20725"/>
    <s v="Steven Cartwright"/>
    <s v="Consumer"/>
    <s v="United States"/>
    <s v="Wilmington"/>
    <x v="13"/>
    <n v="19805"/>
    <x v="3"/>
    <s v="OFF-EN-10002500"/>
    <s v="Office Supplies"/>
    <s v="Envelopes"/>
    <s v="Globe Weis Peel &amp; Seel First Class Envelopes"/>
    <n v="115.02"/>
    <n v="9"/>
    <n v="0"/>
    <n v="51.758999999999993"/>
  </r>
  <r>
    <n v="124"/>
    <s v="CA-2016-103730"/>
    <d v="2021-12-03T00:00:00"/>
    <d v="2021-12-06T00:00:00"/>
    <s v="First Class"/>
    <s v="SC-20725"/>
    <s v="Steven Cartwright"/>
    <s v="Consumer"/>
    <s v="United States"/>
    <s v="Wilmington"/>
    <x v="13"/>
    <n v="19805"/>
    <x v="3"/>
    <s v="TEC-PH-10003875"/>
    <s v="Technology"/>
    <s v="Phones"/>
    <s v="KLD Oscar II Style Snap-on Ultra Thin Side Flip Synthetic Leather Cover Case for HTC One HTC M7"/>
    <n v="68.040000000000006"/>
    <n v="7"/>
    <n v="0"/>
    <n v="19.731599999999997"/>
  </r>
  <r>
    <n v="125"/>
    <s v="US-2014-152030"/>
    <d v="2020-06-17T00:00:00"/>
    <d v="2020-06-19T00:00:00"/>
    <s v="Second Class"/>
    <s v="AD-10180"/>
    <s v="Alan Dominguez"/>
    <s v="Home Office"/>
    <s v="United States"/>
    <s v="Houston"/>
    <x v="5"/>
    <n v="77041"/>
    <x v="2"/>
    <s v="FUR-CH-10004063"/>
    <s v="Furniture"/>
    <s v="Chairs"/>
    <s v="Global Deluxe High-Back Manager's Chair"/>
    <n v="600.55799999999999"/>
    <n v="3"/>
    <n v="0.3"/>
    <n v="-8.5794000000000779"/>
  </r>
  <r>
    <n v="126"/>
    <s v="US-2014-134614"/>
    <d v="2020-03-12T00:00:00"/>
    <d v="2020-03-17T00:00:00"/>
    <s v="Standard Class"/>
    <s v="PF-19165"/>
    <s v="Philip Fox"/>
    <s v="Consumer"/>
    <s v="United States"/>
    <s v="Bloomington"/>
    <x v="10"/>
    <n v="61701"/>
    <x v="2"/>
    <s v="FUR-TA-10004534"/>
    <s v="Furniture"/>
    <s v="Tables"/>
    <s v="Bevis 44 x 96 Conference Tables"/>
    <n v="617.70000000000005"/>
    <n v="6"/>
    <n v="0.5"/>
    <n v="-407.68200000000013"/>
  </r>
  <r>
    <n v="127"/>
    <s v="US-2017-107272"/>
    <d v="2023-04-28T00:00:00"/>
    <d v="2023-05-05T00:00:00"/>
    <s v="Standard Class"/>
    <s v="TS-21610"/>
    <s v="Troy Staebel"/>
    <s v="Consumer"/>
    <s v="United States"/>
    <s v="Phoenix"/>
    <x v="16"/>
    <n v="85023"/>
    <x v="1"/>
    <s v="OFF-BI-10003274"/>
    <s v="Office Supplies"/>
    <s v="Binders"/>
    <s v="Avery Durable Slant Ring Binders, No Labels"/>
    <n v="2.3880000000000003"/>
    <n v="2"/>
    <n v="0.7"/>
    <n v="-1.8308"/>
  </r>
  <r>
    <n v="128"/>
    <s v="US-2017-107272"/>
    <d v="2023-04-28T00:00:00"/>
    <d v="2023-05-05T00:00:00"/>
    <s v="Standard Class"/>
    <s v="TS-21610"/>
    <s v="Troy Staebel"/>
    <s v="Consumer"/>
    <s v="United States"/>
    <s v="Phoenix"/>
    <x v="16"/>
    <n v="85023"/>
    <x v="1"/>
    <s v="OFF-ST-10002974"/>
    <s v="Office Supplies"/>
    <s v="Storage"/>
    <s v="Trav-L-File Heavy-Duty Shuttle II, Black"/>
    <n v="243.99200000000002"/>
    <n v="7"/>
    <n v="0.2"/>
    <n v="30.498999999999981"/>
  </r>
  <r>
    <n v="129"/>
    <s v="US-2016-125969"/>
    <d v="2022-04-29T00:00:00"/>
    <d v="2022-05-03T00:00:00"/>
    <s v="Second Class"/>
    <s v="LS-16975"/>
    <s v="Lindsay Shagiari"/>
    <s v="Home Office"/>
    <s v="United States"/>
    <s v="Los Angeles"/>
    <x v="1"/>
    <n v="90004"/>
    <x v="1"/>
    <s v="FUR-CH-10001146"/>
    <s v="Furniture"/>
    <s v="Chairs"/>
    <s v="Global Task Chair, Black"/>
    <n v="81.424000000000007"/>
    <n v="2"/>
    <n v="0.2"/>
    <n v="-9.1601999999999961"/>
  </r>
  <r>
    <n v="130"/>
    <s v="US-2016-125969"/>
    <d v="2022-04-29T00:00:00"/>
    <d v="2022-05-03T00:00:00"/>
    <s v="Second Class"/>
    <s v="LS-16975"/>
    <s v="Lindsay Shagiari"/>
    <s v="Home Office"/>
    <s v="United States"/>
    <s v="Los Angeles"/>
    <x v="1"/>
    <n v="90004"/>
    <x v="1"/>
    <s v="FUR-FU-10003773"/>
    <s v="Furniture"/>
    <s v="Furnishings"/>
    <s v="Eldon Cleatmat Plus Chair Mats for High Pile Carpets"/>
    <n v="238.56"/>
    <n v="3"/>
    <n v="0"/>
    <n v="26.241599999999977"/>
  </r>
  <r>
    <n v="131"/>
    <s v="US-2017-164147"/>
    <d v="2022-07-26T00:00:00"/>
    <d v="2022-07-29T00:00:00"/>
    <s v="First Class"/>
    <s v="DW-13585"/>
    <s v="Dorothy Wardle"/>
    <s v="Corporate"/>
    <s v="United States"/>
    <s v="Columbus"/>
    <x v="24"/>
    <n v="43229"/>
    <x v="3"/>
    <s v="TEC-PH-10002293"/>
    <s v="Technology"/>
    <s v="Phones"/>
    <s v="Anker 36W 4-Port USB Wall Charger Travel Power Adapter for iPhone 5s 5c 5"/>
    <n v="59.969999999999992"/>
    <n v="5"/>
    <n v="0.4"/>
    <n v="-11.993999999999993"/>
  </r>
  <r>
    <n v="132"/>
    <s v="US-2017-164147"/>
    <d v="2022-07-26T00:00:00"/>
    <d v="2022-07-29T00:00:00"/>
    <s v="First Class"/>
    <s v="DW-13585"/>
    <s v="Dorothy Wardle"/>
    <s v="Corporate"/>
    <s v="United States"/>
    <s v="Columbus"/>
    <x v="24"/>
    <n v="43229"/>
    <x v="3"/>
    <s v="OFF-PA-10002377"/>
    <s v="Office Supplies"/>
    <s v="Paper"/>
    <s v="Xerox 1916"/>
    <n v="78.304000000000002"/>
    <n v="2"/>
    <n v="0.2"/>
    <n v="29.363999999999997"/>
  </r>
  <r>
    <n v="133"/>
    <s v="US-2017-164147"/>
    <d v="2022-07-26T00:00:00"/>
    <d v="2022-07-29T00:00:00"/>
    <s v="First Class"/>
    <s v="DW-13585"/>
    <s v="Dorothy Wardle"/>
    <s v="Corporate"/>
    <s v="United States"/>
    <s v="Columbus"/>
    <x v="24"/>
    <n v="43229"/>
    <x v="3"/>
    <s v="OFF-FA-10002780"/>
    <s v="Office Supplies"/>
    <s v="Fasteners"/>
    <s v="Staples"/>
    <n v="21.456"/>
    <n v="9"/>
    <n v="0.2"/>
    <n v="6.9731999999999976"/>
  </r>
  <r>
    <n v="134"/>
    <s v="CA-2016-145583"/>
    <d v="2022-04-05T00:00:00"/>
    <d v="2022-04-11T00:00:00"/>
    <s v="Standard Class"/>
    <s v="LC-16885"/>
    <s v="Lena Creighton"/>
    <s v="Consumer"/>
    <s v="United States"/>
    <s v="Roseville"/>
    <x v="1"/>
    <n v="95661"/>
    <x v="1"/>
    <s v="OFF-PA-10001804"/>
    <s v="Office Supplies"/>
    <s v="Paper"/>
    <s v="Xerox 195"/>
    <n v="20.04"/>
    <n v="3"/>
    <n v="0"/>
    <n v="9.6191999999999993"/>
  </r>
  <r>
    <n v="135"/>
    <s v="CA-2016-145583"/>
    <d v="2022-04-05T00:00:00"/>
    <d v="2022-04-11T00:00:00"/>
    <s v="Standard Class"/>
    <s v="LC-16885"/>
    <s v="Lena Creighton"/>
    <s v="Consumer"/>
    <s v="United States"/>
    <s v="Roseville"/>
    <x v="1"/>
    <n v="95661"/>
    <x v="1"/>
    <s v="OFF-PA-10001736"/>
    <s v="Office Supplies"/>
    <s v="Paper"/>
    <s v="Xerox 1880"/>
    <n v="35.44"/>
    <n v="1"/>
    <n v="0"/>
    <n v="16.656799999999997"/>
  </r>
  <r>
    <n v="136"/>
    <s v="CA-2016-145583"/>
    <d v="2022-04-05T00:00:00"/>
    <d v="2022-04-11T00:00:00"/>
    <s v="Standard Class"/>
    <s v="LC-16885"/>
    <s v="Lena Creighton"/>
    <s v="Consumer"/>
    <s v="United States"/>
    <s v="Roseville"/>
    <x v="1"/>
    <n v="95661"/>
    <x v="1"/>
    <s v="OFF-AR-10001149"/>
    <s v="Office Supplies"/>
    <s v="Art"/>
    <s v="Sanford Colorific Colored Pencils, 12/Box"/>
    <n v="11.52"/>
    <n v="4"/>
    <n v="0"/>
    <n v="3.4559999999999995"/>
  </r>
  <r>
    <n v="137"/>
    <s v="CA-2016-145583"/>
    <d v="2022-04-05T00:00:00"/>
    <d v="2022-04-11T00:00:00"/>
    <s v="Standard Class"/>
    <s v="LC-16885"/>
    <s v="Lena Creighton"/>
    <s v="Consumer"/>
    <s v="United States"/>
    <s v="Roseville"/>
    <x v="1"/>
    <n v="95661"/>
    <x v="1"/>
    <s v="OFF-FA-10002988"/>
    <s v="Office Supplies"/>
    <s v="Fasteners"/>
    <s v="Ideal Clamps"/>
    <n v="4.0199999999999996"/>
    <n v="2"/>
    <n v="0"/>
    <n v="1.9697999999999998"/>
  </r>
  <r>
    <n v="138"/>
    <s v="CA-2016-145583"/>
    <d v="2022-04-05T00:00:00"/>
    <d v="2022-04-11T00:00:00"/>
    <s v="Standard Class"/>
    <s v="LC-16885"/>
    <s v="Lena Creighton"/>
    <s v="Consumer"/>
    <s v="United States"/>
    <s v="Roseville"/>
    <x v="1"/>
    <n v="95661"/>
    <x v="1"/>
    <s v="OFF-BI-10004781"/>
    <s v="Office Supplies"/>
    <s v="Binders"/>
    <s v="GBC Wire Binding Strips"/>
    <n v="76.176000000000002"/>
    <n v="3"/>
    <n v="0.2"/>
    <n v="26.661599999999996"/>
  </r>
  <r>
    <n v="139"/>
    <s v="CA-2016-145583"/>
    <d v="2022-04-05T00:00:00"/>
    <d v="2022-04-11T00:00:00"/>
    <s v="Standard Class"/>
    <s v="LC-16885"/>
    <s v="Lena Creighton"/>
    <s v="Consumer"/>
    <s v="United States"/>
    <s v="Roseville"/>
    <x v="1"/>
    <n v="95661"/>
    <x v="1"/>
    <s v="OFF-SU-10001218"/>
    <s v="Office Supplies"/>
    <s v="Supplies"/>
    <s v="Fiskars Softgrip Scissors"/>
    <n v="65.88"/>
    <n v="6"/>
    <n v="0"/>
    <n v="18.446400000000004"/>
  </r>
  <r>
    <n v="140"/>
    <s v="CA-2016-145583"/>
    <d v="2022-04-05T00:00:00"/>
    <d v="2022-04-11T00:00:00"/>
    <s v="Standard Class"/>
    <s v="LC-16885"/>
    <s v="Lena Creighton"/>
    <s v="Consumer"/>
    <s v="United States"/>
    <s v="Roseville"/>
    <x v="1"/>
    <n v="95661"/>
    <x v="1"/>
    <s v="FUR-FU-10001706"/>
    <s v="Furniture"/>
    <s v="Furnishings"/>
    <s v="Longer-Life Soft White Bulbs"/>
    <n v="43.120000000000005"/>
    <n v="14"/>
    <n v="0"/>
    <n v="20.697599999999998"/>
  </r>
  <r>
    <n v="141"/>
    <s v="CA-2016-110366"/>
    <d v="2022-02-26T00:00:00"/>
    <d v="2022-02-28T00:00:00"/>
    <s v="Second Class"/>
    <s v="JD-15895"/>
    <s v="Jonathan Doherty"/>
    <s v="Corporate"/>
    <s v="United States"/>
    <s v="Philadelphia"/>
    <x v="9"/>
    <n v="19140"/>
    <x v="3"/>
    <s v="FUR-FU-10004848"/>
    <s v="Furniture"/>
    <s v="Furnishings"/>
    <s v="Howard Miller 13-3/4&quot; Diameter Brushed Chrome Round Wall Clock"/>
    <n v="82.800000000000011"/>
    <n v="2"/>
    <n v="0.2"/>
    <n v="10.349999999999994"/>
  </r>
  <r>
    <n v="142"/>
    <s v="CA-2017-106180"/>
    <d v="2023-03-11T00:00:00"/>
    <d v="2023-03-16T00:00:00"/>
    <s v="Standard Class"/>
    <s v="SH-19975"/>
    <s v="Sally Hughsby"/>
    <s v="Corporate"/>
    <s v="United States"/>
    <s v="San Francisco"/>
    <x v="1"/>
    <n v="94122"/>
    <x v="1"/>
    <s v="OFF-AR-10000940"/>
    <s v="Office Supplies"/>
    <s v="Art"/>
    <s v="Newell 343"/>
    <n v="8.82"/>
    <n v="3"/>
    <n v="0"/>
    <n v="2.3814000000000002"/>
  </r>
  <r>
    <n v="143"/>
    <s v="CA-2017-106180"/>
    <d v="2023-03-11T00:00:00"/>
    <d v="2023-03-16T00:00:00"/>
    <s v="Standard Class"/>
    <s v="SH-19975"/>
    <s v="Sally Hughsby"/>
    <s v="Corporate"/>
    <s v="United States"/>
    <s v="San Francisco"/>
    <x v="1"/>
    <n v="94122"/>
    <x v="1"/>
    <s v="OFF-EN-10004030"/>
    <s v="Office Supplies"/>
    <s v="Envelopes"/>
    <s v="Convenience Packs of Business Envelopes"/>
    <n v="10.86"/>
    <n v="3"/>
    <n v="0"/>
    <n v="5.1042000000000005"/>
  </r>
  <r>
    <n v="144"/>
    <s v="CA-2017-106180"/>
    <d v="2023-03-11T00:00:00"/>
    <d v="2023-03-16T00:00:00"/>
    <s v="Standard Class"/>
    <s v="SH-19975"/>
    <s v="Sally Hughsby"/>
    <s v="Corporate"/>
    <s v="United States"/>
    <s v="San Francisco"/>
    <x v="1"/>
    <n v="94122"/>
    <x v="1"/>
    <s v="OFF-PA-10004327"/>
    <s v="Office Supplies"/>
    <s v="Paper"/>
    <s v="Xerox 1911"/>
    <n v="143.69999999999999"/>
    <n v="3"/>
    <n v="0"/>
    <n v="68.975999999999999"/>
  </r>
  <r>
    <n v="145"/>
    <s v="CA-2017-155376"/>
    <d v="2023-06-14T00:00:00"/>
    <d v="2023-06-19T00:00:00"/>
    <s v="Standard Class"/>
    <s v="SG-20080"/>
    <s v="Sandra Glassco"/>
    <s v="Consumer"/>
    <s v="United States"/>
    <s v="Independence"/>
    <x v="25"/>
    <n v="64055"/>
    <x v="2"/>
    <s v="OFF-AP-10001058"/>
    <s v="Office Supplies"/>
    <s v="Appliances"/>
    <s v="Sanyo 2.5 Cubic Foot Mid-Size Office Refrigerators"/>
    <n v="839.43000000000006"/>
    <n v="3"/>
    <n v="0"/>
    <n v="218.25179999999997"/>
  </r>
  <r>
    <n v="146"/>
    <s v="CA-2015-110744"/>
    <d v="2021-02-27T00:00:00"/>
    <d v="2021-03-04T00:00:00"/>
    <s v="Standard Class"/>
    <s v="HA-14920"/>
    <s v="Helen Andreada"/>
    <s v="Consumer"/>
    <s v="United States"/>
    <s v="Pasadena"/>
    <x v="1"/>
    <n v="91104"/>
    <x v="1"/>
    <s v="OFF-ST-10003656"/>
    <s v="Office Supplies"/>
    <s v="Storage"/>
    <s v="Safco Industrial Wire Shelving"/>
    <n v="671.93"/>
    <n v="7"/>
    <n v="0"/>
    <n v="20.157899999999998"/>
  </r>
  <r>
    <n v="147"/>
    <s v="CA-2014-110072"/>
    <d v="2020-04-13T00:00:00"/>
    <d v="2020-04-19T00:00:00"/>
    <s v="Standard Class"/>
    <s v="MG-17680"/>
    <s v="Maureen Gastineau"/>
    <s v="Home Office"/>
    <s v="United States"/>
    <s v="Newark"/>
    <x v="24"/>
    <n v="43055"/>
    <x v="3"/>
    <s v="FUR-FU-10000521"/>
    <s v="Furniture"/>
    <s v="Furnishings"/>
    <s v="Seth Thomas 14&quot; Putty-Colored Wall Clock"/>
    <n v="93.888000000000005"/>
    <n v="4"/>
    <n v="0.2"/>
    <n v="12.90959999999999"/>
  </r>
  <r>
    <n v="148"/>
    <s v="CA-2016-114489"/>
    <d v="2022-05-28T00:00:00"/>
    <d v="2022-06-01T00:00:00"/>
    <s v="Standard Class"/>
    <s v="JE-16165"/>
    <s v="Justin Ellison"/>
    <s v="Corporate"/>
    <s v="United States"/>
    <s v="Franklin"/>
    <x v="6"/>
    <n v="53132"/>
    <x v="2"/>
    <s v="TEC-PH-10000215"/>
    <s v="Technology"/>
    <s v="Phones"/>
    <s v="Plantronics Cordless Phone Headset with In-line Volume - M214C"/>
    <n v="384.45000000000005"/>
    <n v="11"/>
    <n v="0"/>
    <n v="103.80150000000003"/>
  </r>
  <r>
    <n v="149"/>
    <s v="CA-2016-114489"/>
    <d v="2022-05-28T00:00:00"/>
    <d v="2022-06-01T00:00:00"/>
    <s v="Standard Class"/>
    <s v="JE-16165"/>
    <s v="Justin Ellison"/>
    <s v="Corporate"/>
    <s v="United States"/>
    <s v="Franklin"/>
    <x v="6"/>
    <n v="53132"/>
    <x v="2"/>
    <s v="TEC-PH-10001448"/>
    <s v="Technology"/>
    <s v="Phones"/>
    <s v="Anker Astro 15000mAh USB Portable Charger"/>
    <n v="149.97"/>
    <n v="3"/>
    <n v="0"/>
    <n v="5.9987999999999815"/>
  </r>
  <r>
    <n v="150"/>
    <s v="CA-2016-114489"/>
    <d v="2022-05-28T00:00:00"/>
    <d v="2022-06-01T00:00:00"/>
    <s v="Standard Class"/>
    <s v="JE-16165"/>
    <s v="Justin Ellison"/>
    <s v="Corporate"/>
    <s v="United States"/>
    <s v="Franklin"/>
    <x v="6"/>
    <n v="53132"/>
    <x v="2"/>
    <s v="FUR-CH-10000454"/>
    <s v="Furniture"/>
    <s v="Chairs"/>
    <s v="Hon Deluxe Fabric Upholstered Stacking Chairs, Rounded Back"/>
    <n v="1951.84"/>
    <n v="8"/>
    <n v="0"/>
    <n v="585.55199999999991"/>
  </r>
  <r>
    <n v="151"/>
    <s v="CA-2016-114489"/>
    <d v="2022-05-28T00:00:00"/>
    <d v="2022-06-01T00:00:00"/>
    <s v="Standard Class"/>
    <s v="JE-16165"/>
    <s v="Justin Ellison"/>
    <s v="Corporate"/>
    <s v="United States"/>
    <s v="Franklin"/>
    <x v="6"/>
    <n v="53132"/>
    <x v="2"/>
    <s v="OFF-BI-10002735"/>
    <s v="Office Supplies"/>
    <s v="Binders"/>
    <s v="GBC Prestige Therm-A-Bind Covers"/>
    <n v="171.55"/>
    <n v="5"/>
    <n v="0"/>
    <n v="80.628500000000003"/>
  </r>
  <r>
    <n v="152"/>
    <s v="CA-2016-158834"/>
    <d v="2021-09-03T00:00:00"/>
    <d v="2021-09-06T00:00:00"/>
    <s v="First Class"/>
    <s v="TW-21025"/>
    <s v="Tamara Willingham"/>
    <s v="Home Office"/>
    <s v="United States"/>
    <s v="Scottsdale"/>
    <x v="16"/>
    <n v="85254"/>
    <x v="1"/>
    <s v="OFF-AP-10000326"/>
    <s v="Office Supplies"/>
    <s v="Appliances"/>
    <s v="Belkin 7 Outlet SurgeMaster Surge Protector with Phone Protection"/>
    <n v="157.91999999999999"/>
    <n v="5"/>
    <n v="0.2"/>
    <n v="17.765999999999991"/>
  </r>
  <r>
    <n v="153"/>
    <s v="CA-2016-158834"/>
    <d v="2021-09-03T00:00:00"/>
    <d v="2021-09-06T00:00:00"/>
    <s v="First Class"/>
    <s v="TW-21025"/>
    <s v="Tamara Willingham"/>
    <s v="Home Office"/>
    <s v="United States"/>
    <s v="Scottsdale"/>
    <x v="16"/>
    <n v="85254"/>
    <x v="1"/>
    <s v="TEC-PH-10001254"/>
    <s v="Technology"/>
    <s v="Phones"/>
    <s v="Jabra BIZ 2300 Duo QD Duo Corded Headset"/>
    <n v="203.184"/>
    <n v="2"/>
    <n v="0.2"/>
    <n v="15.238799999999991"/>
  </r>
  <r>
    <n v="154"/>
    <s v="CA-2015-124919"/>
    <d v="2020-11-20T00:00:00"/>
    <d v="2020-11-22T00:00:00"/>
    <s v="First Class"/>
    <s v="SP-20650"/>
    <s v="Stephanie Phelps"/>
    <s v="Corporate"/>
    <s v="United States"/>
    <s v="San Jose"/>
    <x v="1"/>
    <n v="95123"/>
    <x v="1"/>
    <s v="OFF-PA-10001950"/>
    <s v="Office Supplies"/>
    <s v="Paper"/>
    <s v="Southworth 25% Cotton Antique Laid Paper &amp; Envelopes"/>
    <n v="58.379999999999995"/>
    <n v="7"/>
    <n v="0"/>
    <n v="26.270999999999994"/>
  </r>
  <r>
    <n v="155"/>
    <s v="CA-2015-124919"/>
    <d v="2020-11-20T00:00:00"/>
    <d v="2020-11-22T00:00:00"/>
    <s v="First Class"/>
    <s v="SP-20650"/>
    <s v="Stephanie Phelps"/>
    <s v="Corporate"/>
    <s v="United States"/>
    <s v="San Jose"/>
    <x v="1"/>
    <n v="95123"/>
    <x v="1"/>
    <s v="OFF-PA-10002254"/>
    <s v="Office Supplies"/>
    <s v="Paper"/>
    <s v="Xerox 1883"/>
    <n v="105.52"/>
    <n v="4"/>
    <n v="0"/>
    <n v="48.539199999999994"/>
  </r>
  <r>
    <n v="156"/>
    <s v="CA-2015-124919"/>
    <d v="2020-11-20T00:00:00"/>
    <d v="2020-11-22T00:00:00"/>
    <s v="First Class"/>
    <s v="SP-20650"/>
    <s v="Stephanie Phelps"/>
    <s v="Corporate"/>
    <s v="United States"/>
    <s v="San Jose"/>
    <x v="1"/>
    <n v="95123"/>
    <x v="1"/>
    <s v="OFF-ST-10001590"/>
    <s v="Office Supplies"/>
    <s v="Storage"/>
    <s v="Tenex Personal Project File with Scoop Front Design, Black"/>
    <n v="80.88"/>
    <n v="6"/>
    <n v="0"/>
    <n v="21.028799999999997"/>
  </r>
  <r>
    <n v="157"/>
    <s v="CA-2015-118948"/>
    <d v="2020-11-17T00:00:00"/>
    <d v="2020-11-23T00:00:00"/>
    <s v="Standard Class"/>
    <s v="NK-18490"/>
    <s v="Neil Knudson"/>
    <s v="Home Office"/>
    <s v="United States"/>
    <s v="Seattle"/>
    <x v="4"/>
    <n v="98105"/>
    <x v="1"/>
    <s v="OFF-AR-10001547"/>
    <s v="Office Supplies"/>
    <s v="Art"/>
    <s v="Newell 311"/>
    <n v="6.63"/>
    <n v="3"/>
    <n v="0"/>
    <n v="1.7901"/>
  </r>
  <r>
    <n v="158"/>
    <s v="CA-2014-104269"/>
    <d v="2019-08-22T00:00:00"/>
    <d v="2019-08-27T00:00:00"/>
    <s v="Second Class"/>
    <s v="DB-13060"/>
    <s v="Dave Brooks"/>
    <s v="Consumer"/>
    <s v="United States"/>
    <s v="Seattle"/>
    <x v="4"/>
    <n v="98115"/>
    <x v="1"/>
    <s v="FUR-CH-10004063"/>
    <s v="Furniture"/>
    <s v="Chairs"/>
    <s v="Global Deluxe High-Back Manager's Chair"/>
    <n v="457.56800000000004"/>
    <n v="2"/>
    <n v="0.2"/>
    <n v="51.476399999999941"/>
  </r>
  <r>
    <n v="159"/>
    <s v="CA-2016-114104"/>
    <d v="2022-05-13T00:00:00"/>
    <d v="2022-05-17T00:00:00"/>
    <s v="Standard Class"/>
    <s v="NP-18670"/>
    <s v="Nora Paige"/>
    <s v="Consumer"/>
    <s v="United States"/>
    <s v="Edmond"/>
    <x v="26"/>
    <n v="73034"/>
    <x v="2"/>
    <s v="OFF-LA-10002475"/>
    <s v="Office Supplies"/>
    <s v="Labels"/>
    <s v="Avery 519"/>
    <n v="14.62"/>
    <n v="2"/>
    <n v="0"/>
    <n v="6.8713999999999995"/>
  </r>
  <r>
    <n v="160"/>
    <s v="CA-2016-114104"/>
    <d v="2022-05-13T00:00:00"/>
    <d v="2022-05-17T00:00:00"/>
    <s v="Standard Class"/>
    <s v="NP-18670"/>
    <s v="Nora Paige"/>
    <s v="Consumer"/>
    <s v="United States"/>
    <s v="Edmond"/>
    <x v="26"/>
    <n v="73034"/>
    <x v="2"/>
    <s v="TEC-PH-10004536"/>
    <s v="Technology"/>
    <s v="Phones"/>
    <s v="Avaya 5420 Digital phone"/>
    <n v="944.93000000000006"/>
    <n v="7"/>
    <n v="0"/>
    <n v="236.23250000000002"/>
  </r>
  <r>
    <n v="161"/>
    <s v="CA-2016-162733"/>
    <d v="2021-11-01T00:00:00"/>
    <d v="2021-11-02T00:00:00"/>
    <s v="First Class"/>
    <s v="TT-21070"/>
    <s v="Ted Trevino"/>
    <s v="Consumer"/>
    <s v="United States"/>
    <s v="Los Angeles"/>
    <x v="1"/>
    <n v="90045"/>
    <x v="1"/>
    <s v="OFF-PA-10002751"/>
    <s v="Office Supplies"/>
    <s v="Paper"/>
    <s v="Xerox 1920"/>
    <n v="5.98"/>
    <n v="1"/>
    <n v="0"/>
    <n v="2.6909999999999998"/>
  </r>
  <r>
    <n v="162"/>
    <s v="CA-2015-119697"/>
    <d v="2021-06-19T00:00:00"/>
    <d v="2021-06-22T00:00:00"/>
    <s v="Second Class"/>
    <s v="EM-13960"/>
    <s v="Eric Murdock"/>
    <s v="Consumer"/>
    <s v="United States"/>
    <s v="Philadelphia"/>
    <x v="9"/>
    <n v="19134"/>
    <x v="3"/>
    <s v="TEC-AC-10003657"/>
    <s v="Technology"/>
    <s v="Accessories"/>
    <s v="Lenovo 17-Key USB Numeric Keypad"/>
    <n v="54.384000000000007"/>
    <n v="2"/>
    <n v="0.2"/>
    <n v="1.359599999999995"/>
  </r>
  <r>
    <n v="163"/>
    <s v="CA-2016-154508"/>
    <d v="2022-05-09T00:00:00"/>
    <d v="2022-05-13T00:00:00"/>
    <s v="Standard Class"/>
    <s v="RD-19900"/>
    <s v="Ruben Dartt"/>
    <s v="Consumer"/>
    <s v="United States"/>
    <s v="Carlsbad"/>
    <x v="27"/>
    <n v="88220"/>
    <x v="1"/>
    <s v="OFF-EN-10001990"/>
    <s v="Office Supplies"/>
    <s v="Envelopes"/>
    <s v="Staple envelope"/>
    <n v="28.4"/>
    <n v="5"/>
    <n v="0"/>
    <n v="13.347999999999997"/>
  </r>
  <r>
    <n v="164"/>
    <s v="CA-2016-113817"/>
    <d v="2022-04-30T00:00:00"/>
    <d v="2022-05-04T00:00:00"/>
    <s v="Standard Class"/>
    <s v="MJ-17740"/>
    <s v="Max Jones"/>
    <s v="Consumer"/>
    <s v="United States"/>
    <s v="Seattle"/>
    <x v="4"/>
    <n v="98115"/>
    <x v="1"/>
    <s v="OFF-BI-10004002"/>
    <s v="Office Supplies"/>
    <s v="Binders"/>
    <s v="Wilson Jones International Size A4 Ring Binders"/>
    <n v="27.680000000000003"/>
    <n v="2"/>
    <n v="0.2"/>
    <n v="9.6879999999999988"/>
  </r>
  <r>
    <n v="165"/>
    <s v="CA-2014-139892"/>
    <d v="2020-02-29T00:00:00"/>
    <d v="2020-03-04T00:00:00"/>
    <s v="Standard Class"/>
    <s v="BM-11140"/>
    <s v="Becky Martin"/>
    <s v="Consumer"/>
    <s v="United States"/>
    <s v="San Antonio"/>
    <x v="5"/>
    <n v="78207"/>
    <x v="2"/>
    <s v="OFF-AR-10004441"/>
    <s v="Office Supplies"/>
    <s v="Art"/>
    <s v="BIC Brite Liner Highlighters"/>
    <n v="9.9359999999999999"/>
    <n v="3"/>
    <n v="0.2"/>
    <n v="2.7324000000000002"/>
  </r>
  <r>
    <n v="166"/>
    <s v="CA-2014-139892"/>
    <d v="2020-02-29T00:00:00"/>
    <d v="2020-03-04T00:00:00"/>
    <s v="Standard Class"/>
    <s v="BM-11140"/>
    <s v="Becky Martin"/>
    <s v="Consumer"/>
    <s v="United States"/>
    <s v="San Antonio"/>
    <x v="5"/>
    <n v="78207"/>
    <x v="2"/>
    <s v="TEC-MA-10000822"/>
    <s v="Technology"/>
    <s v="Machines"/>
    <s v="Lexmark MX611dhe Monochrome Laser Printer"/>
    <n v="8159.9519999999993"/>
    <n v="8"/>
    <n v="0.4"/>
    <n v="-1359.992000000002"/>
  </r>
  <r>
    <n v="167"/>
    <s v="CA-2014-139892"/>
    <d v="2020-02-29T00:00:00"/>
    <d v="2020-03-04T00:00:00"/>
    <s v="Standard Class"/>
    <s v="BM-11140"/>
    <s v="Becky Martin"/>
    <s v="Consumer"/>
    <s v="United States"/>
    <s v="San Antonio"/>
    <x v="5"/>
    <n v="78207"/>
    <x v="2"/>
    <s v="OFF-ST-10000991"/>
    <s v="Office Supplies"/>
    <s v="Storage"/>
    <s v="Space Solutions HD Industrial Steel Shelving."/>
    <n v="275.928"/>
    <n v="3"/>
    <n v="0.2"/>
    <n v="-58.634699999999995"/>
  </r>
  <r>
    <n v="168"/>
    <s v="CA-2014-139892"/>
    <d v="2020-02-29T00:00:00"/>
    <d v="2020-03-04T00:00:00"/>
    <s v="Standard Class"/>
    <s v="BM-11140"/>
    <s v="Becky Martin"/>
    <s v="Consumer"/>
    <s v="United States"/>
    <s v="San Antonio"/>
    <x v="5"/>
    <n v="78207"/>
    <x v="2"/>
    <s v="FUR-CH-10004287"/>
    <s v="Furniture"/>
    <s v="Chairs"/>
    <s v="SAFCO Arco Folding Chair"/>
    <n v="1740.0599999999997"/>
    <n v="9"/>
    <n v="0.3"/>
    <n v="-24.858000000000175"/>
  </r>
  <r>
    <n v="169"/>
    <s v="CA-2014-139892"/>
    <d v="2020-02-29T00:00:00"/>
    <d v="2020-03-04T00:00:00"/>
    <s v="Standard Class"/>
    <s v="BM-11140"/>
    <s v="Becky Martin"/>
    <s v="Consumer"/>
    <s v="United States"/>
    <s v="San Antonio"/>
    <x v="5"/>
    <n v="78207"/>
    <x v="2"/>
    <s v="OFF-AR-10002656"/>
    <s v="Office Supplies"/>
    <s v="Art"/>
    <s v="Sanford Liquid Accent Highlighters"/>
    <n v="32.064"/>
    <n v="6"/>
    <n v="0.2"/>
    <n v="6.8135999999999974"/>
  </r>
  <r>
    <n v="170"/>
    <s v="CA-2014-139892"/>
    <d v="2020-02-29T00:00:00"/>
    <d v="2020-03-04T00:00:00"/>
    <s v="Standard Class"/>
    <s v="BM-11140"/>
    <s v="Becky Martin"/>
    <s v="Consumer"/>
    <s v="United States"/>
    <s v="San Antonio"/>
    <x v="5"/>
    <n v="78207"/>
    <x v="2"/>
    <s v="OFF-AP-10002518"/>
    <s v="Office Supplies"/>
    <s v="Appliances"/>
    <s v="Kensington 7 Outlet MasterPiece Power Center"/>
    <n v="177.97999999999996"/>
    <n v="5"/>
    <n v="0.8"/>
    <n v="-453.84900000000005"/>
  </r>
  <r>
    <n v="171"/>
    <s v="CA-2014-139892"/>
    <d v="2020-02-29T00:00:00"/>
    <d v="2020-03-04T00:00:00"/>
    <s v="Standard Class"/>
    <s v="BM-11140"/>
    <s v="Becky Martin"/>
    <s v="Consumer"/>
    <s v="United States"/>
    <s v="San Antonio"/>
    <x v="5"/>
    <n v="78207"/>
    <x v="2"/>
    <s v="TEC-PH-10003931"/>
    <s v="Technology"/>
    <s v="Phones"/>
    <s v="JBL Micro Wireless Portable Bluetooth Speaker"/>
    <n v="143.976"/>
    <n v="3"/>
    <n v="0.2"/>
    <n v="8.998500000000007"/>
  </r>
  <r>
    <n v="172"/>
    <s v="CA-2014-118962"/>
    <d v="2020-01-26T00:00:00"/>
    <d v="2020-01-30T00:00:00"/>
    <s v="Standard Class"/>
    <s v="CS-12130"/>
    <s v="Chad Sievert"/>
    <s v="Consumer"/>
    <s v="United States"/>
    <s v="Los Angeles"/>
    <x v="1"/>
    <n v="90004"/>
    <x v="1"/>
    <s v="OFF-PA-10000659"/>
    <s v="Office Supplies"/>
    <s v="Paper"/>
    <s v="Adams Phone Message Book, Professional, 400 Message Capacity, 5 3/6” x 11”"/>
    <n v="20.94"/>
    <n v="3"/>
    <n v="0"/>
    <n v="9.841800000000001"/>
  </r>
  <r>
    <n v="173"/>
    <s v="CA-2014-118962"/>
    <d v="2020-01-26T00:00:00"/>
    <d v="2020-01-30T00:00:00"/>
    <s v="Standard Class"/>
    <s v="CS-12130"/>
    <s v="Chad Sievert"/>
    <s v="Consumer"/>
    <s v="United States"/>
    <s v="Los Angeles"/>
    <x v="1"/>
    <n v="90004"/>
    <x v="1"/>
    <s v="OFF-PA-10001144"/>
    <s v="Office Supplies"/>
    <s v="Paper"/>
    <s v="Xerox 1913"/>
    <n v="110.96"/>
    <n v="2"/>
    <n v="0"/>
    <n v="53.260799999999996"/>
  </r>
  <r>
    <n v="174"/>
    <s v="CA-2014-118962"/>
    <d v="2020-01-26T00:00:00"/>
    <d v="2020-01-30T00:00:00"/>
    <s v="Standard Class"/>
    <s v="CS-12130"/>
    <s v="Chad Sievert"/>
    <s v="Consumer"/>
    <s v="United States"/>
    <s v="Los Angeles"/>
    <x v="1"/>
    <n v="90004"/>
    <x v="1"/>
    <s v="FUR-CH-10003817"/>
    <s v="Furniture"/>
    <s v="Chairs"/>
    <s v="Global Value Steno Chair, Gray"/>
    <n v="340.14400000000006"/>
    <n v="7"/>
    <n v="0.2"/>
    <n v="21.259"/>
  </r>
  <r>
    <n v="175"/>
    <s v="US-2014-100853"/>
    <d v="2020-03-06T00:00:00"/>
    <d v="2020-03-11T00:00:00"/>
    <s v="Standard Class"/>
    <s v="JB-15400"/>
    <s v="Jennifer Braxton"/>
    <s v="Corporate"/>
    <s v="United States"/>
    <s v="Chicago"/>
    <x v="10"/>
    <n v="60623"/>
    <x v="2"/>
    <s v="OFF-AP-10000891"/>
    <s v="Office Supplies"/>
    <s v="Appliances"/>
    <s v="Kensington 7 Outlet MasterPiece HOMEOFFICE Power Control Center"/>
    <n v="52.447999999999993"/>
    <n v="2"/>
    <n v="0.8"/>
    <n v="-131.12000000000003"/>
  </r>
  <r>
    <n v="176"/>
    <s v="US-2014-100853"/>
    <d v="2020-03-06T00:00:00"/>
    <d v="2020-03-11T00:00:00"/>
    <s v="Standard Class"/>
    <s v="JB-15400"/>
    <s v="Jennifer Braxton"/>
    <s v="Corporate"/>
    <s v="United States"/>
    <s v="Chicago"/>
    <x v="10"/>
    <n v="60623"/>
    <x v="2"/>
    <s v="OFF-LA-10003148"/>
    <s v="Office Supplies"/>
    <s v="Labels"/>
    <s v="Avery 51"/>
    <n v="20.16"/>
    <n v="4"/>
    <n v="0.2"/>
    <n v="6.5519999999999987"/>
  </r>
  <r>
    <n v="177"/>
    <s v="US-2017-152366"/>
    <d v="2022-10-12T00:00:00"/>
    <d v="2022-10-16T00:00:00"/>
    <s v="Second Class"/>
    <s v="SJ-20500"/>
    <s v="Shirley Jackson"/>
    <s v="Consumer"/>
    <s v="United States"/>
    <s v="Houston"/>
    <x v="5"/>
    <n v="77036"/>
    <x v="2"/>
    <s v="OFF-AP-10002684"/>
    <s v="Office Supplies"/>
    <s v="Appliances"/>
    <s v="Acco 7-Outlet Masterpiece Power Center, Wihtout Fax/Phone Line Protection"/>
    <n v="97.263999999999982"/>
    <n v="4"/>
    <n v="0.8"/>
    <n v="-243.16000000000008"/>
  </r>
  <r>
    <n v="178"/>
    <s v="US-2015-101511"/>
    <d v="2021-05-13T00:00:00"/>
    <d v="2021-05-15T00:00:00"/>
    <s v="Second Class"/>
    <s v="JE-15745"/>
    <s v="Joel Eaton"/>
    <s v="Consumer"/>
    <s v="United States"/>
    <s v="Newark"/>
    <x v="24"/>
    <n v="43055"/>
    <x v="3"/>
    <s v="FUR-CH-10004698"/>
    <s v="Furniture"/>
    <s v="Chairs"/>
    <s v="Padded Folding Chairs, Black, 4/Carton"/>
    <n v="396.80200000000002"/>
    <n v="7"/>
    <n v="0.3"/>
    <n v="-11.337199999999939"/>
  </r>
  <r>
    <n v="179"/>
    <s v="US-2015-101511"/>
    <d v="2021-05-13T00:00:00"/>
    <d v="2021-05-15T00:00:00"/>
    <s v="Second Class"/>
    <s v="JE-15745"/>
    <s v="Joel Eaton"/>
    <s v="Consumer"/>
    <s v="United States"/>
    <s v="Newark"/>
    <x v="24"/>
    <n v="43055"/>
    <x v="3"/>
    <s v="OFF-SU-10002189"/>
    <s v="Office Supplies"/>
    <s v="Supplies"/>
    <s v="Acme Rosewood Handle Letter Opener"/>
    <n v="15.88"/>
    <n v="5"/>
    <n v="0.2"/>
    <n v="-3.771500000000001"/>
  </r>
  <r>
    <n v="180"/>
    <s v="CA-2015-137225"/>
    <d v="2021-06-06T00:00:00"/>
    <d v="2021-06-10T00:00:00"/>
    <s v="Standard Class"/>
    <s v="JK-15640"/>
    <s v="Jim Kriz"/>
    <s v="Home Office"/>
    <s v="United States"/>
    <s v="New York City"/>
    <x v="15"/>
    <n v="10009"/>
    <x v="3"/>
    <s v="OFF-AR-10001940"/>
    <s v="Office Supplies"/>
    <s v="Art"/>
    <s v="Sanford Colorific Eraseable Coloring Pencils, 12 Count"/>
    <n v="3.28"/>
    <n v="1"/>
    <n v="0"/>
    <n v="1.4104000000000001"/>
  </r>
  <r>
    <n v="181"/>
    <s v="CA-2014-166191"/>
    <d v="2020-05-27T00:00:00"/>
    <d v="2020-05-31T00:00:00"/>
    <s v="Second Class"/>
    <s v="DK-13150"/>
    <s v="David Kendrick"/>
    <s v="Corporate"/>
    <s v="United States"/>
    <s v="Decatur"/>
    <x v="10"/>
    <n v="62521"/>
    <x v="2"/>
    <s v="OFF-ST-10003455"/>
    <s v="Office Supplies"/>
    <s v="Storage"/>
    <s v="Tenex File Box, Personal Filing Tote with Lid, Black"/>
    <n v="24.816000000000003"/>
    <n v="2"/>
    <n v="0.2"/>
    <n v="1.8612000000000002"/>
  </r>
  <r>
    <n v="182"/>
    <s v="CA-2014-166191"/>
    <d v="2020-05-27T00:00:00"/>
    <d v="2020-05-31T00:00:00"/>
    <s v="Second Class"/>
    <s v="DK-13150"/>
    <s v="David Kendrick"/>
    <s v="Corporate"/>
    <s v="United States"/>
    <s v="Decatur"/>
    <x v="10"/>
    <n v="62521"/>
    <x v="2"/>
    <s v="TEC-AC-10004659"/>
    <s v="Technology"/>
    <s v="Accessories"/>
    <s v="Imation Secure+ Hardware Encrypted USB 2.0 Flash Drive; 16GB"/>
    <n v="408.74399999999997"/>
    <n v="7"/>
    <n v="0.2"/>
    <n v="76.639499999999984"/>
  </r>
  <r>
    <n v="183"/>
    <s v="CA-2014-158274"/>
    <d v="2020-05-11T00:00:00"/>
    <d v="2020-05-16T00:00:00"/>
    <s v="Second Class"/>
    <s v="RM-19675"/>
    <s v="Robert Marley"/>
    <s v="Home Office"/>
    <s v="United States"/>
    <s v="Monroe"/>
    <x v="28"/>
    <n v="71203"/>
    <x v="0"/>
    <s v="TEC-PH-10003273"/>
    <s v="Technology"/>
    <s v="Phones"/>
    <s v="AT&amp;T TR1909W"/>
    <n v="503.96"/>
    <n v="4"/>
    <n v="0"/>
    <n v="131.02960000000002"/>
  </r>
  <r>
    <n v="184"/>
    <s v="CA-2014-158274"/>
    <d v="2020-05-11T00:00:00"/>
    <d v="2020-05-16T00:00:00"/>
    <s v="Second Class"/>
    <s v="RM-19675"/>
    <s v="Robert Marley"/>
    <s v="Home Office"/>
    <s v="United States"/>
    <s v="Monroe"/>
    <x v="28"/>
    <n v="71203"/>
    <x v="0"/>
    <s v="TEC-PH-10004896"/>
    <s v="Technology"/>
    <s v="Phones"/>
    <s v="Nokia Lumia 521 (T-Mobile)"/>
    <n v="149.94999999999999"/>
    <n v="5"/>
    <n v="0"/>
    <n v="41.986000000000004"/>
  </r>
  <r>
    <n v="185"/>
    <s v="CA-2014-158274"/>
    <d v="2020-05-11T00:00:00"/>
    <d v="2020-05-16T00:00:00"/>
    <s v="Second Class"/>
    <s v="RM-19675"/>
    <s v="Robert Marley"/>
    <s v="Home Office"/>
    <s v="United States"/>
    <s v="Monroe"/>
    <x v="28"/>
    <n v="71203"/>
    <x v="0"/>
    <s v="TEC-AC-10002345"/>
    <s v="Technology"/>
    <s v="Accessories"/>
    <s v="HP Standard 104 key PS/2 Keyboard"/>
    <n v="29"/>
    <n v="2"/>
    <n v="0"/>
    <n v="7.25"/>
  </r>
  <r>
    <n v="186"/>
    <s v="CA-2016-105018"/>
    <d v="2022-05-21T00:00:00"/>
    <d v="2022-05-25T00:00:00"/>
    <s v="Standard Class"/>
    <s v="SK-19990"/>
    <s v="Sally Knutson"/>
    <s v="Consumer"/>
    <s v="United States"/>
    <s v="Fairfield"/>
    <x v="29"/>
    <n v="6824"/>
    <x v="3"/>
    <s v="OFF-BI-10001890"/>
    <s v="Office Supplies"/>
    <s v="Binders"/>
    <s v="Avery Poly Binder Pockets"/>
    <n v="7.16"/>
    <n v="2"/>
    <n v="0"/>
    <n v="3.4367999999999999"/>
  </r>
  <r>
    <n v="187"/>
    <s v="CA-2014-123260"/>
    <d v="2020-02-16T00:00:00"/>
    <d v="2020-02-20T00:00:00"/>
    <s v="Standard Class"/>
    <s v="FM-14290"/>
    <s v="Frank Merwin"/>
    <s v="Home Office"/>
    <s v="United States"/>
    <s v="Los Angeles"/>
    <x v="1"/>
    <n v="90032"/>
    <x v="1"/>
    <s v="TEC-AC-10002323"/>
    <s v="Technology"/>
    <s v="Accessories"/>
    <s v="SanDisk Ultra 32 GB MicroSDHC Class 10 Memory Card"/>
    <n v="176.8"/>
    <n v="8"/>
    <n v="0"/>
    <n v="22.984000000000009"/>
  </r>
  <r>
    <n v="188"/>
    <s v="CA-2016-157000"/>
    <d v="2022-01-06T00:00:00"/>
    <d v="2022-01-12T00:00:00"/>
    <s v="Standard Class"/>
    <s v="AM-10360"/>
    <s v="Alice McCarthy"/>
    <s v="Corporate"/>
    <s v="United States"/>
    <s v="Grand Prairie"/>
    <x v="5"/>
    <n v="75051"/>
    <x v="2"/>
    <s v="OFF-ST-10001328"/>
    <s v="Office Supplies"/>
    <s v="Storage"/>
    <s v="Personal Filing Tote with Lid, Black/Gray"/>
    <n v="37.224000000000004"/>
    <n v="3"/>
    <n v="0.2"/>
    <n v="3.7224000000000004"/>
  </r>
  <r>
    <n v="189"/>
    <s v="CA-2016-157000"/>
    <d v="2022-01-06T00:00:00"/>
    <d v="2022-01-12T00:00:00"/>
    <s v="Standard Class"/>
    <s v="AM-10360"/>
    <s v="Alice McCarthy"/>
    <s v="Corporate"/>
    <s v="United States"/>
    <s v="Grand Prairie"/>
    <x v="5"/>
    <n v="75051"/>
    <x v="2"/>
    <s v="OFF-PA-10001950"/>
    <s v="Office Supplies"/>
    <s v="Paper"/>
    <s v="Southworth 25% Cotton Antique Laid Paper &amp; Envelopes"/>
    <n v="20.016000000000002"/>
    <n v="3"/>
    <n v="0.2"/>
    <n v="6.2549999999999963"/>
  </r>
  <r>
    <n v="190"/>
    <s v="CA-2015-102281"/>
    <d v="2021-04-03T00:00:00"/>
    <d v="2021-04-05T00:00:00"/>
    <s v="First Class"/>
    <s v="MP-17470"/>
    <s v="Mark Packer"/>
    <s v="Home Office"/>
    <s v="United States"/>
    <s v="New York City"/>
    <x v="15"/>
    <n v="10035"/>
    <x v="3"/>
    <s v="FUR-BO-10002613"/>
    <s v="Furniture"/>
    <s v="Bookcases"/>
    <s v="Atlantic Metals Mobile 4-Shelf Bookcases, Custom Colors"/>
    <n v="899.13600000000008"/>
    <n v="4"/>
    <n v="0.2"/>
    <n v="112.39199999999991"/>
  </r>
  <r>
    <n v="191"/>
    <s v="CA-2015-102281"/>
    <d v="2021-04-03T00:00:00"/>
    <d v="2021-04-05T00:00:00"/>
    <s v="First Class"/>
    <s v="MP-17470"/>
    <s v="Mark Packer"/>
    <s v="Home Office"/>
    <s v="United States"/>
    <s v="New York City"/>
    <x v="15"/>
    <n v="10035"/>
    <x v="3"/>
    <s v="TEC-PH-10001552"/>
    <s v="Technology"/>
    <s v="Phones"/>
    <s v="I Need's 3d Hello Kitty Hybrid Silicone Case Cover for HTC One X 4g with 3d Hello Kitty Stylus Pen Green/pink"/>
    <n v="71.760000000000005"/>
    <n v="6"/>
    <n v="0"/>
    <n v="20.092800000000004"/>
  </r>
  <r>
    <n v="192"/>
    <s v="CA-2015-102281"/>
    <d v="2021-04-03T00:00:00"/>
    <d v="2021-04-05T00:00:00"/>
    <s v="First Class"/>
    <s v="MP-17470"/>
    <s v="Mark Packer"/>
    <s v="Home Office"/>
    <s v="United States"/>
    <s v="New York City"/>
    <x v="15"/>
    <n v="10035"/>
    <x v="3"/>
    <s v="OFF-PA-10000061"/>
    <s v="Office Supplies"/>
    <s v="Paper"/>
    <s v="Xerox 205"/>
    <n v="51.84"/>
    <n v="8"/>
    <n v="0"/>
    <n v="24.883200000000002"/>
  </r>
  <r>
    <n v="193"/>
    <s v="CA-2015-102281"/>
    <d v="2021-04-03T00:00:00"/>
    <d v="2021-04-05T00:00:00"/>
    <s v="First Class"/>
    <s v="MP-17470"/>
    <s v="Mark Packer"/>
    <s v="Home Office"/>
    <s v="United States"/>
    <s v="New York City"/>
    <x v="15"/>
    <n v="10035"/>
    <x v="3"/>
    <s v="FUR-BO-10002545"/>
    <s v="Furniture"/>
    <s v="Bookcases"/>
    <s v="Atlantic Metals Mobile 3-Shelf Bookcases, Custom Colors"/>
    <n v="626.35200000000009"/>
    <n v="3"/>
    <n v="0.2"/>
    <n v="46.976400000000012"/>
  </r>
  <r>
    <n v="194"/>
    <s v="CA-2015-102281"/>
    <d v="2021-04-03T00:00:00"/>
    <d v="2021-04-05T00:00:00"/>
    <s v="First Class"/>
    <s v="MP-17470"/>
    <s v="Mark Packer"/>
    <s v="Home Office"/>
    <s v="United States"/>
    <s v="New York City"/>
    <x v="15"/>
    <n v="10035"/>
    <x v="3"/>
    <s v="OFF-AR-10003514"/>
    <s v="Office Supplies"/>
    <s v="Art"/>
    <s v="4009 Highlighters by Sanford"/>
    <n v="19.899999999999999"/>
    <n v="5"/>
    <n v="0"/>
    <n v="6.5669999999999984"/>
  </r>
  <r>
    <n v="195"/>
    <s v="CA-2015-131457"/>
    <d v="2021-04-22T00:00:00"/>
    <d v="2021-04-28T00:00:00"/>
    <s v="Standard Class"/>
    <s v="MZ-17515"/>
    <s v="Mary Zewe"/>
    <s v="Corporate"/>
    <s v="United States"/>
    <s v="Redlands"/>
    <x v="1"/>
    <n v="92374"/>
    <x v="1"/>
    <s v="OFF-EN-10001509"/>
    <s v="Office Supplies"/>
    <s v="Envelopes"/>
    <s v="Poly String Tie Envelopes"/>
    <n v="14.280000000000001"/>
    <n v="7"/>
    <n v="0"/>
    <n v="6.7115999999999989"/>
  </r>
  <r>
    <n v="196"/>
    <s v="CA-2014-140004"/>
    <d v="2019-09-11T00:00:00"/>
    <d v="2019-09-15T00:00:00"/>
    <s v="Standard Class"/>
    <s v="CB-12025"/>
    <s v="Cassandra Brandow"/>
    <s v="Consumer"/>
    <s v="United States"/>
    <s v="Hamilton"/>
    <x v="24"/>
    <n v="45011"/>
    <x v="3"/>
    <s v="OFF-AR-10004685"/>
    <s v="Office Supplies"/>
    <s v="Art"/>
    <s v="Binney &amp; Smith Crayola Metallic Colored Pencils, 8-Color Set"/>
    <n v="7.4080000000000004"/>
    <n v="2"/>
    <n v="0.2"/>
    <n v="1.2037999999999995"/>
  </r>
  <r>
    <n v="197"/>
    <s v="CA-2014-140004"/>
    <d v="2019-09-11T00:00:00"/>
    <d v="2019-09-15T00:00:00"/>
    <s v="Standard Class"/>
    <s v="CB-12025"/>
    <s v="Cassandra Brandow"/>
    <s v="Consumer"/>
    <s v="United States"/>
    <s v="Hamilton"/>
    <x v="24"/>
    <n v="45011"/>
    <x v="3"/>
    <s v="OFF-AR-10004027"/>
    <s v="Office Supplies"/>
    <s v="Art"/>
    <s v="Binney &amp; Smith inkTank Erasable Desk Highlighter, Chisel Tip, Yellow, 12/Box"/>
    <n v="6.048"/>
    <n v="3"/>
    <n v="0.2"/>
    <n v="1.5876000000000006"/>
  </r>
  <r>
    <n v="198"/>
    <s v="CA-2017-107720"/>
    <d v="2023-04-29T00:00:00"/>
    <d v="2023-05-06T00:00:00"/>
    <s v="Standard Class"/>
    <s v="VM-21685"/>
    <s v="Valerie Mitchum"/>
    <s v="Home Office"/>
    <s v="United States"/>
    <s v="Westfield"/>
    <x v="30"/>
    <n v="7090"/>
    <x v="3"/>
    <s v="OFF-ST-10001414"/>
    <s v="Office Supplies"/>
    <s v="Storage"/>
    <s v="Decoflex Hanging Personal Folder File"/>
    <n v="46.26"/>
    <n v="3"/>
    <n v="0"/>
    <n v="12.0276"/>
  </r>
  <r>
    <n v="199"/>
    <s v="US-2017-124303"/>
    <d v="2022-12-27T00:00:00"/>
    <d v="2023-01-03T00:00:00"/>
    <s v="Standard Class"/>
    <s v="FH-14365"/>
    <s v="Fred Hopkins"/>
    <s v="Corporate"/>
    <s v="United States"/>
    <s v="Philadelphia"/>
    <x v="9"/>
    <n v="19120"/>
    <x v="3"/>
    <s v="OFF-BI-10000343"/>
    <s v="Office Supplies"/>
    <s v="Binders"/>
    <s v="Pressboard Covers with Storage Hooks, 9 1/2&quot; x 11&quot;, Light Blue"/>
    <n v="2.9460000000000006"/>
    <n v="2"/>
    <n v="0.7"/>
    <n v="-2.2585999999999995"/>
  </r>
  <r>
    <n v="200"/>
    <s v="US-2017-124303"/>
    <d v="2022-12-27T00:00:00"/>
    <d v="2023-01-03T00:00:00"/>
    <s v="Standard Class"/>
    <s v="FH-14365"/>
    <s v="Fred Hopkins"/>
    <s v="Corporate"/>
    <s v="United States"/>
    <s v="Philadelphia"/>
    <x v="9"/>
    <n v="19120"/>
    <x v="3"/>
    <s v="OFF-PA-10002749"/>
    <s v="Office Supplies"/>
    <s v="Paper"/>
    <s v="Wirebound Message Books, 5-1/2 x 4 Forms, 2 or 4 Forms per Page"/>
    <n v="16.056000000000001"/>
    <n v="3"/>
    <n v="0.2"/>
    <n v="5.8203000000000005"/>
  </r>
  <r>
    <n v="201"/>
    <s v="CA-2017-105074"/>
    <d v="2022-12-15T00:00:00"/>
    <d v="2022-12-20T00:00:00"/>
    <s v="Standard Class"/>
    <s v="MB-17305"/>
    <s v="Maria Bertelson"/>
    <s v="Consumer"/>
    <s v="United States"/>
    <s v="Akron"/>
    <x v="24"/>
    <n v="44312"/>
    <x v="3"/>
    <s v="OFF-PA-10002666"/>
    <s v="Office Supplies"/>
    <s v="Paper"/>
    <s v="Southworth 25% Cotton Linen-Finish Paper &amp; Envelopes"/>
    <n v="21.744000000000003"/>
    <n v="3"/>
    <n v="0.2"/>
    <n v="6.794999999999999"/>
  </r>
  <r>
    <n v="202"/>
    <s v="CA-2014-133690"/>
    <d v="2020-01-24T00:00:00"/>
    <d v="2020-01-26T00:00:00"/>
    <s v="First Class"/>
    <s v="BS-11755"/>
    <s v="Bruce Stewart"/>
    <s v="Consumer"/>
    <s v="United States"/>
    <s v="Denver"/>
    <x v="22"/>
    <n v="80219"/>
    <x v="1"/>
    <s v="FUR-TA-10004289"/>
    <s v="Furniture"/>
    <s v="Tables"/>
    <s v="BoxOffice By Design Rectangular and Half-Moon Meeting Room Tables"/>
    <n v="218.75"/>
    <n v="2"/>
    <n v="0.5"/>
    <n v="-161.875"/>
  </r>
  <r>
    <n v="203"/>
    <s v="CA-2014-133690"/>
    <d v="2020-01-24T00:00:00"/>
    <d v="2020-01-26T00:00:00"/>
    <s v="First Class"/>
    <s v="BS-11755"/>
    <s v="Bruce Stewart"/>
    <s v="Consumer"/>
    <s v="United States"/>
    <s v="Denver"/>
    <x v="22"/>
    <n v="80219"/>
    <x v="1"/>
    <s v="OFF-AP-10003622"/>
    <s v="Office Supplies"/>
    <s v="Appliances"/>
    <s v="Bravo II Megaboss 12-Amp Hard Body Upright, Replacement Belts, 2 Belts per Pack"/>
    <n v="2.6"/>
    <n v="1"/>
    <n v="0.2"/>
    <n v="0.29249999999999987"/>
  </r>
  <r>
    <n v="204"/>
    <s v="US-2017-116701"/>
    <d v="2023-06-09T00:00:00"/>
    <d v="2023-06-13T00:00:00"/>
    <s v="Second Class"/>
    <s v="LC-17140"/>
    <s v="Logan Currie"/>
    <s v="Consumer"/>
    <s v="United States"/>
    <s v="Dallas"/>
    <x v="5"/>
    <n v="75220"/>
    <x v="2"/>
    <s v="OFF-AP-10003217"/>
    <s v="Office Supplies"/>
    <s v="Appliances"/>
    <s v="Eureka Sanitaire  Commercial Upright"/>
    <n v="66.283999999999992"/>
    <n v="2"/>
    <n v="0.8"/>
    <n v="-178.96680000000001"/>
  </r>
  <r>
    <n v="205"/>
    <s v="CA-2017-126382"/>
    <d v="2022-11-24T00:00:00"/>
    <d v="2022-11-28T00:00:00"/>
    <s v="Standard Class"/>
    <s v="HK-14890"/>
    <s v="Heather Kirkland"/>
    <s v="Corporate"/>
    <s v="United States"/>
    <s v="Franklin"/>
    <x v="18"/>
    <n v="37064"/>
    <x v="0"/>
    <s v="FUR-FU-10002960"/>
    <s v="Furniture"/>
    <s v="Furnishings"/>
    <s v="Eldon 200 Class Desk Accessories, Burgundy"/>
    <n v="35.168000000000006"/>
    <n v="7"/>
    <n v="0.2"/>
    <n v="9.6712000000000025"/>
  </r>
  <r>
    <n v="206"/>
    <s v="CA-2017-108329"/>
    <d v="2023-06-01T00:00:00"/>
    <d v="2023-06-06T00:00:00"/>
    <s v="Standard Class"/>
    <s v="LE-16810"/>
    <s v="Laurel Elliston"/>
    <s v="Consumer"/>
    <s v="United States"/>
    <s v="Whittier"/>
    <x v="1"/>
    <n v="90604"/>
    <x v="1"/>
    <s v="TEC-PH-10001918"/>
    <s v="Technology"/>
    <s v="Phones"/>
    <s v="Nortel Business Series Terminal T7208 Digital phone"/>
    <n v="444.76800000000003"/>
    <n v="4"/>
    <n v="0.2"/>
    <n v="44.476800000000026"/>
  </r>
  <r>
    <n v="207"/>
    <s v="CA-2017-135860"/>
    <d v="2023-05-24T00:00:00"/>
    <d v="2023-05-30T00:00:00"/>
    <s v="Standard Class"/>
    <s v="JH-15985"/>
    <s v="Joseph Holt"/>
    <s v="Consumer"/>
    <s v="United States"/>
    <s v="Saginaw"/>
    <x v="12"/>
    <n v="48601"/>
    <x v="2"/>
    <s v="OFF-ST-10000642"/>
    <s v="Office Supplies"/>
    <s v="Storage"/>
    <s v="Tennsco Lockers, Gray"/>
    <n v="83.92"/>
    <n v="4"/>
    <n v="0"/>
    <n v="5.8743999999999943"/>
  </r>
  <r>
    <n v="208"/>
    <s v="CA-2017-135860"/>
    <d v="2023-05-24T00:00:00"/>
    <d v="2023-05-30T00:00:00"/>
    <s v="Standard Class"/>
    <s v="JH-15985"/>
    <s v="Joseph Holt"/>
    <s v="Consumer"/>
    <s v="United States"/>
    <s v="Saginaw"/>
    <x v="12"/>
    <n v="48601"/>
    <x v="2"/>
    <s v="TEC-PH-10001700"/>
    <s v="Technology"/>
    <s v="Phones"/>
    <s v="Panasonic KX-TG6844B Expandable Digital Cordless Telephone"/>
    <n v="131.97999999999999"/>
    <n v="2"/>
    <n v="0"/>
    <n v="35.634600000000006"/>
  </r>
  <r>
    <n v="209"/>
    <s v="CA-2017-135860"/>
    <d v="2023-05-24T00:00:00"/>
    <d v="2023-05-30T00:00:00"/>
    <s v="Standard Class"/>
    <s v="JH-15985"/>
    <s v="Joseph Holt"/>
    <s v="Consumer"/>
    <s v="United States"/>
    <s v="Saginaw"/>
    <x v="12"/>
    <n v="48601"/>
    <x v="2"/>
    <s v="OFF-BI-10003274"/>
    <s v="Office Supplies"/>
    <s v="Binders"/>
    <s v="Avery Durable Slant Ring Binders, No Labels"/>
    <n v="15.92"/>
    <n v="4"/>
    <n v="0"/>
    <n v="7.4824000000000002"/>
  </r>
  <r>
    <n v="210"/>
    <s v="CA-2017-135860"/>
    <d v="2023-05-24T00:00:00"/>
    <d v="2023-05-30T00:00:00"/>
    <s v="Standard Class"/>
    <s v="JH-15985"/>
    <s v="Joseph Holt"/>
    <s v="Consumer"/>
    <s v="United States"/>
    <s v="Saginaw"/>
    <x v="12"/>
    <n v="48601"/>
    <x v="2"/>
    <s v="OFF-FA-10000134"/>
    <s v="Office Supplies"/>
    <s v="Fasteners"/>
    <s v="Advantus Push Pins, Aluminum Head"/>
    <n v="52.29"/>
    <n v="9"/>
    <n v="0"/>
    <n v="16.209899999999998"/>
  </r>
  <r>
    <n v="211"/>
    <s v="CA-2017-135860"/>
    <d v="2023-05-24T00:00:00"/>
    <d v="2023-05-30T00:00:00"/>
    <s v="Standard Class"/>
    <s v="JH-15985"/>
    <s v="Joseph Holt"/>
    <s v="Consumer"/>
    <s v="United States"/>
    <s v="Saginaw"/>
    <x v="12"/>
    <n v="48601"/>
    <x v="2"/>
    <s v="OFF-ST-10001522"/>
    <s v="Office Supplies"/>
    <s v="Storage"/>
    <s v="Gould Plastics 18-Pocket Panel Bin, 34w x 5-1/4d x 20-1/2h"/>
    <n v="91.99"/>
    <n v="1"/>
    <n v="0"/>
    <n v="3.6795999999999935"/>
  </r>
  <r>
    <n v="212"/>
    <s v="CA-2015-101007"/>
    <d v="2020-08-01T00:00:00"/>
    <d v="2020-08-05T00:00:00"/>
    <s v="Second Class"/>
    <s v="MS-17980"/>
    <s v="Michael Stewart"/>
    <s v="Corporate"/>
    <s v="United States"/>
    <s v="Dallas"/>
    <x v="5"/>
    <n v="75220"/>
    <x v="2"/>
    <s v="TEC-AC-10001266"/>
    <s v="Technology"/>
    <s v="Accessories"/>
    <s v="Memorex Micro Travel Drive 8 GB"/>
    <n v="20.8"/>
    <n v="2"/>
    <n v="0.2"/>
    <n v="6.4999999999999991"/>
  </r>
  <r>
    <n v="213"/>
    <s v="CA-2015-146262"/>
    <d v="2020-06-24T00:00:00"/>
    <d v="2020-07-01T00:00:00"/>
    <s v="Standard Class"/>
    <s v="VW-21775"/>
    <s v="Victoria Wilson"/>
    <s v="Corporate"/>
    <s v="United States"/>
    <s v="Medina"/>
    <x v="24"/>
    <n v="44256"/>
    <x v="3"/>
    <s v="OFF-LA-10004544"/>
    <s v="Office Supplies"/>
    <s v="Labels"/>
    <s v="Avery 505"/>
    <n v="23.680000000000003"/>
    <n v="2"/>
    <n v="0.2"/>
    <n v="8.879999999999999"/>
  </r>
  <r>
    <n v="214"/>
    <s v="CA-2015-146262"/>
    <d v="2020-06-24T00:00:00"/>
    <d v="2020-07-01T00:00:00"/>
    <s v="Standard Class"/>
    <s v="VW-21775"/>
    <s v="Victoria Wilson"/>
    <s v="Corporate"/>
    <s v="United States"/>
    <s v="Medina"/>
    <x v="24"/>
    <n v="44256"/>
    <x v="3"/>
    <s v="FUR-BO-10004695"/>
    <s v="Furniture"/>
    <s v="Bookcases"/>
    <s v="O'Sullivan 2-Door Barrister Bookcase in Odessa Pine"/>
    <n v="452.45"/>
    <n v="5"/>
    <n v="0.5"/>
    <n v="-244.32300000000006"/>
  </r>
  <r>
    <n v="215"/>
    <s v="CA-2015-146262"/>
    <d v="2020-06-24T00:00:00"/>
    <d v="2020-07-01T00:00:00"/>
    <s v="Standard Class"/>
    <s v="VW-21775"/>
    <s v="Victoria Wilson"/>
    <s v="Corporate"/>
    <s v="United States"/>
    <s v="Medina"/>
    <x v="24"/>
    <n v="44256"/>
    <x v="3"/>
    <s v="TEC-PH-10002844"/>
    <s v="Technology"/>
    <s v="Phones"/>
    <s v="Speck Products Candyshell Flip Case"/>
    <n v="62.981999999999999"/>
    <n v="3"/>
    <n v="0.4"/>
    <n v="-14.695800000000006"/>
  </r>
  <r>
    <n v="216"/>
    <s v="CA-2015-146262"/>
    <d v="2020-06-24T00:00:00"/>
    <d v="2020-07-01T00:00:00"/>
    <s v="Standard Class"/>
    <s v="VW-21775"/>
    <s v="Victoria Wilson"/>
    <s v="Corporate"/>
    <s v="United States"/>
    <s v="Medina"/>
    <x v="24"/>
    <n v="44256"/>
    <x v="3"/>
    <s v="TEC-MA-10000864"/>
    <s v="Technology"/>
    <s v="Machines"/>
    <s v="Cisco 9971 IP Video Phone Charcoal"/>
    <n v="1188.0000000000002"/>
    <n v="9"/>
    <n v="0.7"/>
    <n v="-950.40000000000009"/>
  </r>
  <r>
    <n v="217"/>
    <s v="CA-2015-146262"/>
    <d v="2020-06-24T00:00:00"/>
    <d v="2020-07-01T00:00:00"/>
    <s v="Standard Class"/>
    <s v="VW-21775"/>
    <s v="Victoria Wilson"/>
    <s v="Corporate"/>
    <s v="United States"/>
    <s v="Medina"/>
    <x v="24"/>
    <n v="44256"/>
    <x v="3"/>
    <s v="TEC-AC-10000109"/>
    <s v="Technology"/>
    <s v="Accessories"/>
    <s v="Sony Micro Vault Click 16 GB USB 2.0 Flash Drive"/>
    <n v="89.584000000000003"/>
    <n v="2"/>
    <n v="0.2"/>
    <n v="4.4792000000000058"/>
  </r>
  <r>
    <n v="218"/>
    <s v="CA-2016-130162"/>
    <d v="2022-04-20T00:00:00"/>
    <d v="2022-04-24T00:00:00"/>
    <s v="Standard Class"/>
    <s v="JH-15910"/>
    <s v="Jonathan Howell"/>
    <s v="Consumer"/>
    <s v="United States"/>
    <s v="Los Angeles"/>
    <x v="1"/>
    <n v="90032"/>
    <x v="1"/>
    <s v="OFF-ST-10001328"/>
    <s v="Office Supplies"/>
    <s v="Storage"/>
    <s v="Personal Filing Tote with Lid, Black/Gray"/>
    <n v="93.06"/>
    <n v="6"/>
    <n v="0"/>
    <n v="26.056800000000003"/>
  </r>
  <r>
    <n v="219"/>
    <s v="CA-2016-130162"/>
    <d v="2022-04-20T00:00:00"/>
    <d v="2022-04-24T00:00:00"/>
    <s v="Standard Class"/>
    <s v="JH-15910"/>
    <s v="Jonathan Howell"/>
    <s v="Consumer"/>
    <s v="United States"/>
    <s v="Los Angeles"/>
    <x v="1"/>
    <n v="90032"/>
    <x v="1"/>
    <s v="TEC-PH-10002563"/>
    <s v="Technology"/>
    <s v="Phones"/>
    <s v="Adtran 1202752G1"/>
    <n v="302.37599999999998"/>
    <n v="3"/>
    <n v="0.2"/>
    <n v="22.678200000000018"/>
  </r>
  <r>
    <n v="220"/>
    <s v="CA-2015-169397"/>
    <d v="2021-06-15T00:00:00"/>
    <d v="2021-06-18T00:00:00"/>
    <s v="First Class"/>
    <s v="JB-15925"/>
    <s v="Joni Blumstein"/>
    <s v="Consumer"/>
    <s v="United States"/>
    <s v="Dublin"/>
    <x v="24"/>
    <n v="43017"/>
    <x v="3"/>
    <s v="OFF-FA-10000585"/>
    <s v="Office Supplies"/>
    <s v="Fasteners"/>
    <s v="OIC Bulk Pack Metal Binder Clips"/>
    <n v="5.5840000000000005"/>
    <n v="2"/>
    <n v="0.2"/>
    <n v="1.8147999999999997"/>
  </r>
  <r>
    <n v="221"/>
    <s v="CA-2015-169397"/>
    <d v="2021-06-15T00:00:00"/>
    <d v="2021-06-18T00:00:00"/>
    <s v="First Class"/>
    <s v="JB-15925"/>
    <s v="Joni Blumstein"/>
    <s v="Consumer"/>
    <s v="United States"/>
    <s v="Dublin"/>
    <x v="24"/>
    <n v="43017"/>
    <x v="3"/>
    <s v="OFF-PA-10004000"/>
    <s v="Office Supplies"/>
    <s v="Paper"/>
    <s v="While You Were Out Pads, 50 per Pad, 4 x 5 1/4, Green Cycle"/>
    <n v="22.704000000000004"/>
    <n v="6"/>
    <n v="0.2"/>
    <n v="8.2302"/>
  </r>
  <r>
    <n v="222"/>
    <s v="CA-2015-169397"/>
    <d v="2021-06-15T00:00:00"/>
    <d v="2021-06-18T00:00:00"/>
    <s v="First Class"/>
    <s v="JB-15925"/>
    <s v="Joni Blumstein"/>
    <s v="Consumer"/>
    <s v="United States"/>
    <s v="Dublin"/>
    <x v="24"/>
    <n v="43017"/>
    <x v="3"/>
    <s v="OFF-BI-10002852"/>
    <s v="Office Supplies"/>
    <s v="Binders"/>
    <s v="Ibico Standard Transparent Covers"/>
    <n v="19.776000000000003"/>
    <n v="4"/>
    <n v="0.7"/>
    <n v="-13.843199999999996"/>
  </r>
  <r>
    <n v="223"/>
    <s v="CA-2015-169397"/>
    <d v="2021-06-15T00:00:00"/>
    <d v="2021-06-18T00:00:00"/>
    <s v="First Class"/>
    <s v="JB-15925"/>
    <s v="Joni Blumstein"/>
    <s v="Consumer"/>
    <s v="United States"/>
    <s v="Dublin"/>
    <x v="24"/>
    <n v="43017"/>
    <x v="3"/>
    <s v="FUR-FU-10000087"/>
    <s v="Furniture"/>
    <s v="Furnishings"/>
    <s v="Executive Impressions 14&quot; Two-Color Numerals Wall Clock"/>
    <n v="72.703999999999994"/>
    <n v="4"/>
    <n v="0.2"/>
    <n v="19.084800000000005"/>
  </r>
  <r>
    <n v="224"/>
    <s v="CA-2015-169397"/>
    <d v="2021-06-15T00:00:00"/>
    <d v="2021-06-18T00:00:00"/>
    <s v="First Class"/>
    <s v="JB-15925"/>
    <s v="Joni Blumstein"/>
    <s v="Consumer"/>
    <s v="United States"/>
    <s v="Dublin"/>
    <x v="24"/>
    <n v="43017"/>
    <x v="3"/>
    <s v="TEC-MA-10001148"/>
    <s v="Technology"/>
    <s v="Machines"/>
    <s v="Swingline SM12-08 MicroCut Jam Free Shredder"/>
    <n v="479.98800000000006"/>
    <n v="4"/>
    <n v="0.7"/>
    <n v="-383.99040000000002"/>
  </r>
  <r>
    <n v="225"/>
    <s v="CA-2015-169397"/>
    <d v="2021-06-15T00:00:00"/>
    <d v="2021-06-18T00:00:00"/>
    <s v="First Class"/>
    <s v="JB-15925"/>
    <s v="Joni Blumstein"/>
    <s v="Consumer"/>
    <s v="United States"/>
    <s v="Dublin"/>
    <x v="24"/>
    <n v="43017"/>
    <x v="3"/>
    <s v="OFF-AR-10001958"/>
    <s v="Office Supplies"/>
    <s v="Art"/>
    <s v="Stanley Bostitch Contemporary Electric Pencil Sharpeners"/>
    <n v="27.168000000000003"/>
    <n v="2"/>
    <n v="0.2"/>
    <n v="2.7168000000000001"/>
  </r>
  <r>
    <n v="226"/>
    <s v="CA-2015-163055"/>
    <d v="2021-01-29T00:00:00"/>
    <d v="2021-02-05T00:00:00"/>
    <s v="Standard Class"/>
    <s v="DS-13180"/>
    <s v="David Smith"/>
    <s v="Corporate"/>
    <s v="United States"/>
    <s v="Detroit"/>
    <x v="12"/>
    <n v="48227"/>
    <x v="2"/>
    <s v="OFF-AR-10001026"/>
    <s v="Office Supplies"/>
    <s v="Art"/>
    <s v="Sanford Uni-Blazer View Highlighters, Chisel Tip, Yellow"/>
    <n v="2.2000000000000002"/>
    <n v="1"/>
    <n v="0"/>
    <n v="0.96800000000000019"/>
  </r>
  <r>
    <n v="227"/>
    <s v="CA-2015-163055"/>
    <d v="2021-01-29T00:00:00"/>
    <d v="2021-02-05T00:00:00"/>
    <s v="Standard Class"/>
    <s v="DS-13180"/>
    <s v="David Smith"/>
    <s v="Corporate"/>
    <s v="United States"/>
    <s v="Detroit"/>
    <x v="12"/>
    <n v="48227"/>
    <x v="2"/>
    <s v="FUR-TA-10003748"/>
    <s v="Furniture"/>
    <s v="Tables"/>
    <s v="Bevis 36 x 72 Conference Tables"/>
    <n v="622.44999999999993"/>
    <n v="5"/>
    <n v="0"/>
    <n v="136.93899999999999"/>
  </r>
  <r>
    <n v="228"/>
    <s v="CA-2015-163055"/>
    <d v="2021-01-29T00:00:00"/>
    <d v="2021-02-05T00:00:00"/>
    <s v="Standard Class"/>
    <s v="DS-13180"/>
    <s v="David Smith"/>
    <s v="Corporate"/>
    <s v="United States"/>
    <s v="Detroit"/>
    <x v="12"/>
    <n v="48227"/>
    <x v="2"/>
    <s v="OFF-ST-10002485"/>
    <s v="Office Supplies"/>
    <s v="Storage"/>
    <s v="Rogers Deluxe File Chest"/>
    <n v="21.98"/>
    <n v="1"/>
    <n v="0"/>
    <n v="0.21979999999999933"/>
  </r>
  <r>
    <n v="229"/>
    <s v="US-2015-145436"/>
    <d v="2020-08-20T00:00:00"/>
    <d v="2020-08-24T00:00:00"/>
    <s v="Standard Class"/>
    <s v="VD-21670"/>
    <s v="Valerie Dominguez"/>
    <s v="Consumer"/>
    <s v="United States"/>
    <s v="Columbia"/>
    <x v="18"/>
    <n v="38401"/>
    <x v="0"/>
    <s v="FUR-CH-10004860"/>
    <s v="Furniture"/>
    <s v="Chairs"/>
    <s v="Global Low Back Tilter Chair"/>
    <n v="161.56800000000001"/>
    <n v="2"/>
    <n v="0.2"/>
    <n v="-28.274400000000021"/>
  </r>
  <r>
    <n v="230"/>
    <s v="US-2015-145436"/>
    <d v="2020-08-20T00:00:00"/>
    <d v="2020-08-24T00:00:00"/>
    <s v="Standard Class"/>
    <s v="VD-21670"/>
    <s v="Valerie Dominguez"/>
    <s v="Consumer"/>
    <s v="United States"/>
    <s v="Columbia"/>
    <x v="18"/>
    <n v="38401"/>
    <x v="0"/>
    <s v="FUR-CH-10004477"/>
    <s v="Furniture"/>
    <s v="Chairs"/>
    <s v="Global Push Button Manager's Chair, Indigo"/>
    <n v="389.69600000000003"/>
    <n v="8"/>
    <n v="0.2"/>
    <n v="43.840799999999973"/>
  </r>
  <r>
    <n v="231"/>
    <s v="US-2014-156216"/>
    <d v="2020-03-05T00:00:00"/>
    <d v="2020-03-09T00:00:00"/>
    <s v="Standard Class"/>
    <s v="EA-14035"/>
    <s v="Erin Ashbrook"/>
    <s v="Corporate"/>
    <s v="United States"/>
    <s v="Charlotte"/>
    <x v="3"/>
    <n v="28205"/>
    <x v="0"/>
    <s v="OFF-BI-10001679"/>
    <s v="Office Supplies"/>
    <s v="Binders"/>
    <s v="GBC Instant Index System for Binding Systems"/>
    <n v="18.648000000000003"/>
    <n v="7"/>
    <n v="0.7"/>
    <n v="-12.431999999999999"/>
  </r>
  <r>
    <n v="232"/>
    <s v="US-2017-100930"/>
    <d v="2022-09-28T00:00:00"/>
    <d v="2022-10-03T00:00:00"/>
    <s v="Standard Class"/>
    <s v="CS-12400"/>
    <s v="Christopher Schild"/>
    <s v="Home Office"/>
    <s v="United States"/>
    <s v="Tampa"/>
    <x v="2"/>
    <n v="33614"/>
    <x v="0"/>
    <s v="FUR-TA-10001705"/>
    <s v="Furniture"/>
    <s v="Tables"/>
    <s v="Bush Advantage Collection Round Conference Table"/>
    <n v="233.86"/>
    <n v="2"/>
    <n v="0.45"/>
    <n v="-102.04800000000003"/>
  </r>
  <r>
    <n v="233"/>
    <s v="US-2017-100930"/>
    <d v="2022-09-28T00:00:00"/>
    <d v="2022-10-03T00:00:00"/>
    <s v="Standard Class"/>
    <s v="CS-12400"/>
    <s v="Christopher Schild"/>
    <s v="Home Office"/>
    <s v="United States"/>
    <s v="Tampa"/>
    <x v="2"/>
    <n v="33614"/>
    <x v="0"/>
    <s v="FUR-TA-10003473"/>
    <s v="Furniture"/>
    <s v="Tables"/>
    <s v="Bretford Rectangular Conference Table Tops"/>
    <n v="620.61450000000013"/>
    <n v="3"/>
    <n v="0.45"/>
    <n v="-248.24579999999992"/>
  </r>
  <r>
    <n v="234"/>
    <s v="US-2017-100930"/>
    <d v="2022-09-28T00:00:00"/>
    <d v="2022-10-03T00:00:00"/>
    <s v="Standard Class"/>
    <s v="CS-12400"/>
    <s v="Christopher Schild"/>
    <s v="Home Office"/>
    <s v="United States"/>
    <s v="Tampa"/>
    <x v="2"/>
    <n v="33614"/>
    <x v="0"/>
    <s v="OFF-BI-10001679"/>
    <s v="Office Supplies"/>
    <s v="Binders"/>
    <s v="GBC Instant Index System for Binding Systems"/>
    <n v="5.3280000000000012"/>
    <n v="2"/>
    <n v="0.7"/>
    <n v="-3.5519999999999996"/>
  </r>
  <r>
    <n v="235"/>
    <s v="US-2017-100930"/>
    <d v="2022-09-28T00:00:00"/>
    <d v="2022-10-03T00:00:00"/>
    <s v="Standard Class"/>
    <s v="CS-12400"/>
    <s v="Christopher Schild"/>
    <s v="Home Office"/>
    <s v="United States"/>
    <s v="Tampa"/>
    <x v="2"/>
    <n v="33614"/>
    <x v="0"/>
    <s v="FUR-FU-10004017"/>
    <s v="Furniture"/>
    <s v="Furnishings"/>
    <s v="Tenex Contemporary Contur Chairmats for Low and Medium Pile Carpet, Computer, 39&quot; x 49&quot;"/>
    <n v="258.072"/>
    <n v="3"/>
    <n v="0.2"/>
    <n v="0"/>
  </r>
  <r>
    <n v="236"/>
    <s v="US-2017-100930"/>
    <d v="2022-09-28T00:00:00"/>
    <d v="2022-10-03T00:00:00"/>
    <s v="Standard Class"/>
    <s v="CS-12400"/>
    <s v="Christopher Schild"/>
    <s v="Home Office"/>
    <s v="United States"/>
    <s v="Tampa"/>
    <x v="2"/>
    <n v="33614"/>
    <x v="0"/>
    <s v="TEC-AC-10003832"/>
    <s v="Technology"/>
    <s v="Accessories"/>
    <s v="Logitech P710e Mobile Speakerphone"/>
    <n v="617.97600000000011"/>
    <n v="3"/>
    <n v="0.2"/>
    <n v="-7.724700000000098"/>
  </r>
  <r>
    <n v="237"/>
    <s v="CA-2017-160514"/>
    <d v="2023-05-05T00:00:00"/>
    <d v="2023-05-09T00:00:00"/>
    <s v="Standard Class"/>
    <s v="DB-13120"/>
    <s v="David Bremer"/>
    <s v="Corporate"/>
    <s v="United States"/>
    <s v="Santa Clara"/>
    <x v="1"/>
    <n v="95051"/>
    <x v="1"/>
    <s v="OFF-PA-10002479"/>
    <s v="Office Supplies"/>
    <s v="Paper"/>
    <s v="Xerox 4200 Series MultiUse Premium Copy Paper (20Lb. and 84 Bright)"/>
    <n v="10.56"/>
    <n v="2"/>
    <n v="0"/>
    <n v="4.7519999999999998"/>
  </r>
  <r>
    <n v="238"/>
    <s v="CA-2016-157749"/>
    <d v="2021-11-25T00:00:00"/>
    <d v="2021-11-30T00:00:00"/>
    <s v="Second Class"/>
    <s v="KL-16645"/>
    <s v="Ken Lonsdale"/>
    <s v="Consumer"/>
    <s v="United States"/>
    <s v="Chicago"/>
    <x v="10"/>
    <n v="60610"/>
    <x v="2"/>
    <s v="OFF-PA-10003349"/>
    <s v="Office Supplies"/>
    <s v="Paper"/>
    <s v="Xerox 1957"/>
    <n v="25.920000000000005"/>
    <n v="5"/>
    <n v="0.2"/>
    <n v="9.3960000000000008"/>
  </r>
  <r>
    <n v="239"/>
    <s v="CA-2016-157749"/>
    <d v="2021-11-25T00:00:00"/>
    <d v="2021-11-30T00:00:00"/>
    <s v="Second Class"/>
    <s v="KL-16645"/>
    <s v="Ken Lonsdale"/>
    <s v="Consumer"/>
    <s v="United States"/>
    <s v="Chicago"/>
    <x v="10"/>
    <n v="60610"/>
    <x v="2"/>
    <s v="FUR-FU-10000576"/>
    <s v="Furniture"/>
    <s v="Furnishings"/>
    <s v="Luxo Professional Fluorescent Magnifier Lamp with Clamp-Mount Base"/>
    <n v="419.68000000000006"/>
    <n v="5"/>
    <n v="0.6"/>
    <n v="-356.72799999999995"/>
  </r>
  <r>
    <n v="240"/>
    <s v="CA-2016-157749"/>
    <d v="2021-11-25T00:00:00"/>
    <d v="2021-11-30T00:00:00"/>
    <s v="Second Class"/>
    <s v="KL-16645"/>
    <s v="Ken Lonsdale"/>
    <s v="Consumer"/>
    <s v="United States"/>
    <s v="Chicago"/>
    <x v="10"/>
    <n v="60610"/>
    <x v="2"/>
    <s v="FUR-FU-10004351"/>
    <s v="Furniture"/>
    <s v="Furnishings"/>
    <s v="Staple-based wall hangings"/>
    <n v="11.688000000000001"/>
    <n v="3"/>
    <n v="0.6"/>
    <n v="-4.6751999999999985"/>
  </r>
  <r>
    <n v="241"/>
    <s v="CA-2016-157749"/>
    <d v="2021-11-25T00:00:00"/>
    <d v="2021-11-30T00:00:00"/>
    <s v="Second Class"/>
    <s v="KL-16645"/>
    <s v="Ken Lonsdale"/>
    <s v="Consumer"/>
    <s v="United States"/>
    <s v="Chicago"/>
    <x v="10"/>
    <n v="60610"/>
    <x v="2"/>
    <s v="TEC-PH-10000011"/>
    <s v="Technology"/>
    <s v="Phones"/>
    <s v="PureGear Roll-On Screen Protector"/>
    <n v="31.983999999999998"/>
    <n v="2"/>
    <n v="0.2"/>
    <n v="11.194399999999998"/>
  </r>
  <r>
    <n v="242"/>
    <s v="CA-2016-157749"/>
    <d v="2021-11-25T00:00:00"/>
    <d v="2021-11-30T00:00:00"/>
    <s v="Second Class"/>
    <s v="KL-16645"/>
    <s v="Ken Lonsdale"/>
    <s v="Consumer"/>
    <s v="United States"/>
    <s v="Chicago"/>
    <x v="10"/>
    <n v="60610"/>
    <x v="2"/>
    <s v="FUR-TA-10002607"/>
    <s v="Furniture"/>
    <s v="Tables"/>
    <s v="KI Conference Tables"/>
    <n v="177.22499999999999"/>
    <n v="5"/>
    <n v="0.5"/>
    <n v="-120.51299999999998"/>
  </r>
  <r>
    <n v="243"/>
    <s v="CA-2016-157749"/>
    <d v="2021-11-25T00:00:00"/>
    <d v="2021-11-30T00:00:00"/>
    <s v="Second Class"/>
    <s v="KL-16645"/>
    <s v="Ken Lonsdale"/>
    <s v="Consumer"/>
    <s v="United States"/>
    <s v="Chicago"/>
    <x v="10"/>
    <n v="60610"/>
    <x v="2"/>
    <s v="FUR-FU-10002505"/>
    <s v="Furniture"/>
    <s v="Furnishings"/>
    <s v="Eldon 100 Class Desk Accessories"/>
    <n v="4.0440000000000005"/>
    <n v="3"/>
    <n v="0.6"/>
    <n v="-2.8307999999999995"/>
  </r>
  <r>
    <n v="244"/>
    <s v="CA-2016-157749"/>
    <d v="2021-11-25T00:00:00"/>
    <d v="2021-11-30T00:00:00"/>
    <s v="Second Class"/>
    <s v="KL-16645"/>
    <s v="Ken Lonsdale"/>
    <s v="Consumer"/>
    <s v="United States"/>
    <s v="Chicago"/>
    <x v="10"/>
    <n v="60610"/>
    <x v="2"/>
    <s v="OFF-AR-10004685"/>
    <s v="Office Supplies"/>
    <s v="Art"/>
    <s v="Binney &amp; Smith Crayola Metallic Colored Pencils, 8-Color Set"/>
    <n v="7.4080000000000004"/>
    <n v="2"/>
    <n v="0.2"/>
    <n v="1.2037999999999995"/>
  </r>
  <r>
    <n v="245"/>
    <s v="CA-2014-131926"/>
    <d v="2019-11-22T00:00:00"/>
    <d v="2019-11-27T00:00:00"/>
    <s v="Second Class"/>
    <s v="DW-13480"/>
    <s v="Dianna Wilson"/>
    <s v="Home Office"/>
    <s v="United States"/>
    <s v="Lakeville"/>
    <x v="11"/>
    <n v="55044"/>
    <x v="2"/>
    <s v="FUR-CH-10004063"/>
    <s v="Furniture"/>
    <s v="Chairs"/>
    <s v="Global Deluxe High-Back Manager's Chair"/>
    <n v="2001.8600000000001"/>
    <n v="7"/>
    <n v="0"/>
    <n v="580.53939999999989"/>
  </r>
  <r>
    <n v="246"/>
    <s v="CA-2014-131926"/>
    <d v="2019-11-22T00:00:00"/>
    <d v="2019-11-27T00:00:00"/>
    <s v="Second Class"/>
    <s v="DW-13480"/>
    <s v="Dianna Wilson"/>
    <s v="Home Office"/>
    <s v="United States"/>
    <s v="Lakeville"/>
    <x v="11"/>
    <n v="55044"/>
    <x v="2"/>
    <s v="OFF-ST-10002276"/>
    <s v="Office Supplies"/>
    <s v="Storage"/>
    <s v="Safco Steel Mobile File Cart"/>
    <n v="166.72"/>
    <n v="2"/>
    <n v="0"/>
    <n v="41.680000000000007"/>
  </r>
  <r>
    <n v="247"/>
    <s v="CA-2014-131926"/>
    <d v="2019-11-22T00:00:00"/>
    <d v="2019-11-27T00:00:00"/>
    <s v="Second Class"/>
    <s v="DW-13480"/>
    <s v="Dianna Wilson"/>
    <s v="Home Office"/>
    <s v="United States"/>
    <s v="Lakeville"/>
    <x v="11"/>
    <n v="55044"/>
    <x v="2"/>
    <s v="OFF-PA-10004082"/>
    <s v="Office Supplies"/>
    <s v="Paper"/>
    <s v="Adams Telephone Message Book w/Frequently-Called Numbers Space, 400 Messages per Book"/>
    <n v="47.88"/>
    <n v="6"/>
    <n v="0"/>
    <n v="23.94"/>
  </r>
  <r>
    <n v="248"/>
    <s v="CA-2014-131926"/>
    <d v="2019-11-22T00:00:00"/>
    <d v="2019-11-27T00:00:00"/>
    <s v="Second Class"/>
    <s v="DW-13480"/>
    <s v="Dianna Wilson"/>
    <s v="Home Office"/>
    <s v="United States"/>
    <s v="Lakeville"/>
    <x v="11"/>
    <n v="55044"/>
    <x v="2"/>
    <s v="OFF-AP-10002945"/>
    <s v="Office Supplies"/>
    <s v="Appliances"/>
    <s v="Honeywell Enviracaire Portable HEPA Air Cleaner for 17' x 22' Room"/>
    <n v="1503.25"/>
    <n v="5"/>
    <n v="0"/>
    <n v="496.07249999999993"/>
  </r>
  <r>
    <n v="249"/>
    <s v="CA-2014-131926"/>
    <d v="2019-11-22T00:00:00"/>
    <d v="2019-11-27T00:00:00"/>
    <s v="Second Class"/>
    <s v="DW-13480"/>
    <s v="Dianna Wilson"/>
    <s v="Home Office"/>
    <s v="United States"/>
    <s v="Lakeville"/>
    <x v="11"/>
    <n v="55044"/>
    <x v="2"/>
    <s v="OFF-PA-10000061"/>
    <s v="Office Supplies"/>
    <s v="Paper"/>
    <s v="Xerox 205"/>
    <n v="25.92"/>
    <n v="4"/>
    <n v="0"/>
    <n v="12.441600000000001"/>
  </r>
  <r>
    <n v="250"/>
    <s v="CA-2016-154739"/>
    <d v="2022-06-02T00:00:00"/>
    <d v="2022-06-07T00:00:00"/>
    <s v="Second Class"/>
    <s v="LH-17155"/>
    <s v="Logan Haushalter"/>
    <s v="Consumer"/>
    <s v="United States"/>
    <s v="San Francisco"/>
    <x v="1"/>
    <n v="94109"/>
    <x v="1"/>
    <s v="FUR-CH-10002965"/>
    <s v="Furniture"/>
    <s v="Chairs"/>
    <s v="Global Leather Highback Executive Chair with Pneumatic Height Adjustment, Black"/>
    <n v="321.56799999999998"/>
    <n v="2"/>
    <n v="0.2"/>
    <n v="28.137200000000007"/>
  </r>
  <r>
    <n v="251"/>
    <s v="CA-2016-145625"/>
    <d v="2022-03-04T00:00:00"/>
    <d v="2022-03-10T00:00:00"/>
    <s v="Standard Class"/>
    <s v="KC-16540"/>
    <s v="Kelly Collister"/>
    <s v="Consumer"/>
    <s v="United States"/>
    <s v="San Diego"/>
    <x v="1"/>
    <n v="92037"/>
    <x v="1"/>
    <s v="OFF-PA-10004569"/>
    <s v="Office Supplies"/>
    <s v="Paper"/>
    <s v="Wirebound Message Books, Two 4 1/4&quot; x 5&quot; Forms per Page"/>
    <n v="7.61"/>
    <n v="1"/>
    <n v="0"/>
    <n v="3.5766999999999998"/>
  </r>
  <r>
    <n v="252"/>
    <s v="CA-2016-145625"/>
    <d v="2022-03-04T00:00:00"/>
    <d v="2022-03-10T00:00:00"/>
    <s v="Standard Class"/>
    <s v="KC-16540"/>
    <s v="Kelly Collister"/>
    <s v="Consumer"/>
    <s v="United States"/>
    <s v="San Diego"/>
    <x v="1"/>
    <n v="92037"/>
    <x v="1"/>
    <s v="TEC-AC-10003832"/>
    <s v="Technology"/>
    <s v="Accessories"/>
    <s v="Logitech P710e Mobile Speakerphone"/>
    <n v="3347.37"/>
    <n v="13"/>
    <n v="0"/>
    <n v="636.0002999999997"/>
  </r>
  <r>
    <n v="253"/>
    <s v="CA-2016-146941"/>
    <d v="2022-06-02T00:00:00"/>
    <d v="2022-06-05T00:00:00"/>
    <s v="First Class"/>
    <s v="DL-13315"/>
    <s v="Delfina Latchford"/>
    <s v="Consumer"/>
    <s v="United States"/>
    <s v="New York City"/>
    <x v="15"/>
    <n v="10024"/>
    <x v="3"/>
    <s v="OFF-ST-10001228"/>
    <s v="Office Supplies"/>
    <s v="Storage"/>
    <s v="Fellowes Personal Hanging Folder Files, Navy"/>
    <n v="80.58"/>
    <n v="6"/>
    <n v="0"/>
    <n v="22.562400000000004"/>
  </r>
  <r>
    <n v="254"/>
    <s v="CA-2016-146941"/>
    <d v="2022-06-02T00:00:00"/>
    <d v="2022-06-05T00:00:00"/>
    <s v="First Class"/>
    <s v="DL-13315"/>
    <s v="Delfina Latchford"/>
    <s v="Consumer"/>
    <s v="United States"/>
    <s v="New York City"/>
    <x v="15"/>
    <n v="10024"/>
    <x v="3"/>
    <s v="OFF-EN-10003296"/>
    <s v="Office Supplies"/>
    <s v="Envelopes"/>
    <s v="Tyvek Side-Opening Peel &amp; Seel Expanding Envelopes"/>
    <n v="361.92"/>
    <n v="4"/>
    <n v="0"/>
    <n v="162.864"/>
  </r>
  <r>
    <n v="255"/>
    <s v="US-2015-159982"/>
    <d v="2021-05-20T00:00:00"/>
    <d v="2021-05-26T00:00:00"/>
    <s v="Standard Class"/>
    <s v="DR-12880"/>
    <s v="Dan Reichenbach"/>
    <s v="Corporate"/>
    <s v="United States"/>
    <s v="Chicago"/>
    <x v="10"/>
    <n v="60623"/>
    <x v="2"/>
    <s v="FUR-FU-10002505"/>
    <s v="Furniture"/>
    <s v="Furnishings"/>
    <s v="Eldon 100 Class Desk Accessories"/>
    <n v="12.132000000000001"/>
    <n v="9"/>
    <n v="0.6"/>
    <n v="-8.4923999999999982"/>
  </r>
  <r>
    <n v="256"/>
    <s v="US-2015-159982"/>
    <d v="2021-05-20T00:00:00"/>
    <d v="2021-05-26T00:00:00"/>
    <s v="Standard Class"/>
    <s v="DR-12880"/>
    <s v="Dan Reichenbach"/>
    <s v="Corporate"/>
    <s v="United States"/>
    <s v="Chicago"/>
    <x v="10"/>
    <n v="60623"/>
    <x v="2"/>
    <s v="OFF-ST-10004804"/>
    <s v="Office Supplies"/>
    <s v="Storage"/>
    <s v="Belkin 19&quot; Vented Equipment Shelf, Black"/>
    <n v="82.367999999999995"/>
    <n v="2"/>
    <n v="0.2"/>
    <n v="-19.562399999999997"/>
  </r>
  <r>
    <n v="257"/>
    <s v="US-2015-159982"/>
    <d v="2021-05-20T00:00:00"/>
    <d v="2021-05-26T00:00:00"/>
    <s v="Standard Class"/>
    <s v="DR-12880"/>
    <s v="Dan Reichenbach"/>
    <s v="Corporate"/>
    <s v="United States"/>
    <s v="Chicago"/>
    <x v="10"/>
    <n v="60623"/>
    <x v="2"/>
    <s v="OFF-ST-10001590"/>
    <s v="Office Supplies"/>
    <s v="Storage"/>
    <s v="Tenex Personal Project File with Scoop Front Design, Black"/>
    <n v="53.92"/>
    <n v="5"/>
    <n v="0.2"/>
    <n v="4.0439999999999969"/>
  </r>
  <r>
    <n v="258"/>
    <s v="US-2015-159982"/>
    <d v="2021-05-20T00:00:00"/>
    <d v="2021-05-26T00:00:00"/>
    <s v="Standard Class"/>
    <s v="DR-12880"/>
    <s v="Dan Reichenbach"/>
    <s v="Corporate"/>
    <s v="United States"/>
    <s v="Chicago"/>
    <x v="10"/>
    <n v="60623"/>
    <x v="2"/>
    <s v="TEC-PH-10001580"/>
    <s v="Technology"/>
    <s v="Phones"/>
    <s v="Logitech Mobile Speakerphone P710e - speaker phone"/>
    <n v="647.904"/>
    <n v="6"/>
    <n v="0.2"/>
    <n v="56.691599999999966"/>
  </r>
  <r>
    <n v="259"/>
    <s v="CA-2017-163139"/>
    <d v="2023-05-24T00:00:00"/>
    <d v="2023-05-26T00:00:00"/>
    <s v="Second Class"/>
    <s v="CC-12670"/>
    <s v="Craig Carreira"/>
    <s v="Consumer"/>
    <s v="United States"/>
    <s v="New York City"/>
    <x v="15"/>
    <n v="10009"/>
    <x v="3"/>
    <s v="TEC-AC-10000290"/>
    <s v="Technology"/>
    <s v="Accessories"/>
    <s v="Sabrent 4-Port USB 2.0 Hub"/>
    <n v="20.37"/>
    <n v="3"/>
    <n v="0"/>
    <n v="6.9258000000000006"/>
  </r>
  <r>
    <n v="260"/>
    <s v="CA-2017-163139"/>
    <d v="2023-05-24T00:00:00"/>
    <d v="2023-05-26T00:00:00"/>
    <s v="Second Class"/>
    <s v="CC-12670"/>
    <s v="Craig Carreira"/>
    <s v="Consumer"/>
    <s v="United States"/>
    <s v="New York City"/>
    <x v="15"/>
    <n v="10009"/>
    <x v="3"/>
    <s v="OFF-ST-10002790"/>
    <s v="Office Supplies"/>
    <s v="Storage"/>
    <s v="Safco Industrial Shelving"/>
    <n v="221.54999999999998"/>
    <n v="3"/>
    <n v="0"/>
    <n v="6.6465000000000174"/>
  </r>
  <r>
    <n v="261"/>
    <s v="CA-2017-163139"/>
    <d v="2023-05-24T00:00:00"/>
    <d v="2023-05-26T00:00:00"/>
    <s v="Second Class"/>
    <s v="CC-12670"/>
    <s v="Craig Carreira"/>
    <s v="Consumer"/>
    <s v="United States"/>
    <s v="New York City"/>
    <x v="15"/>
    <n v="10009"/>
    <x v="3"/>
    <s v="OFF-BI-10003460"/>
    <s v="Office Supplies"/>
    <s v="Binders"/>
    <s v="Acco 3-Hole Punch"/>
    <n v="17.52"/>
    <n v="5"/>
    <n v="0.2"/>
    <n v="6.1319999999999988"/>
  </r>
  <r>
    <n v="262"/>
    <s v="US-2017-155299"/>
    <d v="2022-11-29T00:00:00"/>
    <d v="2022-12-03T00:00:00"/>
    <s v="Standard Class"/>
    <s v="Dl-13600"/>
    <s v="Dorris liebe"/>
    <s v="Corporate"/>
    <s v="United States"/>
    <s v="Pasadena"/>
    <x v="5"/>
    <n v="77506"/>
    <x v="2"/>
    <s v="OFF-AP-10002203"/>
    <s v="Office Supplies"/>
    <s v="Appliances"/>
    <s v="Eureka Disposable Bags for Sanitaire Vibra Groomer I Upright Vac"/>
    <n v="1.6239999999999994"/>
    <n v="2"/>
    <n v="0.8"/>
    <n v="-4.4660000000000002"/>
  </r>
  <r>
    <n v="263"/>
    <s v="US-2014-106992"/>
    <d v="2020-03-11T00:00:00"/>
    <d v="2020-03-13T00:00:00"/>
    <s v="Second Class"/>
    <s v="SB-20290"/>
    <s v="Sean Braxton"/>
    <s v="Corporate"/>
    <s v="United States"/>
    <s v="Houston"/>
    <x v="5"/>
    <n v="77036"/>
    <x v="2"/>
    <s v="TEC-MA-10000822"/>
    <s v="Technology"/>
    <s v="Machines"/>
    <s v="Lexmark MX611dhe Monochrome Laser Printer"/>
    <n v="3059.982"/>
    <n v="3"/>
    <n v="0.4"/>
    <n v="-509.99700000000075"/>
  </r>
  <r>
    <n v="264"/>
    <s v="US-2014-106992"/>
    <d v="2020-03-11T00:00:00"/>
    <d v="2020-03-13T00:00:00"/>
    <s v="Second Class"/>
    <s v="SB-20290"/>
    <s v="Sean Braxton"/>
    <s v="Corporate"/>
    <s v="United States"/>
    <s v="Houston"/>
    <x v="5"/>
    <n v="77036"/>
    <x v="2"/>
    <s v="TEC-MA-10003353"/>
    <s v="Technology"/>
    <s v="Machines"/>
    <s v="Xerox WorkCentre 6505DN Laser Multifunction Printer"/>
    <n v="2519.9579999999996"/>
    <n v="7"/>
    <n v="0.4"/>
    <n v="-251.99579999999992"/>
  </r>
  <r>
    <n v="265"/>
    <s v="CA-2016-125318"/>
    <d v="2021-11-27T00:00:00"/>
    <d v="2021-12-04T00:00:00"/>
    <s v="Standard Class"/>
    <s v="RC-19825"/>
    <s v="Roy Collins"/>
    <s v="Consumer"/>
    <s v="United States"/>
    <s v="Chicago"/>
    <x v="10"/>
    <n v="60610"/>
    <x v="2"/>
    <s v="TEC-PH-10001433"/>
    <s v="Technology"/>
    <s v="Phones"/>
    <s v="Cisco Small Business SPA 502G VoIP phone"/>
    <n v="328.22399999999999"/>
    <n v="4"/>
    <n v="0.2"/>
    <n v="28.7196"/>
  </r>
  <r>
    <n v="266"/>
    <s v="CA-2015-155040"/>
    <d v="2021-05-02T00:00:00"/>
    <d v="2021-05-07T00:00:00"/>
    <s v="Standard Class"/>
    <s v="AH-10210"/>
    <s v="Alan Hwang"/>
    <s v="Consumer"/>
    <s v="United States"/>
    <s v="Brentwood"/>
    <x v="1"/>
    <n v="94513"/>
    <x v="1"/>
    <s v="TEC-AC-10004469"/>
    <s v="Technology"/>
    <s v="Accessories"/>
    <s v="Microsoft Sculpt Comfort Mouse"/>
    <n v="79.900000000000006"/>
    <n v="2"/>
    <n v="0"/>
    <n v="35.156000000000006"/>
  </r>
  <r>
    <n v="267"/>
    <s v="CA-2017-136826"/>
    <d v="2022-12-07T00:00:00"/>
    <d v="2022-12-11T00:00:00"/>
    <s v="Standard Class"/>
    <s v="CB-12535"/>
    <s v="Claudia Bergmann"/>
    <s v="Corporate"/>
    <s v="United States"/>
    <s v="Chapel Hill"/>
    <x v="3"/>
    <n v="27514"/>
    <x v="0"/>
    <s v="OFF-AR-10003602"/>
    <s v="Office Supplies"/>
    <s v="Art"/>
    <s v="Quartet Omega Colored Chalk, 12/Pack"/>
    <n v="14.015999999999998"/>
    <n v="3"/>
    <n v="0.2"/>
    <n v="4.7303999999999995"/>
  </r>
  <r>
    <n v="268"/>
    <s v="CA-2016-111010"/>
    <d v="2021-07-14T00:00:00"/>
    <d v="2021-07-20T00:00:00"/>
    <s v="Standard Class"/>
    <s v="PG-18895"/>
    <s v="Paul Gonzalez"/>
    <s v="Consumer"/>
    <s v="United States"/>
    <s v="Morristown"/>
    <x v="30"/>
    <n v="7960"/>
    <x v="3"/>
    <s v="OFF-FA-10003472"/>
    <s v="Office Supplies"/>
    <s v="Fasteners"/>
    <s v="Bagged Rubber Bands"/>
    <n v="7.5600000000000005"/>
    <n v="6"/>
    <n v="0"/>
    <n v="0.3024"/>
  </r>
  <r>
    <n v="269"/>
    <s v="US-2017-145366"/>
    <d v="2023-06-01T00:00:00"/>
    <d v="2023-06-05T00:00:00"/>
    <s v="Standard Class"/>
    <s v="CA-12310"/>
    <s v="Christine Abelman"/>
    <s v="Corporate"/>
    <s v="United States"/>
    <s v="Cincinnati"/>
    <x v="24"/>
    <n v="45231"/>
    <x v="3"/>
    <s v="OFF-ST-10004180"/>
    <s v="Office Supplies"/>
    <s v="Storage"/>
    <s v="Safco Commercial Shelving"/>
    <n v="37.207999999999998"/>
    <n v="1"/>
    <n v="0.2"/>
    <n v="-7.4416000000000011"/>
  </r>
  <r>
    <n v="270"/>
    <s v="US-2017-145366"/>
    <d v="2023-06-01T00:00:00"/>
    <d v="2023-06-05T00:00:00"/>
    <s v="Standard Class"/>
    <s v="CA-12310"/>
    <s v="Christine Abelman"/>
    <s v="Corporate"/>
    <s v="United States"/>
    <s v="Cincinnati"/>
    <x v="24"/>
    <n v="45231"/>
    <x v="3"/>
    <s v="OFF-EN-10004386"/>
    <s v="Office Supplies"/>
    <s v="Envelopes"/>
    <s v="Recycled Interoffice Envelopes with String and Button Closure, 10 x 13"/>
    <n v="57.576000000000001"/>
    <n v="3"/>
    <n v="0.2"/>
    <n v="21.591000000000001"/>
  </r>
  <r>
    <n v="271"/>
    <s v="CA-2017-163979"/>
    <d v="2023-06-20T00:00:00"/>
    <d v="2023-06-25T00:00:00"/>
    <s v="Second Class"/>
    <s v="KH-16690"/>
    <s v="Kristen Hastings"/>
    <s v="Corporate"/>
    <s v="United States"/>
    <s v="San Francisco"/>
    <x v="1"/>
    <n v="94110"/>
    <x v="1"/>
    <s v="OFF-ST-10003208"/>
    <s v="Office Supplies"/>
    <s v="Storage"/>
    <s v="Adjustable Depth Letter/Legal Cart"/>
    <n v="725.84"/>
    <n v="4"/>
    <n v="0"/>
    <n v="210.4935999999999"/>
  </r>
  <r>
    <n v="272"/>
    <s v="CA-2015-155334"/>
    <d v="2021-01-19T00:00:00"/>
    <d v="2021-01-20T00:00:00"/>
    <s v="First Class"/>
    <s v="HA-14920"/>
    <s v="Helen Andreada"/>
    <s v="Consumer"/>
    <s v="United States"/>
    <s v="San Francisco"/>
    <x v="1"/>
    <n v="94109"/>
    <x v="1"/>
    <s v="TEC-AC-10003628"/>
    <s v="Technology"/>
    <s v="Accessories"/>
    <s v="Logitech 910-002974 M325 Wireless Mouse for Web Scrolling"/>
    <n v="209.92999999999998"/>
    <n v="7"/>
    <n v="0"/>
    <n v="92.369200000000021"/>
  </r>
  <r>
    <n v="273"/>
    <s v="CA-2015-155334"/>
    <d v="2021-01-19T00:00:00"/>
    <d v="2021-01-20T00:00:00"/>
    <s v="First Class"/>
    <s v="HA-14920"/>
    <s v="Helen Andreada"/>
    <s v="Consumer"/>
    <s v="United States"/>
    <s v="San Francisco"/>
    <x v="1"/>
    <n v="94109"/>
    <x v="1"/>
    <s v="FUR-FU-10003274"/>
    <s v="Furniture"/>
    <s v="Furnishings"/>
    <s v="Regeneration Desk Collection"/>
    <n v="5.28"/>
    <n v="3"/>
    <n v="0"/>
    <n v="2.3232000000000004"/>
  </r>
  <r>
    <n v="274"/>
    <s v="CA-2015-155334"/>
    <d v="2021-01-19T00:00:00"/>
    <d v="2021-01-20T00:00:00"/>
    <s v="First Class"/>
    <s v="HA-14920"/>
    <s v="Helen Andreada"/>
    <s v="Consumer"/>
    <s v="United States"/>
    <s v="San Francisco"/>
    <x v="1"/>
    <n v="94109"/>
    <x v="1"/>
    <s v="OFF-BI-10002557"/>
    <s v="Office Supplies"/>
    <s v="Binders"/>
    <s v="Presstex Flexible Ring Binders"/>
    <n v="10.92"/>
    <n v="3"/>
    <n v="0.2"/>
    <n v="4.0949999999999989"/>
  </r>
  <r>
    <n v="275"/>
    <s v="CA-2017-118136"/>
    <d v="2023-03-09T00:00:00"/>
    <d v="2023-03-10T00:00:00"/>
    <s v="First Class"/>
    <s v="BB-10990"/>
    <s v="Barry Blumstein"/>
    <s v="Corporate"/>
    <s v="United States"/>
    <s v="Inglewood"/>
    <x v="1"/>
    <n v="90301"/>
    <x v="1"/>
    <s v="OFF-PA-10002615"/>
    <s v="Office Supplies"/>
    <s v="Paper"/>
    <s v="Ampad Gold Fibre Wirebound Steno Books, 6&quot; x 9&quot;, Gregg Ruled"/>
    <n v="8.82"/>
    <n v="2"/>
    <n v="0"/>
    <n v="4.0571999999999999"/>
  </r>
  <r>
    <n v="276"/>
    <s v="CA-2017-118136"/>
    <d v="2023-03-09T00:00:00"/>
    <d v="2023-03-10T00:00:00"/>
    <s v="First Class"/>
    <s v="BB-10990"/>
    <s v="Barry Blumstein"/>
    <s v="Corporate"/>
    <s v="United States"/>
    <s v="Inglewood"/>
    <x v="1"/>
    <n v="90301"/>
    <x v="1"/>
    <s v="OFF-AR-10001427"/>
    <s v="Office Supplies"/>
    <s v="Art"/>
    <s v="Newell 330"/>
    <n v="5.98"/>
    <n v="1"/>
    <n v="0"/>
    <n v="1.5548000000000002"/>
  </r>
  <r>
    <n v="277"/>
    <s v="CA-2017-132976"/>
    <d v="2023-04-05T00:00:00"/>
    <d v="2023-04-09T00:00:00"/>
    <s v="Standard Class"/>
    <s v="AG-10495"/>
    <s v="Andrew Gjertsen"/>
    <s v="Corporate"/>
    <s v="United States"/>
    <s v="Philadelphia"/>
    <x v="9"/>
    <n v="19140"/>
    <x v="3"/>
    <s v="OFF-PA-10000673"/>
    <s v="Office Supplies"/>
    <s v="Paper"/>
    <s v="Post-it “Important Message” Note Pad, Neon Colors, 50 Sheets/Pad"/>
    <n v="11.648000000000001"/>
    <n v="2"/>
    <n v="0.2"/>
    <n v="4.0768000000000004"/>
  </r>
  <r>
    <n v="278"/>
    <s v="CA-2017-132976"/>
    <d v="2023-04-05T00:00:00"/>
    <d v="2023-04-09T00:00:00"/>
    <s v="Standard Class"/>
    <s v="AG-10495"/>
    <s v="Andrew Gjertsen"/>
    <s v="Corporate"/>
    <s v="United States"/>
    <s v="Philadelphia"/>
    <x v="9"/>
    <n v="19140"/>
    <x v="3"/>
    <s v="OFF-PA-10004470"/>
    <s v="Office Supplies"/>
    <s v="Paper"/>
    <s v="Adams Write n' Stick Phone Message Book, 11&quot; X 5 1/4&quot;, 200 Messages"/>
    <n v="18.175999999999998"/>
    <n v="4"/>
    <n v="0.2"/>
    <n v="5.9071999999999987"/>
  </r>
  <r>
    <n v="279"/>
    <s v="CA-2017-132976"/>
    <d v="2023-04-05T00:00:00"/>
    <d v="2023-04-09T00:00:00"/>
    <s v="Standard Class"/>
    <s v="AG-10495"/>
    <s v="Andrew Gjertsen"/>
    <s v="Corporate"/>
    <s v="United States"/>
    <s v="Philadelphia"/>
    <x v="9"/>
    <n v="19140"/>
    <x v="3"/>
    <s v="OFF-ST-10000876"/>
    <s v="Office Supplies"/>
    <s v="Storage"/>
    <s v="Eldon Simplefile Box Office"/>
    <n v="59.712000000000003"/>
    <n v="6"/>
    <n v="0.2"/>
    <n v="5.9711999999999996"/>
  </r>
  <r>
    <n v="280"/>
    <s v="CA-2017-132976"/>
    <d v="2023-04-05T00:00:00"/>
    <d v="2023-04-09T00:00:00"/>
    <s v="Standard Class"/>
    <s v="AG-10495"/>
    <s v="Andrew Gjertsen"/>
    <s v="Corporate"/>
    <s v="United States"/>
    <s v="Philadelphia"/>
    <x v="9"/>
    <n v="19140"/>
    <x v="3"/>
    <s v="OFF-LA-10002043"/>
    <s v="Office Supplies"/>
    <s v="Labels"/>
    <s v="Avery 489"/>
    <n v="24.839999999999996"/>
    <n v="3"/>
    <n v="0.2"/>
    <n v="8.6940000000000008"/>
  </r>
  <r>
    <n v="281"/>
    <s v="US-2015-161991"/>
    <d v="2021-03-18T00:00:00"/>
    <d v="2021-03-20T00:00:00"/>
    <s v="Second Class"/>
    <s v="SC-20725"/>
    <s v="Steven Cartwright"/>
    <s v="Consumer"/>
    <s v="United States"/>
    <s v="Houston"/>
    <x v="5"/>
    <n v="77070"/>
    <x v="2"/>
    <s v="OFF-BI-10004967"/>
    <s v="Office Supplies"/>
    <s v="Binders"/>
    <s v="Round Ring Binders"/>
    <n v="2.0799999999999996"/>
    <n v="5"/>
    <n v="0.8"/>
    <n v="-3.4320000000000004"/>
  </r>
  <r>
    <n v="282"/>
    <s v="US-2015-161991"/>
    <d v="2021-03-18T00:00:00"/>
    <d v="2021-03-20T00:00:00"/>
    <s v="Second Class"/>
    <s v="SC-20725"/>
    <s v="Steven Cartwright"/>
    <s v="Consumer"/>
    <s v="United States"/>
    <s v="Houston"/>
    <x v="5"/>
    <n v="77070"/>
    <x v="2"/>
    <s v="TEC-PH-10001760"/>
    <s v="Technology"/>
    <s v="Phones"/>
    <s v="Bose SoundLink Bluetooth Speaker"/>
    <n v="1114.4000000000001"/>
    <n v="7"/>
    <n v="0.2"/>
    <n v="376.11"/>
  </r>
  <r>
    <n v="283"/>
    <s v="CA-2015-130890"/>
    <d v="2021-04-24T00:00:00"/>
    <d v="2021-04-28T00:00:00"/>
    <s v="Standard Class"/>
    <s v="JO-15280"/>
    <s v="Jas O'Carroll"/>
    <s v="Consumer"/>
    <s v="United States"/>
    <s v="Los Angeles"/>
    <x v="1"/>
    <n v="90004"/>
    <x v="1"/>
    <s v="FUR-TA-10002903"/>
    <s v="Furniture"/>
    <s v="Tables"/>
    <s v="Bevis Round Bullnose 29&quot; High Table Top"/>
    <n v="1038.8399999999999"/>
    <n v="5"/>
    <n v="0.2"/>
    <n v="51.942000000000007"/>
  </r>
  <r>
    <n v="284"/>
    <s v="CA-2015-130883"/>
    <d v="2021-03-18T00:00:00"/>
    <d v="2021-03-24T00:00:00"/>
    <s v="Standard Class"/>
    <s v="TB-21520"/>
    <s v="Tracy Blumstein"/>
    <s v="Consumer"/>
    <s v="United States"/>
    <s v="Portland"/>
    <x v="21"/>
    <n v="97206"/>
    <x v="1"/>
    <s v="OFF-PA-10000474"/>
    <s v="Office Supplies"/>
    <s v="Paper"/>
    <s v="Easy-staple paper"/>
    <n v="141.76"/>
    <n v="5"/>
    <n v="0.2"/>
    <n v="47.843999999999994"/>
  </r>
  <r>
    <n v="285"/>
    <s v="CA-2015-130883"/>
    <d v="2021-03-18T00:00:00"/>
    <d v="2021-03-24T00:00:00"/>
    <s v="Standard Class"/>
    <s v="TB-21520"/>
    <s v="Tracy Blumstein"/>
    <s v="Consumer"/>
    <s v="United States"/>
    <s v="Portland"/>
    <x v="21"/>
    <n v="97206"/>
    <x v="1"/>
    <s v="TEC-AC-10001956"/>
    <s v="Technology"/>
    <s v="Accessories"/>
    <s v="Microsoft Arc Touch Mouse"/>
    <n v="239.80000000000004"/>
    <n v="5"/>
    <n v="0.2"/>
    <n v="47.959999999999987"/>
  </r>
  <r>
    <n v="286"/>
    <s v="CA-2015-130883"/>
    <d v="2021-03-18T00:00:00"/>
    <d v="2021-03-24T00:00:00"/>
    <s v="Standard Class"/>
    <s v="TB-21520"/>
    <s v="Tracy Blumstein"/>
    <s v="Consumer"/>
    <s v="United States"/>
    <s v="Portland"/>
    <x v="21"/>
    <n v="97206"/>
    <x v="1"/>
    <s v="OFF-PA-10004100"/>
    <s v="Office Supplies"/>
    <s v="Paper"/>
    <s v="Xerox 216"/>
    <n v="31.104000000000006"/>
    <n v="6"/>
    <n v="0.2"/>
    <n v="10.8864"/>
  </r>
  <r>
    <n v="287"/>
    <s v="CA-2016-112697"/>
    <d v="2022-06-10T00:00:00"/>
    <d v="2022-06-12T00:00:00"/>
    <s v="Second Class"/>
    <s v="AH-10195"/>
    <s v="Alan Haines"/>
    <s v="Corporate"/>
    <s v="United States"/>
    <s v="Tamarac"/>
    <x v="2"/>
    <n v="33319"/>
    <x v="0"/>
    <s v="OFF-BI-10000778"/>
    <s v="Office Supplies"/>
    <s v="Binders"/>
    <s v="GBC VeloBinder Electric Binding Machine"/>
    <n v="254.05800000000002"/>
    <n v="7"/>
    <n v="0.7"/>
    <n v="-169.3719999999999"/>
  </r>
  <r>
    <n v="288"/>
    <s v="CA-2016-112697"/>
    <d v="2022-06-10T00:00:00"/>
    <d v="2022-06-12T00:00:00"/>
    <s v="Second Class"/>
    <s v="AH-10195"/>
    <s v="Alan Haines"/>
    <s v="Corporate"/>
    <s v="United States"/>
    <s v="Tamarac"/>
    <x v="2"/>
    <n v="33319"/>
    <x v="0"/>
    <s v="OFF-AP-10002684"/>
    <s v="Office Supplies"/>
    <s v="Appliances"/>
    <s v="Acco 7-Outlet Masterpiece Power Center, Wihtout Fax/Phone Line Protection"/>
    <n v="194.52800000000002"/>
    <n v="2"/>
    <n v="0.2"/>
    <n v="24.315999999999974"/>
  </r>
  <r>
    <n v="289"/>
    <s v="CA-2016-112697"/>
    <d v="2022-06-10T00:00:00"/>
    <d v="2022-06-12T00:00:00"/>
    <s v="Second Class"/>
    <s v="AH-10195"/>
    <s v="Alan Haines"/>
    <s v="Corporate"/>
    <s v="United States"/>
    <s v="Tamarac"/>
    <x v="2"/>
    <n v="33319"/>
    <x v="0"/>
    <s v="OFF-SU-10000646"/>
    <s v="Office Supplies"/>
    <s v="Supplies"/>
    <s v="Premier Automatic Letter Opener"/>
    <n v="961.48000000000013"/>
    <n v="5"/>
    <n v="0.2"/>
    <n v="-204.31449999999995"/>
  </r>
  <r>
    <n v="290"/>
    <s v="CA-2016-110772"/>
    <d v="2022-05-13T00:00:00"/>
    <d v="2022-05-17T00:00:00"/>
    <s v="Second Class"/>
    <s v="NZ-18565"/>
    <s v="Nick Zandusky"/>
    <s v="Home Office"/>
    <s v="United States"/>
    <s v="Columbus"/>
    <x v="24"/>
    <n v="43229"/>
    <x v="3"/>
    <s v="OFF-FA-10002983"/>
    <s v="Office Supplies"/>
    <s v="Fasteners"/>
    <s v="Advantus SlideClip Paper Clips"/>
    <n v="19.096"/>
    <n v="7"/>
    <n v="0.2"/>
    <n v="6.6835999999999993"/>
  </r>
  <r>
    <n v="291"/>
    <s v="CA-2016-110772"/>
    <d v="2022-05-13T00:00:00"/>
    <d v="2022-05-17T00:00:00"/>
    <s v="Second Class"/>
    <s v="NZ-18565"/>
    <s v="Nick Zandusky"/>
    <s v="Home Office"/>
    <s v="United States"/>
    <s v="Columbus"/>
    <x v="24"/>
    <n v="43229"/>
    <x v="3"/>
    <s v="OFF-LA-10004689"/>
    <s v="Office Supplies"/>
    <s v="Labels"/>
    <s v="Avery 512"/>
    <n v="18.496000000000002"/>
    <n v="8"/>
    <n v="0.2"/>
    <n v="6.2423999999999999"/>
  </r>
  <r>
    <n v="292"/>
    <s v="CA-2016-110772"/>
    <d v="2022-05-13T00:00:00"/>
    <d v="2022-05-17T00:00:00"/>
    <s v="Second Class"/>
    <s v="NZ-18565"/>
    <s v="Nick Zandusky"/>
    <s v="Home Office"/>
    <s v="United States"/>
    <s v="Columbus"/>
    <x v="24"/>
    <n v="43229"/>
    <x v="3"/>
    <s v="TEC-AC-10002001"/>
    <s v="Technology"/>
    <s v="Accessories"/>
    <s v="Logitech Wireless Gaming Headset G930"/>
    <n v="255.98400000000004"/>
    <n v="2"/>
    <n v="0.2"/>
    <n v="54.396600000000007"/>
  </r>
  <r>
    <n v="293"/>
    <s v="CA-2016-110772"/>
    <d v="2022-05-13T00:00:00"/>
    <d v="2022-05-17T00:00:00"/>
    <s v="Second Class"/>
    <s v="NZ-18565"/>
    <s v="Nick Zandusky"/>
    <s v="Home Office"/>
    <s v="United States"/>
    <s v="Columbus"/>
    <x v="24"/>
    <n v="43229"/>
    <x v="3"/>
    <s v="FUR-BO-10004709"/>
    <s v="Furniture"/>
    <s v="Bookcases"/>
    <s v="Bush Westfield Collection Bookcases, Medium Cherry Finish"/>
    <n v="86.97"/>
    <n v="3"/>
    <n v="0.5"/>
    <n v="-48.703199999999995"/>
  </r>
  <r>
    <n v="294"/>
    <s v="CA-2014-111451"/>
    <d v="2020-06-17T00:00:00"/>
    <d v="2020-06-19T00:00:00"/>
    <s v="First Class"/>
    <s v="KL-16555"/>
    <s v="Kelly Lampkin"/>
    <s v="Corporate"/>
    <s v="United States"/>
    <s v="Colorado Springs"/>
    <x v="22"/>
    <n v="80906"/>
    <x v="1"/>
    <s v="FUR-FU-10004091"/>
    <s v="Furniture"/>
    <s v="Furnishings"/>
    <s v="Howard Miller 13&quot; Diameter Goldtone Round Wall Clock"/>
    <n v="300.416"/>
    <n v="8"/>
    <n v="0.2"/>
    <n v="78.859200000000001"/>
  </r>
  <r>
    <n v="295"/>
    <s v="CA-2014-111451"/>
    <d v="2020-06-17T00:00:00"/>
    <d v="2020-06-19T00:00:00"/>
    <s v="First Class"/>
    <s v="KL-16555"/>
    <s v="Kelly Lampkin"/>
    <s v="Corporate"/>
    <s v="United States"/>
    <s v="Colorado Springs"/>
    <x v="22"/>
    <n v="80906"/>
    <x v="1"/>
    <s v="FUR-CH-10001891"/>
    <s v="Furniture"/>
    <s v="Chairs"/>
    <s v="Global Deluxe Office Fabric Chairs"/>
    <n v="230.35200000000003"/>
    <n v="3"/>
    <n v="0.2"/>
    <n v="20.155800000000013"/>
  </r>
  <r>
    <n v="296"/>
    <s v="CA-2014-111451"/>
    <d v="2020-06-17T00:00:00"/>
    <d v="2020-06-19T00:00:00"/>
    <s v="First Class"/>
    <s v="KL-16555"/>
    <s v="Kelly Lampkin"/>
    <s v="Corporate"/>
    <s v="United States"/>
    <s v="Colorado Springs"/>
    <x v="22"/>
    <n v="80906"/>
    <x v="1"/>
    <s v="FUR-FU-10002918"/>
    <s v="Furniture"/>
    <s v="Furnishings"/>
    <s v="Eldon ClusterMat Chair Mat with Cordless Antistatic Protection"/>
    <n v="218.35200000000003"/>
    <n v="3"/>
    <n v="0.2"/>
    <n v="-24.564599999999999"/>
  </r>
  <r>
    <n v="297"/>
    <s v="CA-2014-111451"/>
    <d v="2020-06-17T00:00:00"/>
    <d v="2020-06-19T00:00:00"/>
    <s v="First Class"/>
    <s v="KL-16555"/>
    <s v="Kelly Lampkin"/>
    <s v="Corporate"/>
    <s v="United States"/>
    <s v="Colorado Springs"/>
    <x v="22"/>
    <n v="80906"/>
    <x v="1"/>
    <s v="OFF-BI-10004593"/>
    <s v="Office Supplies"/>
    <s v="Binders"/>
    <s v="Ibico Laser Imprintable Binding System Covers"/>
    <n v="78.600000000000009"/>
    <n v="5"/>
    <n v="0.7"/>
    <n v="-62.88000000000001"/>
  </r>
  <r>
    <n v="298"/>
    <s v="CA-2014-111451"/>
    <d v="2020-06-17T00:00:00"/>
    <d v="2020-06-19T00:00:00"/>
    <s v="First Class"/>
    <s v="KL-16555"/>
    <s v="Kelly Lampkin"/>
    <s v="Corporate"/>
    <s v="United States"/>
    <s v="Colorado Springs"/>
    <x v="22"/>
    <n v="80906"/>
    <x v="1"/>
    <s v="OFF-FA-10004854"/>
    <s v="Office Supplies"/>
    <s v="Fasteners"/>
    <s v="Vinyl Coated Wire Paper Clips in Organizer Box, 800/Box"/>
    <n v="27.552000000000003"/>
    <n v="3"/>
    <n v="0.2"/>
    <n v="9.2987999999999964"/>
  </r>
  <r>
    <n v="299"/>
    <s v="CA-2016-142545"/>
    <d v="2022-04-20T00:00:00"/>
    <d v="2022-04-26T00:00:00"/>
    <s v="Standard Class"/>
    <s v="JD-15895"/>
    <s v="Jonathan Doherty"/>
    <s v="Corporate"/>
    <s v="United States"/>
    <s v="Belleville"/>
    <x v="30"/>
    <n v="7109"/>
    <x v="3"/>
    <s v="OFF-PA-10002105"/>
    <s v="Office Supplies"/>
    <s v="Paper"/>
    <s v="Xerox 223"/>
    <n v="32.400000000000006"/>
    <n v="5"/>
    <n v="0"/>
    <n v="15.552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x v="0"/>
    <x v="0"/>
    <n v="2040"/>
  </r>
  <r>
    <x v="0"/>
    <x v="1"/>
    <x v="0"/>
    <n v="1536"/>
  </r>
  <r>
    <x v="0"/>
    <x v="1"/>
    <x v="1"/>
    <n v="2724"/>
  </r>
  <r>
    <x v="0"/>
    <x v="2"/>
    <x v="1"/>
    <n v="6084"/>
  </r>
  <r>
    <x v="0"/>
    <x v="3"/>
    <x v="0"/>
    <n v="7560"/>
  </r>
  <r>
    <x v="0"/>
    <x v="4"/>
    <x v="0"/>
    <n v="3696"/>
  </r>
  <r>
    <x v="0"/>
    <x v="3"/>
    <x v="1"/>
    <n v="8604"/>
  </r>
  <r>
    <x v="0"/>
    <x v="5"/>
    <x v="1"/>
    <n v="8700"/>
  </r>
  <r>
    <x v="1"/>
    <x v="5"/>
    <x v="2"/>
    <n v="8748"/>
  </r>
  <r>
    <x v="1"/>
    <x v="2"/>
    <x v="2"/>
    <n v="9552"/>
  </r>
  <r>
    <x v="1"/>
    <x v="1"/>
    <x v="0"/>
    <n v="11940"/>
  </r>
  <r>
    <x v="1"/>
    <x v="4"/>
    <x v="0"/>
    <n v="1896"/>
  </r>
  <r>
    <x v="1"/>
    <x v="3"/>
    <x v="0"/>
    <n v="2760"/>
  </r>
  <r>
    <x v="1"/>
    <x v="0"/>
    <x v="0"/>
    <n v="4068"/>
  </r>
  <r>
    <x v="1"/>
    <x v="5"/>
    <x v="1"/>
    <n v="11256"/>
  </r>
  <r>
    <x v="1"/>
    <x v="2"/>
    <x v="1"/>
    <n v="1464"/>
  </r>
  <r>
    <x v="1"/>
    <x v="1"/>
    <x v="1"/>
    <n v="1068"/>
  </r>
  <r>
    <x v="1"/>
    <x v="4"/>
    <x v="1"/>
    <n v="10584"/>
  </r>
  <r>
    <x v="1"/>
    <x v="3"/>
    <x v="1"/>
    <n v="10116"/>
  </r>
  <r>
    <x v="1"/>
    <x v="0"/>
    <x v="1"/>
    <n v="3012"/>
  </r>
  <r>
    <x v="1"/>
    <x v="5"/>
    <x v="2"/>
    <n v="6984"/>
  </r>
  <r>
    <x v="1"/>
    <x v="2"/>
    <x v="2"/>
    <n v="2700"/>
  </r>
  <r>
    <x v="1"/>
    <x v="1"/>
    <x v="2"/>
    <n v="3564"/>
  </r>
  <r>
    <x v="1"/>
    <x v="4"/>
    <x v="2"/>
    <n v="9432"/>
  </r>
  <r>
    <x v="1"/>
    <x v="3"/>
    <x v="2"/>
    <n v="8388"/>
  </r>
  <r>
    <x v="1"/>
    <x v="0"/>
    <x v="2"/>
    <n v="5640"/>
  </r>
  <r>
    <x v="2"/>
    <x v="5"/>
    <x v="0"/>
    <n v="6984"/>
  </r>
  <r>
    <x v="2"/>
    <x v="2"/>
    <x v="0"/>
    <n v="6468"/>
  </r>
  <r>
    <x v="2"/>
    <x v="1"/>
    <x v="0"/>
    <n v="2880"/>
  </r>
  <r>
    <x v="2"/>
    <x v="4"/>
    <x v="0"/>
    <n v="1788"/>
  </r>
  <r>
    <x v="2"/>
    <x v="3"/>
    <x v="0"/>
    <n v="11484"/>
  </r>
  <r>
    <x v="2"/>
    <x v="0"/>
    <x v="0"/>
    <n v="2148"/>
  </r>
  <r>
    <x v="2"/>
    <x v="5"/>
    <x v="1"/>
    <n v="9552"/>
  </r>
  <r>
    <x v="2"/>
    <x v="2"/>
    <x v="1"/>
    <n v="5376"/>
  </r>
  <r>
    <x v="2"/>
    <x v="1"/>
    <x v="1"/>
    <n v="6336"/>
  </r>
  <r>
    <x v="2"/>
    <x v="4"/>
    <x v="1"/>
    <n v="10848"/>
  </r>
  <r>
    <x v="2"/>
    <x v="3"/>
    <x v="1"/>
    <n v="3432"/>
  </r>
  <r>
    <x v="2"/>
    <x v="0"/>
    <x v="1"/>
    <n v="540"/>
  </r>
  <r>
    <x v="2"/>
    <x v="5"/>
    <x v="2"/>
    <n v="6108"/>
  </r>
  <r>
    <x v="2"/>
    <x v="2"/>
    <x v="2"/>
    <n v="2004"/>
  </r>
  <r>
    <x v="2"/>
    <x v="1"/>
    <x v="2"/>
    <n v="6096"/>
  </r>
  <r>
    <x v="2"/>
    <x v="4"/>
    <x v="2"/>
    <n v="1584"/>
  </r>
  <r>
    <x v="2"/>
    <x v="3"/>
    <x v="2"/>
    <n v="10572"/>
  </r>
  <r>
    <x v="2"/>
    <x v="0"/>
    <x v="2"/>
    <n v="4980"/>
  </r>
  <r>
    <x v="2"/>
    <x v="5"/>
    <x v="0"/>
    <n v="2664"/>
  </r>
  <r>
    <x v="2"/>
    <x v="2"/>
    <x v="0"/>
    <n v="8340"/>
  </r>
  <r>
    <x v="2"/>
    <x v="1"/>
    <x v="0"/>
    <n v="6264"/>
  </r>
  <r>
    <x v="2"/>
    <x v="4"/>
    <x v="0"/>
    <n v="2988"/>
  </r>
  <r>
    <x v="2"/>
    <x v="3"/>
    <x v="0"/>
    <n v="6936"/>
  </r>
  <r>
    <x v="2"/>
    <x v="0"/>
    <x v="0"/>
    <n v="912"/>
  </r>
  <r>
    <x v="2"/>
    <x v="5"/>
    <x v="1"/>
    <n v="6768"/>
  </r>
  <r>
    <x v="2"/>
    <x v="2"/>
    <x v="1"/>
    <n v="4728"/>
  </r>
  <r>
    <x v="2"/>
    <x v="1"/>
    <x v="1"/>
    <n v="972"/>
  </r>
  <r>
    <x v="2"/>
    <x v="4"/>
    <x v="1"/>
    <n v="10032"/>
  </r>
  <r>
    <x v="2"/>
    <x v="3"/>
    <x v="1"/>
    <n v="11640"/>
  </r>
  <r>
    <x v="2"/>
    <x v="0"/>
    <x v="1"/>
    <n v="2568"/>
  </r>
  <r>
    <x v="2"/>
    <x v="5"/>
    <x v="2"/>
    <n v="10848"/>
  </r>
  <r>
    <x v="2"/>
    <x v="2"/>
    <x v="2"/>
    <n v="11676"/>
  </r>
  <r>
    <x v="2"/>
    <x v="1"/>
    <x v="2"/>
    <n v="6912"/>
  </r>
  <r>
    <x v="2"/>
    <x v="4"/>
    <x v="2"/>
    <n v="588"/>
  </r>
  <r>
    <x v="2"/>
    <x v="3"/>
    <x v="2"/>
    <n v="6024"/>
  </r>
  <r>
    <x v="2"/>
    <x v="0"/>
    <x v="2"/>
    <n v="10944"/>
  </r>
  <r>
    <x v="2"/>
    <x v="5"/>
    <x v="0"/>
    <n v="8124"/>
  </r>
  <r>
    <x v="2"/>
    <x v="2"/>
    <x v="0"/>
    <n v="8100"/>
  </r>
  <r>
    <x v="2"/>
    <x v="1"/>
    <x v="0"/>
    <n v="10776"/>
  </r>
  <r>
    <x v="2"/>
    <x v="4"/>
    <x v="0"/>
    <n v="5100"/>
  </r>
  <r>
    <x v="2"/>
    <x v="3"/>
    <x v="0"/>
    <n v="3000"/>
  </r>
  <r>
    <x v="2"/>
    <x v="0"/>
    <x v="0"/>
    <n v="8616"/>
  </r>
  <r>
    <x v="2"/>
    <x v="5"/>
    <x v="1"/>
    <n v="5316"/>
  </r>
  <r>
    <x v="2"/>
    <x v="2"/>
    <x v="1"/>
    <n v="5652"/>
  </r>
  <r>
    <x v="2"/>
    <x v="1"/>
    <x v="1"/>
    <n v="756"/>
  </r>
  <r>
    <x v="2"/>
    <x v="4"/>
    <x v="1"/>
    <n v="5040"/>
  </r>
  <r>
    <x v="2"/>
    <x v="3"/>
    <x v="1"/>
    <n v="4896"/>
  </r>
  <r>
    <x v="2"/>
    <x v="0"/>
    <x v="1"/>
    <n v="7332"/>
  </r>
  <r>
    <x v="2"/>
    <x v="5"/>
    <x v="2"/>
    <n v="4452"/>
  </r>
  <r>
    <x v="2"/>
    <x v="2"/>
    <x v="2"/>
    <n v="5292"/>
  </r>
  <r>
    <x v="2"/>
    <x v="1"/>
    <x v="2"/>
    <n v="10596"/>
  </r>
  <r>
    <x v="2"/>
    <x v="4"/>
    <x v="2"/>
    <n v="9120"/>
  </r>
  <r>
    <x v="2"/>
    <x v="3"/>
    <x v="2"/>
    <n v="9468"/>
  </r>
  <r>
    <x v="2"/>
    <x v="0"/>
    <x v="2"/>
    <n v="6720"/>
  </r>
  <r>
    <x v="2"/>
    <x v="5"/>
    <x v="0"/>
    <n v="10128"/>
  </r>
  <r>
    <x v="2"/>
    <x v="2"/>
    <x v="0"/>
    <n v="10308"/>
  </r>
  <r>
    <x v="2"/>
    <x v="1"/>
    <x v="0"/>
    <n v="216"/>
  </r>
  <r>
    <x v="2"/>
    <x v="4"/>
    <x v="0"/>
    <n v="5580"/>
  </r>
  <r>
    <x v="2"/>
    <x v="3"/>
    <x v="0"/>
    <n v="2808"/>
  </r>
  <r>
    <x v="2"/>
    <x v="0"/>
    <x v="0"/>
    <n v="2256"/>
  </r>
  <r>
    <x v="2"/>
    <x v="5"/>
    <x v="1"/>
    <n v="384"/>
  </r>
  <r>
    <x v="2"/>
    <x v="2"/>
    <x v="1"/>
    <n v="5988"/>
  </r>
  <r>
    <x v="2"/>
    <x v="1"/>
    <x v="1"/>
    <n v="5064"/>
  </r>
  <r>
    <x v="2"/>
    <x v="4"/>
    <x v="1"/>
    <n v="8868"/>
  </r>
  <r>
    <x v="2"/>
    <x v="3"/>
    <x v="1"/>
    <n v="6084"/>
  </r>
  <r>
    <x v="2"/>
    <x v="0"/>
    <x v="1"/>
    <n v="3696"/>
  </r>
  <r>
    <x v="2"/>
    <x v="5"/>
    <x v="2"/>
    <n v="7260"/>
  </r>
  <r>
    <x v="2"/>
    <x v="2"/>
    <x v="2"/>
    <n v="3288"/>
  </r>
  <r>
    <x v="2"/>
    <x v="1"/>
    <x v="2"/>
    <n v="8712"/>
  </r>
  <r>
    <x v="2"/>
    <x v="4"/>
    <x v="2"/>
    <n v="9588"/>
  </r>
  <r>
    <x v="2"/>
    <x v="3"/>
    <x v="2"/>
    <n v="10008"/>
  </r>
  <r>
    <x v="2"/>
    <x v="0"/>
    <x v="2"/>
    <n v="7296"/>
  </r>
  <r>
    <x v="2"/>
    <x v="5"/>
    <x v="0"/>
    <n v="7572"/>
  </r>
  <r>
    <x v="2"/>
    <x v="2"/>
    <x v="0"/>
    <n v="8724"/>
  </r>
  <r>
    <x v="2"/>
    <x v="1"/>
    <x v="0"/>
    <n v="1896"/>
  </r>
  <r>
    <x v="2"/>
    <x v="4"/>
    <x v="0"/>
    <n v="10464"/>
  </r>
  <r>
    <x v="2"/>
    <x v="3"/>
    <x v="0"/>
    <n v="9444"/>
  </r>
  <r>
    <x v="2"/>
    <x v="0"/>
    <x v="0"/>
    <n v="9036"/>
  </r>
  <r>
    <x v="2"/>
    <x v="5"/>
    <x v="1"/>
    <n v="1644"/>
  </r>
  <r>
    <x v="2"/>
    <x v="2"/>
    <x v="1"/>
    <n v="4260"/>
  </r>
  <r>
    <x v="2"/>
    <x v="1"/>
    <x v="1"/>
    <n v="9156"/>
  </r>
  <r>
    <x v="2"/>
    <x v="4"/>
    <x v="1"/>
    <n v="10428"/>
  </r>
  <r>
    <x v="2"/>
    <x v="3"/>
    <x v="1"/>
    <n v="6492"/>
  </r>
  <r>
    <x v="2"/>
    <x v="0"/>
    <x v="1"/>
    <n v="10056"/>
  </r>
  <r>
    <x v="2"/>
    <x v="5"/>
    <x v="2"/>
    <n v="3444"/>
  </r>
  <r>
    <x v="2"/>
    <x v="2"/>
    <x v="2"/>
    <n v="3480"/>
  </r>
  <r>
    <x v="2"/>
    <x v="1"/>
    <x v="2"/>
    <n v="5916"/>
  </r>
  <r>
    <x v="2"/>
    <x v="4"/>
    <x v="2"/>
    <n v="8364"/>
  </r>
  <r>
    <x v="2"/>
    <x v="3"/>
    <x v="2"/>
    <n v="11868"/>
  </r>
  <r>
    <x v="2"/>
    <x v="0"/>
    <x v="2"/>
    <n v="9696"/>
  </r>
  <r>
    <x v="3"/>
    <x v="5"/>
    <x v="0"/>
    <n v="9564"/>
  </r>
  <r>
    <x v="3"/>
    <x v="2"/>
    <x v="0"/>
    <n v="2040"/>
  </r>
  <r>
    <x v="3"/>
    <x v="1"/>
    <x v="0"/>
    <n v="1548"/>
  </r>
  <r>
    <x v="3"/>
    <x v="4"/>
    <x v="0"/>
    <n v="7332"/>
  </r>
  <r>
    <x v="3"/>
    <x v="3"/>
    <x v="0"/>
    <n v="912"/>
  </r>
  <r>
    <x v="3"/>
    <x v="0"/>
    <x v="0"/>
    <n v="4092"/>
  </r>
  <r>
    <x v="3"/>
    <x v="5"/>
    <x v="1"/>
    <n v="6732"/>
  </r>
  <r>
    <x v="3"/>
    <x v="2"/>
    <x v="1"/>
    <n v="1968"/>
  </r>
  <r>
    <x v="3"/>
    <x v="1"/>
    <x v="1"/>
    <n v="8520"/>
  </r>
  <r>
    <x v="3"/>
    <x v="4"/>
    <x v="1"/>
    <n v="708"/>
  </r>
  <r>
    <x v="3"/>
    <x v="3"/>
    <x v="1"/>
    <n v="5808"/>
  </r>
  <r>
    <x v="3"/>
    <x v="0"/>
    <x v="1"/>
    <n v="9480"/>
  </r>
  <r>
    <x v="3"/>
    <x v="5"/>
    <x v="2"/>
    <n v="6804"/>
  </r>
  <r>
    <x v="3"/>
    <x v="2"/>
    <x v="2"/>
    <n v="7260"/>
  </r>
  <r>
    <x v="3"/>
    <x v="1"/>
    <x v="2"/>
    <n v="8532"/>
  </r>
  <r>
    <x v="3"/>
    <x v="4"/>
    <x v="2"/>
    <n v="6432"/>
  </r>
  <r>
    <x v="3"/>
    <x v="3"/>
    <x v="2"/>
    <n v="1776"/>
  </r>
  <r>
    <x v="3"/>
    <x v="0"/>
    <x v="2"/>
    <n v="8892"/>
  </r>
  <r>
    <x v="4"/>
    <x v="5"/>
    <x v="0"/>
    <n v="10140"/>
  </r>
  <r>
    <x v="4"/>
    <x v="2"/>
    <x v="0"/>
    <n v="720"/>
  </r>
  <r>
    <x v="4"/>
    <x v="1"/>
    <x v="0"/>
    <n v="588"/>
  </r>
  <r>
    <x v="4"/>
    <x v="4"/>
    <x v="0"/>
    <n v="7440"/>
  </r>
  <r>
    <x v="4"/>
    <x v="3"/>
    <x v="0"/>
    <n v="4512"/>
  </r>
  <r>
    <x v="4"/>
    <x v="0"/>
    <x v="0"/>
    <n v="9312"/>
  </r>
  <r>
    <x v="4"/>
    <x v="5"/>
    <x v="1"/>
    <n v="8088"/>
  </r>
  <r>
    <x v="4"/>
    <x v="2"/>
    <x v="1"/>
    <n v="5688"/>
  </r>
  <r>
    <x v="4"/>
    <x v="1"/>
    <x v="1"/>
    <n v="7452"/>
  </r>
  <r>
    <x v="4"/>
    <x v="4"/>
    <x v="1"/>
    <n v="6924"/>
  </r>
  <r>
    <x v="4"/>
    <x v="3"/>
    <x v="1"/>
    <n v="2784"/>
  </r>
  <r>
    <x v="4"/>
    <x v="0"/>
    <x v="1"/>
    <n v="8544"/>
  </r>
  <r>
    <x v="4"/>
    <x v="5"/>
    <x v="2"/>
    <n v="5736"/>
  </r>
  <r>
    <x v="4"/>
    <x v="2"/>
    <x v="2"/>
    <n v="1344"/>
  </r>
  <r>
    <x v="4"/>
    <x v="1"/>
    <x v="2"/>
    <n v="492"/>
  </r>
  <r>
    <x v="4"/>
    <x v="4"/>
    <x v="2"/>
    <n v="7908"/>
  </r>
  <r>
    <x v="4"/>
    <x v="3"/>
    <x v="2"/>
    <n v="11112"/>
  </r>
  <r>
    <x v="4"/>
    <x v="0"/>
    <x v="2"/>
    <n v="7296"/>
  </r>
  <r>
    <x v="5"/>
    <x v="5"/>
    <x v="0"/>
    <n v="3900"/>
  </r>
  <r>
    <x v="5"/>
    <x v="2"/>
    <x v="0"/>
    <n v="444"/>
  </r>
  <r>
    <x v="5"/>
    <x v="1"/>
    <x v="0"/>
    <n v="11280"/>
  </r>
  <r>
    <x v="5"/>
    <x v="4"/>
    <x v="0"/>
    <n v="2604"/>
  </r>
  <r>
    <x v="5"/>
    <x v="3"/>
    <x v="0"/>
    <n v="5892"/>
  </r>
  <r>
    <x v="5"/>
    <x v="0"/>
    <x v="0"/>
    <n v="6372"/>
  </r>
  <r>
    <x v="5"/>
    <x v="5"/>
    <x v="1"/>
    <n v="5112"/>
  </r>
  <r>
    <x v="5"/>
    <x v="2"/>
    <x v="1"/>
    <n v="8328"/>
  </r>
  <r>
    <x v="5"/>
    <x v="1"/>
    <x v="1"/>
    <n v="8112"/>
  </r>
  <r>
    <x v="5"/>
    <x v="4"/>
    <x v="1"/>
    <n v="7944"/>
  </r>
  <r>
    <x v="5"/>
    <x v="3"/>
    <x v="1"/>
    <n v="8304"/>
  </r>
  <r>
    <x v="5"/>
    <x v="0"/>
    <x v="1"/>
    <n v="7824"/>
  </r>
  <r>
    <x v="5"/>
    <x v="5"/>
    <x v="2"/>
    <n v="612"/>
  </r>
  <r>
    <x v="5"/>
    <x v="2"/>
    <x v="2"/>
    <n v="3096"/>
  </r>
  <r>
    <x v="5"/>
    <x v="1"/>
    <x v="2"/>
    <n v="11040"/>
  </r>
  <r>
    <x v="5"/>
    <x v="4"/>
    <x v="2"/>
    <n v="11544"/>
  </r>
  <r>
    <x v="5"/>
    <x v="3"/>
    <x v="2"/>
    <n v="3924"/>
  </r>
  <r>
    <x v="5"/>
    <x v="0"/>
    <x v="2"/>
    <n v="5676"/>
  </r>
  <r>
    <x v="6"/>
    <x v="5"/>
    <x v="0"/>
    <n v="3300"/>
  </r>
  <r>
    <x v="6"/>
    <x v="2"/>
    <x v="0"/>
    <n v="8928"/>
  </r>
  <r>
    <x v="6"/>
    <x v="1"/>
    <x v="0"/>
    <n v="11592"/>
  </r>
  <r>
    <x v="6"/>
    <x v="4"/>
    <x v="0"/>
    <n v="9552"/>
  </r>
  <r>
    <x v="6"/>
    <x v="3"/>
    <x v="0"/>
    <n v="5364"/>
  </r>
  <r>
    <x v="6"/>
    <x v="0"/>
    <x v="0"/>
    <n v="11604"/>
  </r>
  <r>
    <x v="6"/>
    <x v="5"/>
    <x v="1"/>
    <n v="8388"/>
  </r>
  <r>
    <x v="6"/>
    <x v="2"/>
    <x v="1"/>
    <n v="8052"/>
  </r>
  <r>
    <x v="6"/>
    <x v="1"/>
    <x v="1"/>
    <n v="6300"/>
  </r>
  <r>
    <x v="6"/>
    <x v="4"/>
    <x v="1"/>
    <n v="7716"/>
  </r>
  <r>
    <x v="6"/>
    <x v="3"/>
    <x v="1"/>
    <n v="2208"/>
  </r>
  <r>
    <x v="6"/>
    <x v="0"/>
    <x v="1"/>
    <n v="1644"/>
  </r>
  <r>
    <x v="6"/>
    <x v="5"/>
    <x v="2"/>
    <n v="4128"/>
  </r>
  <r>
    <x v="6"/>
    <x v="2"/>
    <x v="2"/>
    <n v="5760"/>
  </r>
  <r>
    <x v="6"/>
    <x v="1"/>
    <x v="2"/>
    <n v="11976"/>
  </r>
  <r>
    <x v="6"/>
    <x v="4"/>
    <x v="2"/>
    <n v="11292"/>
  </r>
  <r>
    <x v="6"/>
    <x v="3"/>
    <x v="2"/>
    <n v="5856"/>
  </r>
  <r>
    <x v="6"/>
    <x v="0"/>
    <x v="2"/>
    <n v="4836"/>
  </r>
  <r>
    <x v="7"/>
    <x v="5"/>
    <x v="0"/>
    <n v="6480"/>
  </r>
  <r>
    <x v="7"/>
    <x v="2"/>
    <x v="0"/>
    <n v="6120"/>
  </r>
  <r>
    <x v="7"/>
    <x v="1"/>
    <x v="0"/>
    <n v="4308"/>
  </r>
  <r>
    <x v="7"/>
    <x v="4"/>
    <x v="0"/>
    <n v="8892"/>
  </r>
  <r>
    <x v="7"/>
    <x v="3"/>
    <x v="0"/>
    <n v="10476"/>
  </r>
  <r>
    <x v="7"/>
    <x v="0"/>
    <x v="0"/>
    <n v="8604"/>
  </r>
  <r>
    <x v="7"/>
    <x v="5"/>
    <x v="1"/>
    <n v="360"/>
  </r>
  <r>
    <x v="7"/>
    <x v="2"/>
    <x v="1"/>
    <n v="516"/>
  </r>
  <r>
    <x v="7"/>
    <x v="1"/>
    <x v="1"/>
    <n v="3696"/>
  </r>
  <r>
    <x v="7"/>
    <x v="4"/>
    <x v="1"/>
    <n v="5736"/>
  </r>
  <r>
    <x v="7"/>
    <x v="3"/>
    <x v="1"/>
    <n v="9444"/>
  </r>
  <r>
    <x v="7"/>
    <x v="0"/>
    <x v="1"/>
    <n v="4980"/>
  </r>
  <r>
    <x v="7"/>
    <x v="5"/>
    <x v="2"/>
    <n v="3084"/>
  </r>
  <r>
    <x v="7"/>
    <x v="2"/>
    <x v="2"/>
    <n v="9096"/>
  </r>
  <r>
    <x v="7"/>
    <x v="1"/>
    <x v="2"/>
    <n v="11712"/>
  </r>
  <r>
    <x v="7"/>
    <x v="4"/>
    <x v="2"/>
    <n v="9684"/>
  </r>
  <r>
    <x v="7"/>
    <x v="3"/>
    <x v="2"/>
    <n v="11580"/>
  </r>
  <r>
    <x v="7"/>
    <x v="0"/>
    <x v="2"/>
    <n v="6960"/>
  </r>
  <r>
    <x v="8"/>
    <x v="5"/>
    <x v="0"/>
    <n v="2916"/>
  </r>
  <r>
    <x v="8"/>
    <x v="2"/>
    <x v="0"/>
    <n v="3060"/>
  </r>
  <r>
    <x v="8"/>
    <x v="1"/>
    <x v="0"/>
    <n v="1260"/>
  </r>
  <r>
    <x v="8"/>
    <x v="4"/>
    <x v="0"/>
    <n v="8220"/>
  </r>
  <r>
    <x v="8"/>
    <x v="3"/>
    <x v="0"/>
    <n v="7920"/>
  </r>
  <r>
    <x v="8"/>
    <x v="0"/>
    <x v="0"/>
    <n v="588"/>
  </r>
  <r>
    <x v="8"/>
    <x v="5"/>
    <x v="1"/>
    <n v="372"/>
  </r>
  <r>
    <x v="8"/>
    <x v="2"/>
    <x v="1"/>
    <n v="7728"/>
  </r>
  <r>
    <x v="8"/>
    <x v="1"/>
    <x v="1"/>
    <n v="5844"/>
  </r>
  <r>
    <x v="8"/>
    <x v="4"/>
    <x v="1"/>
    <n v="10020"/>
  </r>
  <r>
    <x v="8"/>
    <x v="3"/>
    <x v="1"/>
    <n v="11136"/>
  </r>
  <r>
    <x v="8"/>
    <x v="0"/>
    <x v="1"/>
    <n v="4824"/>
  </r>
  <r>
    <x v="8"/>
    <x v="5"/>
    <x v="2"/>
    <n v="1284"/>
  </r>
  <r>
    <x v="8"/>
    <x v="2"/>
    <x v="2"/>
    <n v="8940"/>
  </r>
  <r>
    <x v="8"/>
    <x v="1"/>
    <x v="2"/>
    <n v="9384"/>
  </r>
  <r>
    <x v="8"/>
    <x v="4"/>
    <x v="2"/>
    <n v="8256"/>
  </r>
  <r>
    <x v="8"/>
    <x v="3"/>
    <x v="2"/>
    <n v="5796"/>
  </r>
  <r>
    <x v="8"/>
    <x v="0"/>
    <x v="2"/>
    <n v="68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23936-6EB5-F240-8254-4578C82156B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1" firstHeaderRow="1" firstDataRow="2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7">
        <item sd="0" x="5"/>
        <item sd="0" x="3"/>
        <item sd="0" x="2"/>
        <item sd="0" x="4"/>
        <item sd="0" x="1"/>
        <item sd="0"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164" showAl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Sales $" fld="3" subtotal="average" baseField="0" baseItem="0" numFmtId="166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B94A8-6C41-DC4D-B36D-E56F0F3858E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 rowPageCount="1" colPageCount="1"/>
  <pivotFields count="21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19"/>
        <item x="16"/>
        <item x="1"/>
        <item x="22"/>
        <item x="29"/>
        <item x="13"/>
        <item x="2"/>
        <item x="10"/>
        <item x="14"/>
        <item x="23"/>
        <item x="0"/>
        <item x="28"/>
        <item x="12"/>
        <item x="11"/>
        <item x="25"/>
        <item x="8"/>
        <item x="30"/>
        <item x="27"/>
        <item x="15"/>
        <item x="3"/>
        <item x="24"/>
        <item x="26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showAll="0"/>
    <pivotField axis="axisPage" multipleItemSelectionAllowed="1" showAll="0">
      <items count="5">
        <item h="1" x="2"/>
        <item h="1" x="3"/>
        <item h="1"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10"/>
  </rowFields>
  <rowItems count="8">
    <i>
      <x v="1"/>
    </i>
    <i>
      <x v="2"/>
    </i>
    <i>
      <x v="3"/>
    </i>
    <i>
      <x v="17"/>
    </i>
    <i>
      <x v="22"/>
    </i>
    <i>
      <x v="27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Quantity" fld="18" baseField="0" baseItem="0"/>
    <dataField name="Sum of Sales" fld="17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22334-E936-764E-B55C-1FB86CF36E9A}" name="Table1" displayName="Table1" ref="A1:U301" totalsRowCount="1" headerRowDxfId="2">
  <autoFilter ref="A1:U300" xr:uid="{95822334-E936-764E-B55C-1FB86CF36E9A}">
    <filterColumn colId="7">
      <filters>
        <filter val="Corporate"/>
      </filters>
    </filterColumn>
    <filterColumn colId="9">
      <filters>
        <filter val="New York City"/>
        <filter val="Philadelphia"/>
      </filters>
    </filterColumn>
  </autoFilter>
  <tableColumns count="21">
    <tableColumn id="1" xr3:uid="{3A07AAD3-75F4-D547-A6B8-8AD954759C71}" name="Row ID" totalsRowLabel="Total"/>
    <tableColumn id="2" xr3:uid="{A31237F8-3BC7-E444-8102-D34F928C8EC0}" name="Order ID"/>
    <tableColumn id="3" xr3:uid="{E10C27A8-02AD-F148-95C6-5A578CB4BB90}" name="Order Date" dataDxfId="6"/>
    <tableColumn id="4" xr3:uid="{912BAAB0-4EDA-BA49-9C09-B5E37F26BF6E}" name="Ship Date" dataDxfId="5"/>
    <tableColumn id="5" xr3:uid="{04931219-9A3D-1747-8B14-360307DC18F4}" name="Ship Mode"/>
    <tableColumn id="6" xr3:uid="{B6FD38C1-881C-1C44-A50C-4D75A6B4D58E}" name="Customer ID"/>
    <tableColumn id="7" xr3:uid="{6FCDF3C0-0583-5645-B46C-5798E8E7869D}" name="Customer Name"/>
    <tableColumn id="8" xr3:uid="{0C678737-28B0-CA49-9D70-421BD9142AD8}" name="Segment"/>
    <tableColumn id="9" xr3:uid="{6532A7F0-C5F9-9340-99CD-2FAA39936D2C}" name="Country"/>
    <tableColumn id="10" xr3:uid="{D1B3484A-6DB0-F34B-B813-262340877F3E}" name="City"/>
    <tableColumn id="11" xr3:uid="{C3E822C6-88FA-5C44-B881-779DB97246B6}" name="State"/>
    <tableColumn id="12" xr3:uid="{3CFB07B2-2038-A746-B27F-B07123084B49}" name="Postal Code"/>
    <tableColumn id="13" xr3:uid="{FED7E12C-B36E-9A40-A580-B7D3ACD706C8}" name="Region"/>
    <tableColumn id="14" xr3:uid="{F974E0B7-ACCB-744F-AC35-402B1E89F95F}" name="Product ID"/>
    <tableColumn id="15" xr3:uid="{56ABD03B-6AE2-4445-95A5-5873F9525163}" name="Category"/>
    <tableColumn id="16" xr3:uid="{39445CBF-4B91-F74E-9217-611D87AB99A0}" name="Sub-Category"/>
    <tableColumn id="17" xr3:uid="{6507BB7A-8483-2941-91F8-9F4458C450C4}" name="Product Name"/>
    <tableColumn id="18" xr3:uid="{5FAAD8FB-DE67-C447-B5B1-AD904EC23F13}" name="Sales" totalsRowFunction="sum" dataDxfId="4" totalsRowDxfId="0" dataCellStyle="Currency" totalsRowCellStyle="Currency"/>
    <tableColumn id="19" xr3:uid="{24620DBA-59B1-1647-98DE-6B078EF323B9}" name="Quantity"/>
    <tableColumn id="20" xr3:uid="{C05C3E1A-1C09-7748-A72F-892D71F8CD5A}" name="Discount"/>
    <tableColumn id="21" xr3:uid="{24F03041-3BC2-DF49-9256-0CD7C39148F4}" name="Profit" totalsRowFunction="sum" dataDxfId="3" totalsRowDxfId="1" dataCellStyle="Currency" totalsRow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8DC-DE74-9644-9268-1652D77E8108}">
  <dimension ref="A3:E11"/>
  <sheetViews>
    <sheetView tabSelected="1" workbookViewId="0">
      <selection activeCell="A5" sqref="A5"/>
    </sheetView>
  </sheetViews>
  <sheetFormatPr baseColWidth="10" defaultRowHeight="13" x14ac:dyDescent="0.15"/>
  <cols>
    <col min="1" max="1" width="16.83203125" bestFit="1" customWidth="1"/>
    <col min="2" max="2" width="15.83203125" bestFit="1" customWidth="1"/>
    <col min="3" max="3" width="7.1640625" bestFit="1" customWidth="1"/>
    <col min="4" max="5" width="10.6640625" bestFit="1" customWidth="1"/>
  </cols>
  <sheetData>
    <row r="3" spans="1:5" x14ac:dyDescent="0.15">
      <c r="A3" s="14" t="s">
        <v>1123</v>
      </c>
      <c r="B3" s="14" t="s">
        <v>1124</v>
      </c>
    </row>
    <row r="4" spans="1:5" x14ac:dyDescent="0.15">
      <c r="A4" s="14" t="s">
        <v>1119</v>
      </c>
      <c r="B4" t="s">
        <v>6</v>
      </c>
      <c r="C4" t="s">
        <v>7</v>
      </c>
      <c r="D4" t="s">
        <v>9</v>
      </c>
      <c r="E4" t="s">
        <v>1120</v>
      </c>
    </row>
    <row r="5" spans="1:5" x14ac:dyDescent="0.15">
      <c r="A5" s="15" t="s">
        <v>1114</v>
      </c>
      <c r="B5" s="16">
        <v>6524.727272727273</v>
      </c>
      <c r="C5" s="16">
        <v>5590.1538461538457</v>
      </c>
      <c r="D5" s="16">
        <v>5345.5384615384619</v>
      </c>
      <c r="E5" s="16">
        <v>5782.0540540540542</v>
      </c>
    </row>
    <row r="6" spans="1:5" x14ac:dyDescent="0.15">
      <c r="A6" s="15" t="s">
        <v>1112</v>
      </c>
      <c r="B6" s="16">
        <v>6082.1538461538457</v>
      </c>
      <c r="C6" s="16">
        <v>6996</v>
      </c>
      <c r="D6" s="16">
        <v>8031</v>
      </c>
      <c r="E6" s="16">
        <v>7010.2105263157891</v>
      </c>
    </row>
    <row r="7" spans="1:5" x14ac:dyDescent="0.15">
      <c r="A7" s="15" t="s">
        <v>1115</v>
      </c>
      <c r="B7" s="16">
        <v>5750.181818181818</v>
      </c>
      <c r="C7" s="16">
        <v>5064</v>
      </c>
      <c r="D7" s="16">
        <v>5652.9230769230771</v>
      </c>
      <c r="E7" s="16">
        <v>5474.9189189189192</v>
      </c>
    </row>
    <row r="8" spans="1:5" x14ac:dyDescent="0.15">
      <c r="A8" s="15" t="s">
        <v>1113</v>
      </c>
      <c r="B8" s="16">
        <v>5811.6923076923076</v>
      </c>
      <c r="C8" s="16">
        <v>7904</v>
      </c>
      <c r="D8" s="16">
        <v>7816</v>
      </c>
      <c r="E8" s="16">
        <v>7140.3243243243242</v>
      </c>
    </row>
    <row r="9" spans="1:5" x14ac:dyDescent="0.15">
      <c r="A9" s="15" t="s">
        <v>1111</v>
      </c>
      <c r="B9" s="16">
        <v>5083.3846153846152</v>
      </c>
      <c r="C9" s="16">
        <v>5076.9230769230771</v>
      </c>
      <c r="D9" s="16">
        <v>7911</v>
      </c>
      <c r="E9" s="16">
        <v>5974.105263157895</v>
      </c>
    </row>
    <row r="10" spans="1:5" x14ac:dyDescent="0.15">
      <c r="A10" s="15" t="s">
        <v>5</v>
      </c>
      <c r="B10" s="16">
        <v>5357.5384615384619</v>
      </c>
      <c r="C10" s="16">
        <v>5375</v>
      </c>
      <c r="D10" s="16">
        <v>7146</v>
      </c>
      <c r="E10" s="16">
        <v>5943.2432432432433</v>
      </c>
    </row>
    <row r="11" spans="1:5" x14ac:dyDescent="0.15">
      <c r="A11" s="15" t="s">
        <v>1120</v>
      </c>
      <c r="B11" s="16">
        <v>5748.3243243243242</v>
      </c>
      <c r="C11" s="16">
        <v>5984.2105263157891</v>
      </c>
      <c r="D11" s="16">
        <v>6943.6216216216217</v>
      </c>
      <c r="E11" s="16">
        <v>6223.2321428571431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5"/>
  <sheetViews>
    <sheetView workbookViewId="0">
      <selection activeCell="B12" sqref="B12"/>
    </sheetView>
  </sheetViews>
  <sheetFormatPr baseColWidth="10" defaultColWidth="8.83203125" defaultRowHeight="13" x14ac:dyDescent="0.15"/>
  <cols>
    <col min="1" max="1" width="10" bestFit="1" customWidth="1"/>
    <col min="2" max="2" width="21.1640625" bestFit="1" customWidth="1"/>
    <col min="3" max="3" width="12.83203125" customWidth="1"/>
    <col min="4" max="4" width="12" style="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4" t="s">
        <v>3</v>
      </c>
    </row>
    <row r="2" spans="1:4" x14ac:dyDescent="0.15">
      <c r="A2" t="s">
        <v>4</v>
      </c>
      <c r="B2" t="s">
        <v>5</v>
      </c>
      <c r="C2" t="s">
        <v>6</v>
      </c>
      <c r="D2" s="5">
        <v>2040</v>
      </c>
    </row>
    <row r="3" spans="1:4" x14ac:dyDescent="0.15">
      <c r="A3" t="s">
        <v>4</v>
      </c>
      <c r="B3" t="s">
        <v>1111</v>
      </c>
      <c r="C3" t="s">
        <v>6</v>
      </c>
      <c r="D3" s="5">
        <v>1536</v>
      </c>
    </row>
    <row r="4" spans="1:4" x14ac:dyDescent="0.15">
      <c r="A4" t="s">
        <v>4</v>
      </c>
      <c r="B4" t="s">
        <v>1111</v>
      </c>
      <c r="C4" t="s">
        <v>7</v>
      </c>
      <c r="D4" s="5">
        <v>2724</v>
      </c>
    </row>
    <row r="5" spans="1:4" x14ac:dyDescent="0.15">
      <c r="A5" t="s">
        <v>4</v>
      </c>
      <c r="B5" t="s">
        <v>1115</v>
      </c>
      <c r="C5" t="s">
        <v>7</v>
      </c>
      <c r="D5" s="5">
        <v>6084</v>
      </c>
    </row>
    <row r="6" spans="1:4" x14ac:dyDescent="0.15">
      <c r="A6" t="s">
        <v>4</v>
      </c>
      <c r="B6" t="s">
        <v>1112</v>
      </c>
      <c r="C6" t="s">
        <v>6</v>
      </c>
      <c r="D6" s="5">
        <v>7560</v>
      </c>
    </row>
    <row r="7" spans="1:4" x14ac:dyDescent="0.15">
      <c r="A7" t="s">
        <v>4</v>
      </c>
      <c r="B7" t="s">
        <v>1113</v>
      </c>
      <c r="C7" t="s">
        <v>6</v>
      </c>
      <c r="D7" s="5">
        <v>3696</v>
      </c>
    </row>
    <row r="8" spans="1:4" x14ac:dyDescent="0.15">
      <c r="A8" t="s">
        <v>4</v>
      </c>
      <c r="B8" t="s">
        <v>1112</v>
      </c>
      <c r="C8" t="s">
        <v>7</v>
      </c>
      <c r="D8" s="5">
        <v>8604</v>
      </c>
    </row>
    <row r="9" spans="1:4" x14ac:dyDescent="0.15">
      <c r="A9" t="s">
        <v>4</v>
      </c>
      <c r="B9" t="s">
        <v>1114</v>
      </c>
      <c r="C9" t="s">
        <v>7</v>
      </c>
      <c r="D9" s="5">
        <v>8700</v>
      </c>
    </row>
    <row r="10" spans="1:4" x14ac:dyDescent="0.15">
      <c r="A10" t="s">
        <v>8</v>
      </c>
      <c r="B10" t="s">
        <v>1114</v>
      </c>
      <c r="C10" t="s">
        <v>9</v>
      </c>
      <c r="D10" s="5">
        <v>8748</v>
      </c>
    </row>
    <row r="11" spans="1:4" x14ac:dyDescent="0.15">
      <c r="A11" t="s">
        <v>8</v>
      </c>
      <c r="B11" t="s">
        <v>1115</v>
      </c>
      <c r="C11" t="s">
        <v>9</v>
      </c>
      <c r="D11" s="5">
        <v>9552</v>
      </c>
    </row>
    <row r="12" spans="1:4" x14ac:dyDescent="0.15">
      <c r="A12" t="s">
        <v>8</v>
      </c>
      <c r="B12" t="s">
        <v>1111</v>
      </c>
      <c r="C12" t="s">
        <v>6</v>
      </c>
      <c r="D12" s="5">
        <v>11940</v>
      </c>
    </row>
    <row r="13" spans="1:4" x14ac:dyDescent="0.15">
      <c r="A13" t="s">
        <v>8</v>
      </c>
      <c r="B13" t="s">
        <v>1113</v>
      </c>
      <c r="C13" t="s">
        <v>6</v>
      </c>
      <c r="D13" s="5">
        <v>1896</v>
      </c>
    </row>
    <row r="14" spans="1:4" x14ac:dyDescent="0.15">
      <c r="A14" t="s">
        <v>8</v>
      </c>
      <c r="B14" t="s">
        <v>1112</v>
      </c>
      <c r="C14" t="s">
        <v>6</v>
      </c>
      <c r="D14" s="5">
        <v>2760</v>
      </c>
    </row>
    <row r="15" spans="1:4" x14ac:dyDescent="0.15">
      <c r="A15" t="s">
        <v>8</v>
      </c>
      <c r="B15" t="s">
        <v>5</v>
      </c>
      <c r="C15" t="s">
        <v>6</v>
      </c>
      <c r="D15" s="5">
        <v>4068</v>
      </c>
    </row>
    <row r="16" spans="1:4" x14ac:dyDescent="0.15">
      <c r="A16" t="s">
        <v>8</v>
      </c>
      <c r="B16" t="s">
        <v>1114</v>
      </c>
      <c r="C16" t="s">
        <v>7</v>
      </c>
      <c r="D16" s="5">
        <v>11256</v>
      </c>
    </row>
    <row r="17" spans="1:4" x14ac:dyDescent="0.15">
      <c r="A17" t="s">
        <v>8</v>
      </c>
      <c r="B17" t="s">
        <v>1115</v>
      </c>
      <c r="C17" t="s">
        <v>7</v>
      </c>
      <c r="D17" s="5">
        <v>1464</v>
      </c>
    </row>
    <row r="18" spans="1:4" x14ac:dyDescent="0.15">
      <c r="A18" t="s">
        <v>8</v>
      </c>
      <c r="B18" t="s">
        <v>1111</v>
      </c>
      <c r="C18" t="s">
        <v>7</v>
      </c>
      <c r="D18" s="5">
        <v>1068</v>
      </c>
    </row>
    <row r="19" spans="1:4" x14ac:dyDescent="0.15">
      <c r="A19" t="s">
        <v>8</v>
      </c>
      <c r="B19" t="s">
        <v>1113</v>
      </c>
      <c r="C19" t="s">
        <v>7</v>
      </c>
      <c r="D19" s="5">
        <v>10584</v>
      </c>
    </row>
    <row r="20" spans="1:4" x14ac:dyDescent="0.15">
      <c r="A20" t="s">
        <v>8</v>
      </c>
      <c r="B20" t="s">
        <v>1112</v>
      </c>
      <c r="C20" t="s">
        <v>7</v>
      </c>
      <c r="D20" s="5">
        <v>10116</v>
      </c>
    </row>
    <row r="21" spans="1:4" x14ac:dyDescent="0.15">
      <c r="A21" t="s">
        <v>8</v>
      </c>
      <c r="B21" t="s">
        <v>5</v>
      </c>
      <c r="C21" t="s">
        <v>7</v>
      </c>
      <c r="D21" s="5">
        <v>3012</v>
      </c>
    </row>
    <row r="22" spans="1:4" x14ac:dyDescent="0.15">
      <c r="A22" t="s">
        <v>8</v>
      </c>
      <c r="B22" t="s">
        <v>1114</v>
      </c>
      <c r="C22" t="s">
        <v>9</v>
      </c>
      <c r="D22" s="5">
        <v>6984</v>
      </c>
    </row>
    <row r="23" spans="1:4" x14ac:dyDescent="0.15">
      <c r="A23" t="s">
        <v>8</v>
      </c>
      <c r="B23" t="s">
        <v>1115</v>
      </c>
      <c r="C23" t="s">
        <v>9</v>
      </c>
      <c r="D23" s="5">
        <v>2700</v>
      </c>
    </row>
    <row r="24" spans="1:4" x14ac:dyDescent="0.15">
      <c r="A24" t="s">
        <v>8</v>
      </c>
      <c r="B24" t="s">
        <v>1111</v>
      </c>
      <c r="C24" t="s">
        <v>9</v>
      </c>
      <c r="D24" s="5">
        <v>3564</v>
      </c>
    </row>
    <row r="25" spans="1:4" x14ac:dyDescent="0.15">
      <c r="A25" t="s">
        <v>8</v>
      </c>
      <c r="B25" t="s">
        <v>1113</v>
      </c>
      <c r="C25" t="s">
        <v>9</v>
      </c>
      <c r="D25" s="5">
        <v>9432</v>
      </c>
    </row>
    <row r="26" spans="1:4" x14ac:dyDescent="0.15">
      <c r="A26" t="s">
        <v>8</v>
      </c>
      <c r="B26" t="s">
        <v>1112</v>
      </c>
      <c r="C26" t="s">
        <v>9</v>
      </c>
      <c r="D26" s="5">
        <v>8388</v>
      </c>
    </row>
    <row r="27" spans="1:4" x14ac:dyDescent="0.15">
      <c r="A27" t="s">
        <v>8</v>
      </c>
      <c r="B27" t="s">
        <v>5</v>
      </c>
      <c r="C27" t="s">
        <v>9</v>
      </c>
      <c r="D27" s="5">
        <v>5640</v>
      </c>
    </row>
    <row r="28" spans="1:4" x14ac:dyDescent="0.15">
      <c r="A28" t="s">
        <v>10</v>
      </c>
      <c r="B28" t="s">
        <v>1114</v>
      </c>
      <c r="C28" t="s">
        <v>6</v>
      </c>
      <c r="D28" s="5">
        <v>6984</v>
      </c>
    </row>
    <row r="29" spans="1:4" x14ac:dyDescent="0.15">
      <c r="A29" t="s">
        <v>10</v>
      </c>
      <c r="B29" t="s">
        <v>1115</v>
      </c>
      <c r="C29" t="s">
        <v>6</v>
      </c>
      <c r="D29" s="5">
        <v>6468</v>
      </c>
    </row>
    <row r="30" spans="1:4" x14ac:dyDescent="0.15">
      <c r="A30" t="s">
        <v>10</v>
      </c>
      <c r="B30" t="s">
        <v>1111</v>
      </c>
      <c r="C30" t="s">
        <v>6</v>
      </c>
      <c r="D30" s="5">
        <v>2880</v>
      </c>
    </row>
    <row r="31" spans="1:4" x14ac:dyDescent="0.15">
      <c r="A31" t="s">
        <v>10</v>
      </c>
      <c r="B31" t="s">
        <v>1113</v>
      </c>
      <c r="C31" t="s">
        <v>6</v>
      </c>
      <c r="D31" s="5">
        <v>1788</v>
      </c>
    </row>
    <row r="32" spans="1:4" x14ac:dyDescent="0.15">
      <c r="A32" t="s">
        <v>10</v>
      </c>
      <c r="B32" t="s">
        <v>1112</v>
      </c>
      <c r="C32" t="s">
        <v>6</v>
      </c>
      <c r="D32" s="5">
        <v>11484</v>
      </c>
    </row>
    <row r="33" spans="1:4" x14ac:dyDescent="0.15">
      <c r="A33" t="s">
        <v>10</v>
      </c>
      <c r="B33" t="s">
        <v>5</v>
      </c>
      <c r="C33" t="s">
        <v>6</v>
      </c>
      <c r="D33" s="5">
        <v>2148</v>
      </c>
    </row>
    <row r="34" spans="1:4" x14ac:dyDescent="0.15">
      <c r="A34" t="s">
        <v>10</v>
      </c>
      <c r="B34" t="s">
        <v>1114</v>
      </c>
      <c r="C34" t="s">
        <v>7</v>
      </c>
      <c r="D34" s="5">
        <v>9552</v>
      </c>
    </row>
    <row r="35" spans="1:4" x14ac:dyDescent="0.15">
      <c r="A35" t="s">
        <v>10</v>
      </c>
      <c r="B35" t="s">
        <v>1115</v>
      </c>
      <c r="C35" t="s">
        <v>7</v>
      </c>
      <c r="D35" s="5">
        <v>5376</v>
      </c>
    </row>
    <row r="36" spans="1:4" x14ac:dyDescent="0.15">
      <c r="A36" t="s">
        <v>10</v>
      </c>
      <c r="B36" t="s">
        <v>1111</v>
      </c>
      <c r="C36" t="s">
        <v>7</v>
      </c>
      <c r="D36" s="5">
        <v>6336</v>
      </c>
    </row>
    <row r="37" spans="1:4" x14ac:dyDescent="0.15">
      <c r="A37" t="s">
        <v>10</v>
      </c>
      <c r="B37" t="s">
        <v>1113</v>
      </c>
      <c r="C37" t="s">
        <v>7</v>
      </c>
      <c r="D37" s="5">
        <v>10848</v>
      </c>
    </row>
    <row r="38" spans="1:4" x14ac:dyDescent="0.15">
      <c r="A38" t="s">
        <v>10</v>
      </c>
      <c r="B38" t="s">
        <v>1112</v>
      </c>
      <c r="C38" t="s">
        <v>7</v>
      </c>
      <c r="D38" s="5">
        <v>3432</v>
      </c>
    </row>
    <row r="39" spans="1:4" x14ac:dyDescent="0.15">
      <c r="A39" t="s">
        <v>10</v>
      </c>
      <c r="B39" t="s">
        <v>5</v>
      </c>
      <c r="C39" t="s">
        <v>7</v>
      </c>
      <c r="D39" s="5">
        <v>540</v>
      </c>
    </row>
    <row r="40" spans="1:4" x14ac:dyDescent="0.15">
      <c r="A40" t="s">
        <v>10</v>
      </c>
      <c r="B40" t="s">
        <v>1114</v>
      </c>
      <c r="C40" t="s">
        <v>9</v>
      </c>
      <c r="D40" s="5">
        <v>6108</v>
      </c>
    </row>
    <row r="41" spans="1:4" x14ac:dyDescent="0.15">
      <c r="A41" t="s">
        <v>10</v>
      </c>
      <c r="B41" t="s">
        <v>1115</v>
      </c>
      <c r="C41" t="s">
        <v>9</v>
      </c>
      <c r="D41" s="5">
        <v>2004</v>
      </c>
    </row>
    <row r="42" spans="1:4" x14ac:dyDescent="0.15">
      <c r="A42" t="s">
        <v>10</v>
      </c>
      <c r="B42" t="s">
        <v>1111</v>
      </c>
      <c r="C42" t="s">
        <v>9</v>
      </c>
      <c r="D42" s="5">
        <v>6096</v>
      </c>
    </row>
    <row r="43" spans="1:4" x14ac:dyDescent="0.15">
      <c r="A43" t="s">
        <v>10</v>
      </c>
      <c r="B43" t="s">
        <v>1113</v>
      </c>
      <c r="C43" t="s">
        <v>9</v>
      </c>
      <c r="D43" s="5">
        <v>1584</v>
      </c>
    </row>
    <row r="44" spans="1:4" x14ac:dyDescent="0.15">
      <c r="A44" t="s">
        <v>10</v>
      </c>
      <c r="B44" t="s">
        <v>1112</v>
      </c>
      <c r="C44" t="s">
        <v>9</v>
      </c>
      <c r="D44" s="5">
        <v>10572</v>
      </c>
    </row>
    <row r="45" spans="1:4" x14ac:dyDescent="0.15">
      <c r="A45" t="s">
        <v>10</v>
      </c>
      <c r="B45" t="s">
        <v>5</v>
      </c>
      <c r="C45" t="s">
        <v>9</v>
      </c>
      <c r="D45" s="5">
        <v>4980</v>
      </c>
    </row>
    <row r="46" spans="1:4" x14ac:dyDescent="0.15">
      <c r="A46" t="s">
        <v>10</v>
      </c>
      <c r="B46" t="s">
        <v>1114</v>
      </c>
      <c r="C46" t="s">
        <v>6</v>
      </c>
      <c r="D46" s="5">
        <v>2664</v>
      </c>
    </row>
    <row r="47" spans="1:4" x14ac:dyDescent="0.15">
      <c r="A47" t="s">
        <v>10</v>
      </c>
      <c r="B47" t="s">
        <v>1115</v>
      </c>
      <c r="C47" t="s">
        <v>6</v>
      </c>
      <c r="D47" s="5">
        <v>8340</v>
      </c>
    </row>
    <row r="48" spans="1:4" x14ac:dyDescent="0.15">
      <c r="A48" t="s">
        <v>10</v>
      </c>
      <c r="B48" t="s">
        <v>1111</v>
      </c>
      <c r="C48" t="s">
        <v>6</v>
      </c>
      <c r="D48" s="5">
        <v>6264</v>
      </c>
    </row>
    <row r="49" spans="1:4" x14ac:dyDescent="0.15">
      <c r="A49" t="s">
        <v>10</v>
      </c>
      <c r="B49" t="s">
        <v>1113</v>
      </c>
      <c r="C49" t="s">
        <v>6</v>
      </c>
      <c r="D49" s="5">
        <v>2988</v>
      </c>
    </row>
    <row r="50" spans="1:4" x14ac:dyDescent="0.15">
      <c r="A50" t="s">
        <v>10</v>
      </c>
      <c r="B50" t="s">
        <v>1112</v>
      </c>
      <c r="C50" t="s">
        <v>6</v>
      </c>
      <c r="D50" s="5">
        <v>6936</v>
      </c>
    </row>
    <row r="51" spans="1:4" x14ac:dyDescent="0.15">
      <c r="A51" t="s">
        <v>10</v>
      </c>
      <c r="B51" t="s">
        <v>5</v>
      </c>
      <c r="C51" t="s">
        <v>6</v>
      </c>
      <c r="D51" s="5">
        <v>912</v>
      </c>
    </row>
    <row r="52" spans="1:4" x14ac:dyDescent="0.15">
      <c r="A52" t="s">
        <v>10</v>
      </c>
      <c r="B52" t="s">
        <v>1114</v>
      </c>
      <c r="C52" t="s">
        <v>7</v>
      </c>
      <c r="D52" s="5">
        <v>6768</v>
      </c>
    </row>
    <row r="53" spans="1:4" x14ac:dyDescent="0.15">
      <c r="A53" t="s">
        <v>10</v>
      </c>
      <c r="B53" t="s">
        <v>1115</v>
      </c>
      <c r="C53" t="s">
        <v>7</v>
      </c>
      <c r="D53" s="5">
        <v>4728</v>
      </c>
    </row>
    <row r="54" spans="1:4" x14ac:dyDescent="0.15">
      <c r="A54" t="s">
        <v>10</v>
      </c>
      <c r="B54" t="s">
        <v>1111</v>
      </c>
      <c r="C54" t="s">
        <v>7</v>
      </c>
      <c r="D54" s="5">
        <v>972</v>
      </c>
    </row>
    <row r="55" spans="1:4" x14ac:dyDescent="0.15">
      <c r="A55" t="s">
        <v>10</v>
      </c>
      <c r="B55" t="s">
        <v>1113</v>
      </c>
      <c r="C55" t="s">
        <v>7</v>
      </c>
      <c r="D55" s="5">
        <v>10032</v>
      </c>
    </row>
    <row r="56" spans="1:4" x14ac:dyDescent="0.15">
      <c r="A56" t="s">
        <v>10</v>
      </c>
      <c r="B56" t="s">
        <v>1112</v>
      </c>
      <c r="C56" t="s">
        <v>7</v>
      </c>
      <c r="D56" s="5">
        <v>11640</v>
      </c>
    </row>
    <row r="57" spans="1:4" x14ac:dyDescent="0.15">
      <c r="A57" t="s">
        <v>10</v>
      </c>
      <c r="B57" t="s">
        <v>5</v>
      </c>
      <c r="C57" t="s">
        <v>7</v>
      </c>
      <c r="D57" s="5">
        <v>2568</v>
      </c>
    </row>
    <row r="58" spans="1:4" x14ac:dyDescent="0.15">
      <c r="A58" t="s">
        <v>10</v>
      </c>
      <c r="B58" t="s">
        <v>1114</v>
      </c>
      <c r="C58" t="s">
        <v>9</v>
      </c>
      <c r="D58" s="5">
        <v>10848</v>
      </c>
    </row>
    <row r="59" spans="1:4" x14ac:dyDescent="0.15">
      <c r="A59" t="s">
        <v>10</v>
      </c>
      <c r="B59" t="s">
        <v>1115</v>
      </c>
      <c r="C59" t="s">
        <v>9</v>
      </c>
      <c r="D59" s="5">
        <v>11676</v>
      </c>
    </row>
    <row r="60" spans="1:4" x14ac:dyDescent="0.15">
      <c r="A60" t="s">
        <v>10</v>
      </c>
      <c r="B60" t="s">
        <v>1111</v>
      </c>
      <c r="C60" t="s">
        <v>9</v>
      </c>
      <c r="D60" s="5">
        <v>6912</v>
      </c>
    </row>
    <row r="61" spans="1:4" x14ac:dyDescent="0.15">
      <c r="A61" t="s">
        <v>10</v>
      </c>
      <c r="B61" t="s">
        <v>1113</v>
      </c>
      <c r="C61" t="s">
        <v>9</v>
      </c>
      <c r="D61" s="5">
        <v>588</v>
      </c>
    </row>
    <row r="62" spans="1:4" x14ac:dyDescent="0.15">
      <c r="A62" t="s">
        <v>10</v>
      </c>
      <c r="B62" t="s">
        <v>1112</v>
      </c>
      <c r="C62" t="s">
        <v>9</v>
      </c>
      <c r="D62" s="5">
        <v>6024</v>
      </c>
    </row>
    <row r="63" spans="1:4" x14ac:dyDescent="0.15">
      <c r="A63" t="s">
        <v>10</v>
      </c>
      <c r="B63" t="s">
        <v>5</v>
      </c>
      <c r="C63" t="s">
        <v>9</v>
      </c>
      <c r="D63" s="5">
        <v>10944</v>
      </c>
    </row>
    <row r="64" spans="1:4" x14ac:dyDescent="0.15">
      <c r="A64" t="s">
        <v>10</v>
      </c>
      <c r="B64" t="s">
        <v>1114</v>
      </c>
      <c r="C64" t="s">
        <v>6</v>
      </c>
      <c r="D64" s="5">
        <v>8124</v>
      </c>
    </row>
    <row r="65" spans="1:4" x14ac:dyDescent="0.15">
      <c r="A65" t="s">
        <v>10</v>
      </c>
      <c r="B65" t="s">
        <v>1115</v>
      </c>
      <c r="C65" t="s">
        <v>6</v>
      </c>
      <c r="D65" s="5">
        <v>8100</v>
      </c>
    </row>
    <row r="66" spans="1:4" x14ac:dyDescent="0.15">
      <c r="A66" t="s">
        <v>10</v>
      </c>
      <c r="B66" t="s">
        <v>1111</v>
      </c>
      <c r="C66" t="s">
        <v>6</v>
      </c>
      <c r="D66" s="5">
        <v>10776</v>
      </c>
    </row>
    <row r="67" spans="1:4" x14ac:dyDescent="0.15">
      <c r="A67" t="s">
        <v>10</v>
      </c>
      <c r="B67" t="s">
        <v>1113</v>
      </c>
      <c r="C67" t="s">
        <v>6</v>
      </c>
      <c r="D67" s="5">
        <v>5100</v>
      </c>
    </row>
    <row r="68" spans="1:4" x14ac:dyDescent="0.15">
      <c r="A68" t="s">
        <v>10</v>
      </c>
      <c r="B68" t="s">
        <v>1112</v>
      </c>
      <c r="C68" t="s">
        <v>6</v>
      </c>
      <c r="D68" s="5">
        <v>3000</v>
      </c>
    </row>
    <row r="69" spans="1:4" x14ac:dyDescent="0.15">
      <c r="A69" t="s">
        <v>10</v>
      </c>
      <c r="B69" t="s">
        <v>5</v>
      </c>
      <c r="C69" t="s">
        <v>6</v>
      </c>
      <c r="D69" s="5">
        <v>8616</v>
      </c>
    </row>
    <row r="70" spans="1:4" x14ac:dyDescent="0.15">
      <c r="A70" t="s">
        <v>10</v>
      </c>
      <c r="B70" t="s">
        <v>1114</v>
      </c>
      <c r="C70" t="s">
        <v>7</v>
      </c>
      <c r="D70" s="5">
        <v>5316</v>
      </c>
    </row>
    <row r="71" spans="1:4" x14ac:dyDescent="0.15">
      <c r="A71" t="s">
        <v>10</v>
      </c>
      <c r="B71" t="s">
        <v>1115</v>
      </c>
      <c r="C71" t="s">
        <v>7</v>
      </c>
      <c r="D71" s="5">
        <v>5652</v>
      </c>
    </row>
    <row r="72" spans="1:4" x14ac:dyDescent="0.15">
      <c r="A72" t="s">
        <v>10</v>
      </c>
      <c r="B72" t="s">
        <v>1111</v>
      </c>
      <c r="C72" t="s">
        <v>7</v>
      </c>
      <c r="D72" s="5">
        <v>756</v>
      </c>
    </row>
    <row r="73" spans="1:4" x14ac:dyDescent="0.15">
      <c r="A73" t="s">
        <v>10</v>
      </c>
      <c r="B73" t="s">
        <v>1113</v>
      </c>
      <c r="C73" t="s">
        <v>7</v>
      </c>
      <c r="D73" s="5">
        <v>5040</v>
      </c>
    </row>
    <row r="74" spans="1:4" x14ac:dyDescent="0.15">
      <c r="A74" t="s">
        <v>10</v>
      </c>
      <c r="B74" t="s">
        <v>1112</v>
      </c>
      <c r="C74" t="s">
        <v>7</v>
      </c>
      <c r="D74" s="5">
        <v>4896</v>
      </c>
    </row>
    <row r="75" spans="1:4" x14ac:dyDescent="0.15">
      <c r="A75" t="s">
        <v>10</v>
      </c>
      <c r="B75" t="s">
        <v>5</v>
      </c>
      <c r="C75" t="s">
        <v>7</v>
      </c>
      <c r="D75" s="5">
        <v>7332</v>
      </c>
    </row>
    <row r="76" spans="1:4" x14ac:dyDescent="0.15">
      <c r="A76" t="s">
        <v>10</v>
      </c>
      <c r="B76" t="s">
        <v>1114</v>
      </c>
      <c r="C76" t="s">
        <v>9</v>
      </c>
      <c r="D76" s="5">
        <v>4452</v>
      </c>
    </row>
    <row r="77" spans="1:4" x14ac:dyDescent="0.15">
      <c r="A77" t="s">
        <v>10</v>
      </c>
      <c r="B77" t="s">
        <v>1115</v>
      </c>
      <c r="C77" t="s">
        <v>9</v>
      </c>
      <c r="D77" s="5">
        <v>5292</v>
      </c>
    </row>
    <row r="78" spans="1:4" x14ac:dyDescent="0.15">
      <c r="A78" t="s">
        <v>10</v>
      </c>
      <c r="B78" t="s">
        <v>1111</v>
      </c>
      <c r="C78" t="s">
        <v>9</v>
      </c>
      <c r="D78" s="5">
        <v>10596</v>
      </c>
    </row>
    <row r="79" spans="1:4" x14ac:dyDescent="0.15">
      <c r="A79" t="s">
        <v>10</v>
      </c>
      <c r="B79" t="s">
        <v>1113</v>
      </c>
      <c r="C79" t="s">
        <v>9</v>
      </c>
      <c r="D79" s="5">
        <v>9120</v>
      </c>
    </row>
    <row r="80" spans="1:4" x14ac:dyDescent="0.15">
      <c r="A80" t="s">
        <v>10</v>
      </c>
      <c r="B80" t="s">
        <v>1112</v>
      </c>
      <c r="C80" t="s">
        <v>9</v>
      </c>
      <c r="D80" s="5">
        <v>9468</v>
      </c>
    </row>
    <row r="81" spans="1:4" x14ac:dyDescent="0.15">
      <c r="A81" t="s">
        <v>10</v>
      </c>
      <c r="B81" t="s">
        <v>5</v>
      </c>
      <c r="C81" t="s">
        <v>9</v>
      </c>
      <c r="D81" s="5">
        <v>6720</v>
      </c>
    </row>
    <row r="82" spans="1:4" x14ac:dyDescent="0.15">
      <c r="A82" t="s">
        <v>10</v>
      </c>
      <c r="B82" t="s">
        <v>1114</v>
      </c>
      <c r="C82" t="s">
        <v>6</v>
      </c>
      <c r="D82" s="5">
        <v>10128</v>
      </c>
    </row>
    <row r="83" spans="1:4" x14ac:dyDescent="0.15">
      <c r="A83" t="s">
        <v>10</v>
      </c>
      <c r="B83" t="s">
        <v>1115</v>
      </c>
      <c r="C83" t="s">
        <v>6</v>
      </c>
      <c r="D83" s="5">
        <v>10308</v>
      </c>
    </row>
    <row r="84" spans="1:4" x14ac:dyDescent="0.15">
      <c r="A84" t="s">
        <v>10</v>
      </c>
      <c r="B84" t="s">
        <v>1111</v>
      </c>
      <c r="C84" t="s">
        <v>6</v>
      </c>
      <c r="D84" s="5">
        <v>216</v>
      </c>
    </row>
    <row r="85" spans="1:4" x14ac:dyDescent="0.15">
      <c r="A85" t="s">
        <v>10</v>
      </c>
      <c r="B85" t="s">
        <v>1113</v>
      </c>
      <c r="C85" t="s">
        <v>6</v>
      </c>
      <c r="D85" s="5">
        <v>5580</v>
      </c>
    </row>
    <row r="86" spans="1:4" x14ac:dyDescent="0.15">
      <c r="A86" t="s">
        <v>10</v>
      </c>
      <c r="B86" t="s">
        <v>1112</v>
      </c>
      <c r="C86" t="s">
        <v>6</v>
      </c>
      <c r="D86" s="5">
        <v>2808</v>
      </c>
    </row>
    <row r="87" spans="1:4" x14ac:dyDescent="0.15">
      <c r="A87" t="s">
        <v>10</v>
      </c>
      <c r="B87" t="s">
        <v>5</v>
      </c>
      <c r="C87" t="s">
        <v>6</v>
      </c>
      <c r="D87" s="5">
        <v>2256</v>
      </c>
    </row>
    <row r="88" spans="1:4" x14ac:dyDescent="0.15">
      <c r="A88" t="s">
        <v>10</v>
      </c>
      <c r="B88" t="s">
        <v>1114</v>
      </c>
      <c r="C88" t="s">
        <v>7</v>
      </c>
      <c r="D88" s="5">
        <v>384</v>
      </c>
    </row>
    <row r="89" spans="1:4" x14ac:dyDescent="0.15">
      <c r="A89" t="s">
        <v>10</v>
      </c>
      <c r="B89" t="s">
        <v>1115</v>
      </c>
      <c r="C89" t="s">
        <v>7</v>
      </c>
      <c r="D89" s="5">
        <v>5988</v>
      </c>
    </row>
    <row r="90" spans="1:4" x14ac:dyDescent="0.15">
      <c r="A90" t="s">
        <v>10</v>
      </c>
      <c r="B90" t="s">
        <v>1111</v>
      </c>
      <c r="C90" t="s">
        <v>7</v>
      </c>
      <c r="D90" s="5">
        <v>5064</v>
      </c>
    </row>
    <row r="91" spans="1:4" x14ac:dyDescent="0.15">
      <c r="A91" t="s">
        <v>10</v>
      </c>
      <c r="B91" t="s">
        <v>1113</v>
      </c>
      <c r="C91" t="s">
        <v>7</v>
      </c>
      <c r="D91" s="5">
        <v>8868</v>
      </c>
    </row>
    <row r="92" spans="1:4" x14ac:dyDescent="0.15">
      <c r="A92" t="s">
        <v>10</v>
      </c>
      <c r="B92" t="s">
        <v>1112</v>
      </c>
      <c r="C92" t="s">
        <v>7</v>
      </c>
      <c r="D92" s="5">
        <v>6084</v>
      </c>
    </row>
    <row r="93" spans="1:4" x14ac:dyDescent="0.15">
      <c r="A93" t="s">
        <v>10</v>
      </c>
      <c r="B93" t="s">
        <v>5</v>
      </c>
      <c r="C93" t="s">
        <v>7</v>
      </c>
      <c r="D93" s="5">
        <v>3696</v>
      </c>
    </row>
    <row r="94" spans="1:4" x14ac:dyDescent="0.15">
      <c r="A94" t="s">
        <v>10</v>
      </c>
      <c r="B94" t="s">
        <v>1114</v>
      </c>
      <c r="C94" t="s">
        <v>9</v>
      </c>
      <c r="D94" s="5">
        <v>7260</v>
      </c>
    </row>
    <row r="95" spans="1:4" x14ac:dyDescent="0.15">
      <c r="A95" t="s">
        <v>10</v>
      </c>
      <c r="B95" t="s">
        <v>1115</v>
      </c>
      <c r="C95" t="s">
        <v>9</v>
      </c>
      <c r="D95" s="5">
        <v>3288</v>
      </c>
    </row>
    <row r="96" spans="1:4" x14ac:dyDescent="0.15">
      <c r="A96" t="s">
        <v>10</v>
      </c>
      <c r="B96" t="s">
        <v>1111</v>
      </c>
      <c r="C96" t="s">
        <v>9</v>
      </c>
      <c r="D96" s="5">
        <v>8712</v>
      </c>
    </row>
    <row r="97" spans="1:4" x14ac:dyDescent="0.15">
      <c r="A97" t="s">
        <v>10</v>
      </c>
      <c r="B97" t="s">
        <v>1113</v>
      </c>
      <c r="C97" t="s">
        <v>9</v>
      </c>
      <c r="D97" s="5">
        <v>9588</v>
      </c>
    </row>
    <row r="98" spans="1:4" x14ac:dyDescent="0.15">
      <c r="A98" t="s">
        <v>10</v>
      </c>
      <c r="B98" t="s">
        <v>1112</v>
      </c>
      <c r="C98" t="s">
        <v>9</v>
      </c>
      <c r="D98" s="5">
        <v>10008</v>
      </c>
    </row>
    <row r="99" spans="1:4" x14ac:dyDescent="0.15">
      <c r="A99" t="s">
        <v>10</v>
      </c>
      <c r="B99" t="s">
        <v>5</v>
      </c>
      <c r="C99" t="s">
        <v>9</v>
      </c>
      <c r="D99" s="5">
        <v>7296</v>
      </c>
    </row>
    <row r="100" spans="1:4" x14ac:dyDescent="0.15">
      <c r="A100" t="s">
        <v>10</v>
      </c>
      <c r="B100" t="s">
        <v>1114</v>
      </c>
      <c r="C100" t="s">
        <v>6</v>
      </c>
      <c r="D100" s="5">
        <v>7572</v>
      </c>
    </row>
    <row r="101" spans="1:4" x14ac:dyDescent="0.15">
      <c r="A101" t="s">
        <v>10</v>
      </c>
      <c r="B101" t="s">
        <v>1115</v>
      </c>
      <c r="C101" t="s">
        <v>6</v>
      </c>
      <c r="D101" s="5">
        <v>8724</v>
      </c>
    </row>
    <row r="102" spans="1:4" x14ac:dyDescent="0.15">
      <c r="A102" t="s">
        <v>10</v>
      </c>
      <c r="B102" t="s">
        <v>1111</v>
      </c>
      <c r="C102" t="s">
        <v>6</v>
      </c>
      <c r="D102" s="5">
        <v>1896</v>
      </c>
    </row>
    <row r="103" spans="1:4" x14ac:dyDescent="0.15">
      <c r="A103" t="s">
        <v>10</v>
      </c>
      <c r="B103" t="s">
        <v>1113</v>
      </c>
      <c r="C103" t="s">
        <v>6</v>
      </c>
      <c r="D103" s="5">
        <v>10464</v>
      </c>
    </row>
    <row r="104" spans="1:4" x14ac:dyDescent="0.15">
      <c r="A104" t="s">
        <v>10</v>
      </c>
      <c r="B104" t="s">
        <v>1112</v>
      </c>
      <c r="C104" t="s">
        <v>6</v>
      </c>
      <c r="D104" s="5">
        <v>9444</v>
      </c>
    </row>
    <row r="105" spans="1:4" x14ac:dyDescent="0.15">
      <c r="A105" t="s">
        <v>10</v>
      </c>
      <c r="B105" t="s">
        <v>5</v>
      </c>
      <c r="C105" t="s">
        <v>6</v>
      </c>
      <c r="D105" s="5">
        <v>9036</v>
      </c>
    </row>
    <row r="106" spans="1:4" x14ac:dyDescent="0.15">
      <c r="A106" t="s">
        <v>10</v>
      </c>
      <c r="B106" t="s">
        <v>1114</v>
      </c>
      <c r="C106" t="s">
        <v>7</v>
      </c>
      <c r="D106" s="5">
        <v>1644</v>
      </c>
    </row>
    <row r="107" spans="1:4" x14ac:dyDescent="0.15">
      <c r="A107" t="s">
        <v>10</v>
      </c>
      <c r="B107" t="s">
        <v>1115</v>
      </c>
      <c r="C107" t="s">
        <v>7</v>
      </c>
      <c r="D107" s="5">
        <v>4260</v>
      </c>
    </row>
    <row r="108" spans="1:4" x14ac:dyDescent="0.15">
      <c r="A108" t="s">
        <v>10</v>
      </c>
      <c r="B108" t="s">
        <v>1111</v>
      </c>
      <c r="C108" t="s">
        <v>7</v>
      </c>
      <c r="D108" s="5">
        <v>9156</v>
      </c>
    </row>
    <row r="109" spans="1:4" x14ac:dyDescent="0.15">
      <c r="A109" t="s">
        <v>10</v>
      </c>
      <c r="B109" t="s">
        <v>1113</v>
      </c>
      <c r="C109" t="s">
        <v>7</v>
      </c>
      <c r="D109" s="5">
        <v>10428</v>
      </c>
    </row>
    <row r="110" spans="1:4" x14ac:dyDescent="0.15">
      <c r="A110" t="s">
        <v>10</v>
      </c>
      <c r="B110" t="s">
        <v>1112</v>
      </c>
      <c r="C110" t="s">
        <v>7</v>
      </c>
      <c r="D110" s="5">
        <v>6492</v>
      </c>
    </row>
    <row r="111" spans="1:4" x14ac:dyDescent="0.15">
      <c r="A111" t="s">
        <v>10</v>
      </c>
      <c r="B111" t="s">
        <v>5</v>
      </c>
      <c r="C111" t="s">
        <v>7</v>
      </c>
      <c r="D111" s="5">
        <v>10056</v>
      </c>
    </row>
    <row r="112" spans="1:4" x14ac:dyDescent="0.15">
      <c r="A112" t="s">
        <v>10</v>
      </c>
      <c r="B112" t="s">
        <v>1114</v>
      </c>
      <c r="C112" t="s">
        <v>9</v>
      </c>
      <c r="D112" s="5">
        <v>3444</v>
      </c>
    </row>
    <row r="113" spans="1:4" x14ac:dyDescent="0.15">
      <c r="A113" t="s">
        <v>10</v>
      </c>
      <c r="B113" t="s">
        <v>1115</v>
      </c>
      <c r="C113" t="s">
        <v>9</v>
      </c>
      <c r="D113" s="5">
        <v>3480</v>
      </c>
    </row>
    <row r="114" spans="1:4" x14ac:dyDescent="0.15">
      <c r="A114" t="s">
        <v>10</v>
      </c>
      <c r="B114" t="s">
        <v>1111</v>
      </c>
      <c r="C114" t="s">
        <v>9</v>
      </c>
      <c r="D114" s="5">
        <v>5916</v>
      </c>
    </row>
    <row r="115" spans="1:4" x14ac:dyDescent="0.15">
      <c r="A115" t="s">
        <v>10</v>
      </c>
      <c r="B115" t="s">
        <v>1113</v>
      </c>
      <c r="C115" t="s">
        <v>9</v>
      </c>
      <c r="D115" s="5">
        <v>8364</v>
      </c>
    </row>
    <row r="116" spans="1:4" x14ac:dyDescent="0.15">
      <c r="A116" t="s">
        <v>10</v>
      </c>
      <c r="B116" t="s">
        <v>1112</v>
      </c>
      <c r="C116" t="s">
        <v>9</v>
      </c>
      <c r="D116" s="5">
        <v>11868</v>
      </c>
    </row>
    <row r="117" spans="1:4" x14ac:dyDescent="0.15">
      <c r="A117" t="s">
        <v>10</v>
      </c>
      <c r="B117" t="s">
        <v>5</v>
      </c>
      <c r="C117" t="s">
        <v>9</v>
      </c>
      <c r="D117" s="5">
        <v>9696</v>
      </c>
    </row>
    <row r="118" spans="1:4" x14ac:dyDescent="0.15">
      <c r="A118" t="s">
        <v>11</v>
      </c>
      <c r="B118" t="s">
        <v>1114</v>
      </c>
      <c r="C118" t="s">
        <v>6</v>
      </c>
      <c r="D118" s="5">
        <v>9564</v>
      </c>
    </row>
    <row r="119" spans="1:4" x14ac:dyDescent="0.15">
      <c r="A119" t="s">
        <v>11</v>
      </c>
      <c r="B119" t="s">
        <v>1115</v>
      </c>
      <c r="C119" t="s">
        <v>6</v>
      </c>
      <c r="D119" s="5">
        <v>2040</v>
      </c>
    </row>
    <row r="120" spans="1:4" x14ac:dyDescent="0.15">
      <c r="A120" t="s">
        <v>11</v>
      </c>
      <c r="B120" t="s">
        <v>1111</v>
      </c>
      <c r="C120" t="s">
        <v>6</v>
      </c>
      <c r="D120" s="5">
        <v>1548</v>
      </c>
    </row>
    <row r="121" spans="1:4" x14ac:dyDescent="0.15">
      <c r="A121" t="s">
        <v>11</v>
      </c>
      <c r="B121" t="s">
        <v>1113</v>
      </c>
      <c r="C121" t="s">
        <v>6</v>
      </c>
      <c r="D121" s="5">
        <v>7332</v>
      </c>
    </row>
    <row r="122" spans="1:4" x14ac:dyDescent="0.15">
      <c r="A122" t="s">
        <v>11</v>
      </c>
      <c r="B122" t="s">
        <v>1112</v>
      </c>
      <c r="C122" t="s">
        <v>6</v>
      </c>
      <c r="D122" s="5">
        <v>912</v>
      </c>
    </row>
    <row r="123" spans="1:4" x14ac:dyDescent="0.15">
      <c r="A123" t="s">
        <v>11</v>
      </c>
      <c r="B123" t="s">
        <v>5</v>
      </c>
      <c r="C123" t="s">
        <v>6</v>
      </c>
      <c r="D123" s="5">
        <v>4092</v>
      </c>
    </row>
    <row r="124" spans="1:4" x14ac:dyDescent="0.15">
      <c r="A124" t="s">
        <v>11</v>
      </c>
      <c r="B124" t="s">
        <v>1114</v>
      </c>
      <c r="C124" t="s">
        <v>7</v>
      </c>
      <c r="D124" s="5">
        <v>6732</v>
      </c>
    </row>
    <row r="125" spans="1:4" x14ac:dyDescent="0.15">
      <c r="A125" t="s">
        <v>11</v>
      </c>
      <c r="B125" t="s">
        <v>1115</v>
      </c>
      <c r="C125" t="s">
        <v>7</v>
      </c>
      <c r="D125" s="5">
        <v>1968</v>
      </c>
    </row>
    <row r="126" spans="1:4" x14ac:dyDescent="0.15">
      <c r="A126" t="s">
        <v>11</v>
      </c>
      <c r="B126" t="s">
        <v>1111</v>
      </c>
      <c r="C126" t="s">
        <v>7</v>
      </c>
      <c r="D126" s="5">
        <v>8520</v>
      </c>
    </row>
    <row r="127" spans="1:4" x14ac:dyDescent="0.15">
      <c r="A127" t="s">
        <v>11</v>
      </c>
      <c r="B127" t="s">
        <v>1113</v>
      </c>
      <c r="C127" t="s">
        <v>7</v>
      </c>
      <c r="D127" s="5">
        <v>708</v>
      </c>
    </row>
    <row r="128" spans="1:4" x14ac:dyDescent="0.15">
      <c r="A128" t="s">
        <v>11</v>
      </c>
      <c r="B128" t="s">
        <v>1112</v>
      </c>
      <c r="C128" t="s">
        <v>7</v>
      </c>
      <c r="D128" s="5">
        <v>5808</v>
      </c>
    </row>
    <row r="129" spans="1:4" x14ac:dyDescent="0.15">
      <c r="A129" t="s">
        <v>11</v>
      </c>
      <c r="B129" t="s">
        <v>5</v>
      </c>
      <c r="C129" t="s">
        <v>7</v>
      </c>
      <c r="D129" s="5">
        <v>9480</v>
      </c>
    </row>
    <row r="130" spans="1:4" x14ac:dyDescent="0.15">
      <c r="A130" t="s">
        <v>11</v>
      </c>
      <c r="B130" t="s">
        <v>1114</v>
      </c>
      <c r="C130" t="s">
        <v>9</v>
      </c>
      <c r="D130" s="5">
        <v>6804</v>
      </c>
    </row>
    <row r="131" spans="1:4" x14ac:dyDescent="0.15">
      <c r="A131" t="s">
        <v>11</v>
      </c>
      <c r="B131" t="s">
        <v>1115</v>
      </c>
      <c r="C131" t="s">
        <v>9</v>
      </c>
      <c r="D131" s="5">
        <v>7260</v>
      </c>
    </row>
    <row r="132" spans="1:4" x14ac:dyDescent="0.15">
      <c r="A132" t="s">
        <v>11</v>
      </c>
      <c r="B132" t="s">
        <v>1111</v>
      </c>
      <c r="C132" t="s">
        <v>9</v>
      </c>
      <c r="D132" s="5">
        <v>8532</v>
      </c>
    </row>
    <row r="133" spans="1:4" x14ac:dyDescent="0.15">
      <c r="A133" t="s">
        <v>11</v>
      </c>
      <c r="B133" t="s">
        <v>1113</v>
      </c>
      <c r="C133" t="s">
        <v>9</v>
      </c>
      <c r="D133" s="5">
        <v>6432</v>
      </c>
    </row>
    <row r="134" spans="1:4" x14ac:dyDescent="0.15">
      <c r="A134" t="s">
        <v>11</v>
      </c>
      <c r="B134" t="s">
        <v>1112</v>
      </c>
      <c r="C134" t="s">
        <v>9</v>
      </c>
      <c r="D134" s="5">
        <v>1776</v>
      </c>
    </row>
    <row r="135" spans="1:4" x14ac:dyDescent="0.15">
      <c r="A135" t="s">
        <v>11</v>
      </c>
      <c r="B135" t="s">
        <v>5</v>
      </c>
      <c r="C135" t="s">
        <v>9</v>
      </c>
      <c r="D135" s="5">
        <v>8892</v>
      </c>
    </row>
    <row r="136" spans="1:4" x14ac:dyDescent="0.15">
      <c r="A136" t="s">
        <v>12</v>
      </c>
      <c r="B136" t="s">
        <v>1114</v>
      </c>
      <c r="C136" t="s">
        <v>6</v>
      </c>
      <c r="D136" s="5">
        <v>10140</v>
      </c>
    </row>
    <row r="137" spans="1:4" x14ac:dyDescent="0.15">
      <c r="A137" t="s">
        <v>12</v>
      </c>
      <c r="B137" t="s">
        <v>1115</v>
      </c>
      <c r="C137" t="s">
        <v>6</v>
      </c>
      <c r="D137" s="5">
        <v>720</v>
      </c>
    </row>
    <row r="138" spans="1:4" x14ac:dyDescent="0.15">
      <c r="A138" t="s">
        <v>12</v>
      </c>
      <c r="B138" t="s">
        <v>1111</v>
      </c>
      <c r="C138" t="s">
        <v>6</v>
      </c>
      <c r="D138" s="5">
        <v>588</v>
      </c>
    </row>
    <row r="139" spans="1:4" x14ac:dyDescent="0.15">
      <c r="A139" t="s">
        <v>12</v>
      </c>
      <c r="B139" t="s">
        <v>1113</v>
      </c>
      <c r="C139" t="s">
        <v>6</v>
      </c>
      <c r="D139" s="5">
        <v>7440</v>
      </c>
    </row>
    <row r="140" spans="1:4" x14ac:dyDescent="0.15">
      <c r="A140" t="s">
        <v>12</v>
      </c>
      <c r="B140" t="s">
        <v>1112</v>
      </c>
      <c r="C140" t="s">
        <v>6</v>
      </c>
      <c r="D140" s="5">
        <v>4512</v>
      </c>
    </row>
    <row r="141" spans="1:4" x14ac:dyDescent="0.15">
      <c r="A141" t="s">
        <v>12</v>
      </c>
      <c r="B141" t="s">
        <v>5</v>
      </c>
      <c r="C141" t="s">
        <v>6</v>
      </c>
      <c r="D141" s="5">
        <v>9312</v>
      </c>
    </row>
    <row r="142" spans="1:4" x14ac:dyDescent="0.15">
      <c r="A142" t="s">
        <v>12</v>
      </c>
      <c r="B142" t="s">
        <v>1114</v>
      </c>
      <c r="C142" t="s">
        <v>7</v>
      </c>
      <c r="D142" s="5">
        <v>8088</v>
      </c>
    </row>
    <row r="143" spans="1:4" x14ac:dyDescent="0.15">
      <c r="A143" t="s">
        <v>12</v>
      </c>
      <c r="B143" t="s">
        <v>1115</v>
      </c>
      <c r="C143" t="s">
        <v>7</v>
      </c>
      <c r="D143" s="5">
        <v>5688</v>
      </c>
    </row>
    <row r="144" spans="1:4" x14ac:dyDescent="0.15">
      <c r="A144" t="s">
        <v>12</v>
      </c>
      <c r="B144" t="s">
        <v>1111</v>
      </c>
      <c r="C144" t="s">
        <v>7</v>
      </c>
      <c r="D144" s="5">
        <v>7452</v>
      </c>
    </row>
    <row r="145" spans="1:4" x14ac:dyDescent="0.15">
      <c r="A145" t="s">
        <v>12</v>
      </c>
      <c r="B145" t="s">
        <v>1113</v>
      </c>
      <c r="C145" t="s">
        <v>7</v>
      </c>
      <c r="D145" s="5">
        <v>6924</v>
      </c>
    </row>
    <row r="146" spans="1:4" x14ac:dyDescent="0.15">
      <c r="A146" t="s">
        <v>12</v>
      </c>
      <c r="B146" t="s">
        <v>1112</v>
      </c>
      <c r="C146" t="s">
        <v>7</v>
      </c>
      <c r="D146" s="5">
        <v>2784</v>
      </c>
    </row>
    <row r="147" spans="1:4" x14ac:dyDescent="0.15">
      <c r="A147" t="s">
        <v>12</v>
      </c>
      <c r="B147" t="s">
        <v>5</v>
      </c>
      <c r="C147" t="s">
        <v>7</v>
      </c>
      <c r="D147" s="5">
        <v>8544</v>
      </c>
    </row>
    <row r="148" spans="1:4" x14ac:dyDescent="0.15">
      <c r="A148" t="s">
        <v>12</v>
      </c>
      <c r="B148" t="s">
        <v>1114</v>
      </c>
      <c r="C148" t="s">
        <v>9</v>
      </c>
      <c r="D148" s="5">
        <v>5736</v>
      </c>
    </row>
    <row r="149" spans="1:4" x14ac:dyDescent="0.15">
      <c r="A149" t="s">
        <v>12</v>
      </c>
      <c r="B149" t="s">
        <v>1115</v>
      </c>
      <c r="C149" t="s">
        <v>9</v>
      </c>
      <c r="D149" s="5">
        <v>1344</v>
      </c>
    </row>
    <row r="150" spans="1:4" x14ac:dyDescent="0.15">
      <c r="A150" t="s">
        <v>12</v>
      </c>
      <c r="B150" t="s">
        <v>1111</v>
      </c>
      <c r="C150" t="s">
        <v>9</v>
      </c>
      <c r="D150" s="5">
        <v>492</v>
      </c>
    </row>
    <row r="151" spans="1:4" x14ac:dyDescent="0.15">
      <c r="A151" t="s">
        <v>12</v>
      </c>
      <c r="B151" t="s">
        <v>1113</v>
      </c>
      <c r="C151" t="s">
        <v>9</v>
      </c>
      <c r="D151" s="5">
        <v>7908</v>
      </c>
    </row>
    <row r="152" spans="1:4" x14ac:dyDescent="0.15">
      <c r="A152" t="s">
        <v>12</v>
      </c>
      <c r="B152" t="s">
        <v>1112</v>
      </c>
      <c r="C152" t="s">
        <v>9</v>
      </c>
      <c r="D152" s="5">
        <v>11112</v>
      </c>
    </row>
    <row r="153" spans="1:4" x14ac:dyDescent="0.15">
      <c r="A153" t="s">
        <v>12</v>
      </c>
      <c r="B153" t="s">
        <v>5</v>
      </c>
      <c r="C153" t="s">
        <v>9</v>
      </c>
      <c r="D153" s="5">
        <v>7296</v>
      </c>
    </row>
    <row r="154" spans="1:4" x14ac:dyDescent="0.15">
      <c r="A154" t="s">
        <v>13</v>
      </c>
      <c r="B154" t="s">
        <v>1114</v>
      </c>
      <c r="C154" t="s">
        <v>6</v>
      </c>
      <c r="D154" s="5">
        <v>3900</v>
      </c>
    </row>
    <row r="155" spans="1:4" x14ac:dyDescent="0.15">
      <c r="A155" t="s">
        <v>13</v>
      </c>
      <c r="B155" t="s">
        <v>1115</v>
      </c>
      <c r="C155" t="s">
        <v>6</v>
      </c>
      <c r="D155" s="5">
        <v>444</v>
      </c>
    </row>
    <row r="156" spans="1:4" x14ac:dyDescent="0.15">
      <c r="A156" t="s">
        <v>13</v>
      </c>
      <c r="B156" t="s">
        <v>1111</v>
      </c>
      <c r="C156" t="s">
        <v>6</v>
      </c>
      <c r="D156" s="5">
        <v>11280</v>
      </c>
    </row>
    <row r="157" spans="1:4" x14ac:dyDescent="0.15">
      <c r="A157" t="s">
        <v>13</v>
      </c>
      <c r="B157" t="s">
        <v>1113</v>
      </c>
      <c r="C157" t="s">
        <v>6</v>
      </c>
      <c r="D157" s="5">
        <v>2604</v>
      </c>
    </row>
    <row r="158" spans="1:4" x14ac:dyDescent="0.15">
      <c r="A158" t="s">
        <v>13</v>
      </c>
      <c r="B158" t="s">
        <v>1112</v>
      </c>
      <c r="C158" t="s">
        <v>6</v>
      </c>
      <c r="D158" s="5">
        <v>5892</v>
      </c>
    </row>
    <row r="159" spans="1:4" x14ac:dyDescent="0.15">
      <c r="A159" t="s">
        <v>13</v>
      </c>
      <c r="B159" t="s">
        <v>5</v>
      </c>
      <c r="C159" t="s">
        <v>6</v>
      </c>
      <c r="D159" s="5">
        <v>6372</v>
      </c>
    </row>
    <row r="160" spans="1:4" x14ac:dyDescent="0.15">
      <c r="A160" t="s">
        <v>13</v>
      </c>
      <c r="B160" t="s">
        <v>1114</v>
      </c>
      <c r="C160" t="s">
        <v>7</v>
      </c>
      <c r="D160" s="5">
        <v>5112</v>
      </c>
    </row>
    <row r="161" spans="1:4" x14ac:dyDescent="0.15">
      <c r="A161" t="s">
        <v>13</v>
      </c>
      <c r="B161" t="s">
        <v>1115</v>
      </c>
      <c r="C161" t="s">
        <v>7</v>
      </c>
      <c r="D161" s="5">
        <v>8328</v>
      </c>
    </row>
    <row r="162" spans="1:4" x14ac:dyDescent="0.15">
      <c r="A162" t="s">
        <v>13</v>
      </c>
      <c r="B162" t="s">
        <v>1111</v>
      </c>
      <c r="C162" t="s">
        <v>7</v>
      </c>
      <c r="D162" s="5">
        <v>8112</v>
      </c>
    </row>
    <row r="163" spans="1:4" x14ac:dyDescent="0.15">
      <c r="A163" t="s">
        <v>13</v>
      </c>
      <c r="B163" t="s">
        <v>1113</v>
      </c>
      <c r="C163" t="s">
        <v>7</v>
      </c>
      <c r="D163" s="5">
        <v>7944</v>
      </c>
    </row>
    <row r="164" spans="1:4" x14ac:dyDescent="0.15">
      <c r="A164" t="s">
        <v>13</v>
      </c>
      <c r="B164" t="s">
        <v>1112</v>
      </c>
      <c r="C164" t="s">
        <v>7</v>
      </c>
      <c r="D164" s="5">
        <v>8304</v>
      </c>
    </row>
    <row r="165" spans="1:4" x14ac:dyDescent="0.15">
      <c r="A165" t="s">
        <v>13</v>
      </c>
      <c r="B165" t="s">
        <v>5</v>
      </c>
      <c r="C165" t="s">
        <v>7</v>
      </c>
      <c r="D165" s="5">
        <v>7824</v>
      </c>
    </row>
    <row r="166" spans="1:4" x14ac:dyDescent="0.15">
      <c r="A166" t="s">
        <v>13</v>
      </c>
      <c r="B166" t="s">
        <v>1114</v>
      </c>
      <c r="C166" t="s">
        <v>9</v>
      </c>
      <c r="D166" s="5">
        <v>612</v>
      </c>
    </row>
    <row r="167" spans="1:4" x14ac:dyDescent="0.15">
      <c r="A167" t="s">
        <v>13</v>
      </c>
      <c r="B167" t="s">
        <v>1115</v>
      </c>
      <c r="C167" t="s">
        <v>9</v>
      </c>
      <c r="D167" s="5">
        <v>3096</v>
      </c>
    </row>
    <row r="168" spans="1:4" x14ac:dyDescent="0.15">
      <c r="A168" t="s">
        <v>13</v>
      </c>
      <c r="B168" t="s">
        <v>1111</v>
      </c>
      <c r="C168" t="s">
        <v>9</v>
      </c>
      <c r="D168" s="5">
        <v>11040</v>
      </c>
    </row>
    <row r="169" spans="1:4" x14ac:dyDescent="0.15">
      <c r="A169" t="s">
        <v>13</v>
      </c>
      <c r="B169" t="s">
        <v>1113</v>
      </c>
      <c r="C169" t="s">
        <v>9</v>
      </c>
      <c r="D169" s="5">
        <v>11544</v>
      </c>
    </row>
    <row r="170" spans="1:4" x14ac:dyDescent="0.15">
      <c r="A170" t="s">
        <v>13</v>
      </c>
      <c r="B170" t="s">
        <v>1112</v>
      </c>
      <c r="C170" t="s">
        <v>9</v>
      </c>
      <c r="D170" s="5">
        <v>3924</v>
      </c>
    </row>
    <row r="171" spans="1:4" x14ac:dyDescent="0.15">
      <c r="A171" t="s">
        <v>13</v>
      </c>
      <c r="B171" t="s">
        <v>5</v>
      </c>
      <c r="C171" t="s">
        <v>9</v>
      </c>
      <c r="D171" s="5">
        <v>5676</v>
      </c>
    </row>
    <row r="172" spans="1:4" x14ac:dyDescent="0.15">
      <c r="A172" t="s">
        <v>14</v>
      </c>
      <c r="B172" t="s">
        <v>1114</v>
      </c>
      <c r="C172" t="s">
        <v>6</v>
      </c>
      <c r="D172" s="5">
        <v>3300</v>
      </c>
    </row>
    <row r="173" spans="1:4" x14ac:dyDescent="0.15">
      <c r="A173" t="s">
        <v>14</v>
      </c>
      <c r="B173" t="s">
        <v>1115</v>
      </c>
      <c r="C173" t="s">
        <v>6</v>
      </c>
      <c r="D173" s="5">
        <v>8928</v>
      </c>
    </row>
    <row r="174" spans="1:4" x14ac:dyDescent="0.15">
      <c r="A174" t="s">
        <v>14</v>
      </c>
      <c r="B174" t="s">
        <v>1111</v>
      </c>
      <c r="C174" t="s">
        <v>6</v>
      </c>
      <c r="D174" s="5">
        <v>11592</v>
      </c>
    </row>
    <row r="175" spans="1:4" x14ac:dyDescent="0.15">
      <c r="A175" t="s">
        <v>14</v>
      </c>
      <c r="B175" t="s">
        <v>1113</v>
      </c>
      <c r="C175" t="s">
        <v>6</v>
      </c>
      <c r="D175" s="5">
        <v>9552</v>
      </c>
    </row>
    <row r="176" spans="1:4" x14ac:dyDescent="0.15">
      <c r="A176" t="s">
        <v>14</v>
      </c>
      <c r="B176" t="s">
        <v>1112</v>
      </c>
      <c r="C176" t="s">
        <v>6</v>
      </c>
      <c r="D176" s="5">
        <v>5364</v>
      </c>
    </row>
    <row r="177" spans="1:4" x14ac:dyDescent="0.15">
      <c r="A177" t="s">
        <v>14</v>
      </c>
      <c r="B177" t="s">
        <v>5</v>
      </c>
      <c r="C177" t="s">
        <v>6</v>
      </c>
      <c r="D177" s="5">
        <v>11604</v>
      </c>
    </row>
    <row r="178" spans="1:4" x14ac:dyDescent="0.15">
      <c r="A178" t="s">
        <v>14</v>
      </c>
      <c r="B178" t="s">
        <v>1114</v>
      </c>
      <c r="C178" t="s">
        <v>7</v>
      </c>
      <c r="D178" s="5">
        <v>8388</v>
      </c>
    </row>
    <row r="179" spans="1:4" x14ac:dyDescent="0.15">
      <c r="A179" t="s">
        <v>14</v>
      </c>
      <c r="B179" t="s">
        <v>1115</v>
      </c>
      <c r="C179" t="s">
        <v>7</v>
      </c>
      <c r="D179" s="5">
        <v>8052</v>
      </c>
    </row>
    <row r="180" spans="1:4" x14ac:dyDescent="0.15">
      <c r="A180" t="s">
        <v>14</v>
      </c>
      <c r="B180" t="s">
        <v>1111</v>
      </c>
      <c r="C180" t="s">
        <v>7</v>
      </c>
      <c r="D180" s="5">
        <v>6300</v>
      </c>
    </row>
    <row r="181" spans="1:4" x14ac:dyDescent="0.15">
      <c r="A181" t="s">
        <v>14</v>
      </c>
      <c r="B181" t="s">
        <v>1113</v>
      </c>
      <c r="C181" t="s">
        <v>7</v>
      </c>
      <c r="D181" s="5">
        <v>7716</v>
      </c>
    </row>
    <row r="182" spans="1:4" x14ac:dyDescent="0.15">
      <c r="A182" t="s">
        <v>14</v>
      </c>
      <c r="B182" t="s">
        <v>1112</v>
      </c>
      <c r="C182" t="s">
        <v>7</v>
      </c>
      <c r="D182" s="5">
        <v>2208</v>
      </c>
    </row>
    <row r="183" spans="1:4" x14ac:dyDescent="0.15">
      <c r="A183" t="s">
        <v>14</v>
      </c>
      <c r="B183" t="s">
        <v>5</v>
      </c>
      <c r="C183" t="s">
        <v>7</v>
      </c>
      <c r="D183" s="5">
        <v>1644</v>
      </c>
    </row>
    <row r="184" spans="1:4" x14ac:dyDescent="0.15">
      <c r="A184" t="s">
        <v>14</v>
      </c>
      <c r="B184" t="s">
        <v>1114</v>
      </c>
      <c r="C184" t="s">
        <v>9</v>
      </c>
      <c r="D184" s="5">
        <v>4128</v>
      </c>
    </row>
    <row r="185" spans="1:4" x14ac:dyDescent="0.15">
      <c r="A185" t="s">
        <v>14</v>
      </c>
      <c r="B185" t="s">
        <v>1115</v>
      </c>
      <c r="C185" t="s">
        <v>9</v>
      </c>
      <c r="D185" s="5">
        <v>5760</v>
      </c>
    </row>
    <row r="186" spans="1:4" x14ac:dyDescent="0.15">
      <c r="A186" t="s">
        <v>14</v>
      </c>
      <c r="B186" t="s">
        <v>1111</v>
      </c>
      <c r="C186" t="s">
        <v>9</v>
      </c>
      <c r="D186" s="5">
        <v>11976</v>
      </c>
    </row>
    <row r="187" spans="1:4" x14ac:dyDescent="0.15">
      <c r="A187" t="s">
        <v>14</v>
      </c>
      <c r="B187" t="s">
        <v>1113</v>
      </c>
      <c r="C187" t="s">
        <v>9</v>
      </c>
      <c r="D187" s="5">
        <v>11292</v>
      </c>
    </row>
    <row r="188" spans="1:4" x14ac:dyDescent="0.15">
      <c r="A188" t="s">
        <v>14</v>
      </c>
      <c r="B188" t="s">
        <v>1112</v>
      </c>
      <c r="C188" t="s">
        <v>9</v>
      </c>
      <c r="D188" s="5">
        <v>5856</v>
      </c>
    </row>
    <row r="189" spans="1:4" x14ac:dyDescent="0.15">
      <c r="A189" t="s">
        <v>14</v>
      </c>
      <c r="B189" t="s">
        <v>5</v>
      </c>
      <c r="C189" t="s">
        <v>9</v>
      </c>
      <c r="D189" s="5">
        <v>4836</v>
      </c>
    </row>
    <row r="190" spans="1:4" x14ac:dyDescent="0.15">
      <c r="A190" t="s">
        <v>15</v>
      </c>
      <c r="B190" t="s">
        <v>1114</v>
      </c>
      <c r="C190" t="s">
        <v>6</v>
      </c>
      <c r="D190" s="5">
        <v>6480</v>
      </c>
    </row>
    <row r="191" spans="1:4" x14ac:dyDescent="0.15">
      <c r="A191" t="s">
        <v>15</v>
      </c>
      <c r="B191" t="s">
        <v>1115</v>
      </c>
      <c r="C191" t="s">
        <v>6</v>
      </c>
      <c r="D191" s="5">
        <v>6120</v>
      </c>
    </row>
    <row r="192" spans="1:4" x14ac:dyDescent="0.15">
      <c r="A192" t="s">
        <v>15</v>
      </c>
      <c r="B192" t="s">
        <v>1111</v>
      </c>
      <c r="C192" t="s">
        <v>6</v>
      </c>
      <c r="D192" s="5">
        <v>4308</v>
      </c>
    </row>
    <row r="193" spans="1:4" x14ac:dyDescent="0.15">
      <c r="A193" t="s">
        <v>15</v>
      </c>
      <c r="B193" t="s">
        <v>1113</v>
      </c>
      <c r="C193" t="s">
        <v>6</v>
      </c>
      <c r="D193" s="5">
        <v>8892</v>
      </c>
    </row>
    <row r="194" spans="1:4" x14ac:dyDescent="0.15">
      <c r="A194" t="s">
        <v>15</v>
      </c>
      <c r="B194" t="s">
        <v>1112</v>
      </c>
      <c r="C194" t="s">
        <v>6</v>
      </c>
      <c r="D194" s="5">
        <v>10476</v>
      </c>
    </row>
    <row r="195" spans="1:4" x14ac:dyDescent="0.15">
      <c r="A195" t="s">
        <v>15</v>
      </c>
      <c r="B195" t="s">
        <v>5</v>
      </c>
      <c r="C195" t="s">
        <v>6</v>
      </c>
      <c r="D195" s="5">
        <v>8604</v>
      </c>
    </row>
    <row r="196" spans="1:4" x14ac:dyDescent="0.15">
      <c r="A196" t="s">
        <v>15</v>
      </c>
      <c r="B196" t="s">
        <v>1114</v>
      </c>
      <c r="C196" t="s">
        <v>7</v>
      </c>
      <c r="D196" s="5">
        <v>360</v>
      </c>
    </row>
    <row r="197" spans="1:4" x14ac:dyDescent="0.15">
      <c r="A197" t="s">
        <v>15</v>
      </c>
      <c r="B197" t="s">
        <v>1115</v>
      </c>
      <c r="C197" t="s">
        <v>7</v>
      </c>
      <c r="D197" s="5">
        <v>516</v>
      </c>
    </row>
    <row r="198" spans="1:4" x14ac:dyDescent="0.15">
      <c r="A198" t="s">
        <v>15</v>
      </c>
      <c r="B198" t="s">
        <v>1111</v>
      </c>
      <c r="C198" t="s">
        <v>7</v>
      </c>
      <c r="D198" s="5">
        <v>3696</v>
      </c>
    </row>
    <row r="199" spans="1:4" x14ac:dyDescent="0.15">
      <c r="A199" t="s">
        <v>15</v>
      </c>
      <c r="B199" t="s">
        <v>1113</v>
      </c>
      <c r="C199" t="s">
        <v>7</v>
      </c>
      <c r="D199" s="5">
        <v>5736</v>
      </c>
    </row>
    <row r="200" spans="1:4" x14ac:dyDescent="0.15">
      <c r="A200" t="s">
        <v>15</v>
      </c>
      <c r="B200" t="s">
        <v>1112</v>
      </c>
      <c r="C200" t="s">
        <v>7</v>
      </c>
      <c r="D200" s="5">
        <v>9444</v>
      </c>
    </row>
    <row r="201" spans="1:4" x14ac:dyDescent="0.15">
      <c r="A201" t="s">
        <v>15</v>
      </c>
      <c r="B201" t="s">
        <v>5</v>
      </c>
      <c r="C201" t="s">
        <v>7</v>
      </c>
      <c r="D201" s="5">
        <v>4980</v>
      </c>
    </row>
    <row r="202" spans="1:4" x14ac:dyDescent="0.15">
      <c r="A202" t="s">
        <v>15</v>
      </c>
      <c r="B202" t="s">
        <v>1114</v>
      </c>
      <c r="C202" t="s">
        <v>9</v>
      </c>
      <c r="D202" s="5">
        <v>3084</v>
      </c>
    </row>
    <row r="203" spans="1:4" x14ac:dyDescent="0.15">
      <c r="A203" t="s">
        <v>15</v>
      </c>
      <c r="B203" t="s">
        <v>1115</v>
      </c>
      <c r="C203" t="s">
        <v>9</v>
      </c>
      <c r="D203" s="5">
        <v>9096</v>
      </c>
    </row>
    <row r="204" spans="1:4" x14ac:dyDescent="0.15">
      <c r="A204" t="s">
        <v>15</v>
      </c>
      <c r="B204" t="s">
        <v>1111</v>
      </c>
      <c r="C204" t="s">
        <v>9</v>
      </c>
      <c r="D204" s="5">
        <v>11712</v>
      </c>
    </row>
    <row r="205" spans="1:4" x14ac:dyDescent="0.15">
      <c r="A205" t="s">
        <v>15</v>
      </c>
      <c r="B205" t="s">
        <v>1113</v>
      </c>
      <c r="C205" t="s">
        <v>9</v>
      </c>
      <c r="D205" s="5">
        <v>9684</v>
      </c>
    </row>
    <row r="206" spans="1:4" x14ac:dyDescent="0.15">
      <c r="A206" t="s">
        <v>15</v>
      </c>
      <c r="B206" t="s">
        <v>1112</v>
      </c>
      <c r="C206" t="s">
        <v>9</v>
      </c>
      <c r="D206" s="5">
        <v>11580</v>
      </c>
    </row>
    <row r="207" spans="1:4" x14ac:dyDescent="0.15">
      <c r="A207" t="s">
        <v>15</v>
      </c>
      <c r="B207" t="s">
        <v>5</v>
      </c>
      <c r="C207" t="s">
        <v>9</v>
      </c>
      <c r="D207" s="5">
        <v>6960</v>
      </c>
    </row>
    <row r="208" spans="1:4" x14ac:dyDescent="0.15">
      <c r="A208" t="s">
        <v>16</v>
      </c>
      <c r="B208" t="s">
        <v>1114</v>
      </c>
      <c r="C208" t="s">
        <v>6</v>
      </c>
      <c r="D208" s="5">
        <v>2916</v>
      </c>
    </row>
    <row r="209" spans="1:4" x14ac:dyDescent="0.15">
      <c r="A209" t="s">
        <v>16</v>
      </c>
      <c r="B209" t="s">
        <v>1115</v>
      </c>
      <c r="C209" t="s">
        <v>6</v>
      </c>
      <c r="D209" s="5">
        <v>3060</v>
      </c>
    </row>
    <row r="210" spans="1:4" x14ac:dyDescent="0.15">
      <c r="A210" t="s">
        <v>16</v>
      </c>
      <c r="B210" t="s">
        <v>1111</v>
      </c>
      <c r="C210" t="s">
        <v>6</v>
      </c>
      <c r="D210" s="5">
        <v>1260</v>
      </c>
    </row>
    <row r="211" spans="1:4" x14ac:dyDescent="0.15">
      <c r="A211" t="s">
        <v>16</v>
      </c>
      <c r="B211" t="s">
        <v>1113</v>
      </c>
      <c r="C211" t="s">
        <v>6</v>
      </c>
      <c r="D211" s="5">
        <v>8220</v>
      </c>
    </row>
    <row r="212" spans="1:4" x14ac:dyDescent="0.15">
      <c r="A212" t="s">
        <v>16</v>
      </c>
      <c r="B212" t="s">
        <v>1112</v>
      </c>
      <c r="C212" t="s">
        <v>6</v>
      </c>
      <c r="D212" s="5">
        <v>7920</v>
      </c>
    </row>
    <row r="213" spans="1:4" x14ac:dyDescent="0.15">
      <c r="A213" t="s">
        <v>16</v>
      </c>
      <c r="B213" t="s">
        <v>5</v>
      </c>
      <c r="C213" t="s">
        <v>6</v>
      </c>
      <c r="D213" s="5">
        <v>588</v>
      </c>
    </row>
    <row r="214" spans="1:4" x14ac:dyDescent="0.15">
      <c r="A214" t="s">
        <v>16</v>
      </c>
      <c r="B214" t="s">
        <v>1114</v>
      </c>
      <c r="C214" t="s">
        <v>7</v>
      </c>
      <c r="D214" s="5">
        <v>372</v>
      </c>
    </row>
    <row r="215" spans="1:4" x14ac:dyDescent="0.15">
      <c r="A215" t="s">
        <v>16</v>
      </c>
      <c r="B215" t="s">
        <v>1115</v>
      </c>
      <c r="C215" t="s">
        <v>7</v>
      </c>
      <c r="D215" s="5">
        <v>7728</v>
      </c>
    </row>
    <row r="216" spans="1:4" x14ac:dyDescent="0.15">
      <c r="A216" t="s">
        <v>16</v>
      </c>
      <c r="B216" t="s">
        <v>1111</v>
      </c>
      <c r="C216" t="s">
        <v>7</v>
      </c>
      <c r="D216" s="5">
        <v>5844</v>
      </c>
    </row>
    <row r="217" spans="1:4" x14ac:dyDescent="0.15">
      <c r="A217" t="s">
        <v>16</v>
      </c>
      <c r="B217" t="s">
        <v>1113</v>
      </c>
      <c r="C217" t="s">
        <v>7</v>
      </c>
      <c r="D217" s="5">
        <v>10020</v>
      </c>
    </row>
    <row r="218" spans="1:4" x14ac:dyDescent="0.15">
      <c r="A218" t="s">
        <v>16</v>
      </c>
      <c r="B218" t="s">
        <v>1112</v>
      </c>
      <c r="C218" t="s">
        <v>7</v>
      </c>
      <c r="D218" s="5">
        <v>11136</v>
      </c>
    </row>
    <row r="219" spans="1:4" x14ac:dyDescent="0.15">
      <c r="A219" t="s">
        <v>16</v>
      </c>
      <c r="B219" t="s">
        <v>5</v>
      </c>
      <c r="C219" t="s">
        <v>7</v>
      </c>
      <c r="D219" s="5">
        <v>4824</v>
      </c>
    </row>
    <row r="220" spans="1:4" x14ac:dyDescent="0.15">
      <c r="A220" t="s">
        <v>16</v>
      </c>
      <c r="B220" t="s">
        <v>1114</v>
      </c>
      <c r="C220" t="s">
        <v>9</v>
      </c>
      <c r="D220" s="5">
        <v>1284</v>
      </c>
    </row>
    <row r="221" spans="1:4" x14ac:dyDescent="0.15">
      <c r="A221" t="s">
        <v>16</v>
      </c>
      <c r="B221" t="s">
        <v>1115</v>
      </c>
      <c r="C221" t="s">
        <v>9</v>
      </c>
      <c r="D221" s="5">
        <v>8940</v>
      </c>
    </row>
    <row r="222" spans="1:4" x14ac:dyDescent="0.15">
      <c r="A222" t="s">
        <v>16</v>
      </c>
      <c r="B222" t="s">
        <v>1111</v>
      </c>
      <c r="C222" t="s">
        <v>9</v>
      </c>
      <c r="D222" s="5">
        <v>9384</v>
      </c>
    </row>
    <row r="223" spans="1:4" x14ac:dyDescent="0.15">
      <c r="A223" t="s">
        <v>16</v>
      </c>
      <c r="B223" t="s">
        <v>1113</v>
      </c>
      <c r="C223" t="s">
        <v>9</v>
      </c>
      <c r="D223" s="5">
        <v>8256</v>
      </c>
    </row>
    <row r="224" spans="1:4" x14ac:dyDescent="0.15">
      <c r="A224" t="s">
        <v>16</v>
      </c>
      <c r="B224" t="s">
        <v>1112</v>
      </c>
      <c r="C224" t="s">
        <v>9</v>
      </c>
      <c r="D224" s="5">
        <v>5796</v>
      </c>
    </row>
    <row r="225" spans="1:4" x14ac:dyDescent="0.15">
      <c r="A225" t="s">
        <v>16</v>
      </c>
      <c r="B225" t="s">
        <v>5</v>
      </c>
      <c r="C225" t="s">
        <v>9</v>
      </c>
      <c r="D225" s="5">
        <v>6816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4866-A563-A44B-90B1-9D5081DAAE57}">
  <dimension ref="A1:C11"/>
  <sheetViews>
    <sheetView workbookViewId="0">
      <selection activeCell="A3" sqref="A3"/>
    </sheetView>
  </sheetViews>
  <sheetFormatPr baseColWidth="10" defaultRowHeight="13" x14ac:dyDescent="0.15"/>
  <cols>
    <col min="1" max="1" width="13.1640625" bestFit="1" customWidth="1"/>
    <col min="2" max="2" width="14.1640625" bestFit="1" customWidth="1"/>
    <col min="3" max="3" width="12" bestFit="1" customWidth="1"/>
  </cols>
  <sheetData>
    <row r="1" spans="1:3" x14ac:dyDescent="0.15">
      <c r="A1" s="14" t="s">
        <v>17</v>
      </c>
      <c r="B1" t="s">
        <v>19</v>
      </c>
    </row>
    <row r="3" spans="1:3" x14ac:dyDescent="0.15">
      <c r="A3" s="14" t="s">
        <v>1119</v>
      </c>
      <c r="B3" t="s">
        <v>1121</v>
      </c>
      <c r="C3" t="s">
        <v>1122</v>
      </c>
    </row>
    <row r="4" spans="1:3" x14ac:dyDescent="0.15">
      <c r="A4" s="15" t="s">
        <v>323</v>
      </c>
      <c r="B4" s="13">
        <v>28</v>
      </c>
      <c r="C4" s="16">
        <v>1888.4760000000001</v>
      </c>
    </row>
    <row r="5" spans="1:3" x14ac:dyDescent="0.15">
      <c r="A5" s="15" t="s">
        <v>6</v>
      </c>
      <c r="B5" s="13">
        <v>243</v>
      </c>
      <c r="C5" s="16">
        <v>13546.037999999999</v>
      </c>
    </row>
    <row r="6" spans="1:3" x14ac:dyDescent="0.15">
      <c r="A6" s="15" t="s">
        <v>469</v>
      </c>
      <c r="B6" s="13">
        <v>37</v>
      </c>
      <c r="C6" s="16">
        <v>1454.7599999999998</v>
      </c>
    </row>
    <row r="7" spans="1:3" x14ac:dyDescent="0.15">
      <c r="A7" s="15" t="s">
        <v>681</v>
      </c>
      <c r="B7" s="13">
        <v>5</v>
      </c>
      <c r="C7" s="16">
        <v>28.4</v>
      </c>
    </row>
    <row r="8" spans="1:3" x14ac:dyDescent="0.15">
      <c r="A8" s="15" t="s">
        <v>7</v>
      </c>
      <c r="B8" s="13">
        <v>17</v>
      </c>
      <c r="C8" s="16">
        <v>418.34600000000006</v>
      </c>
    </row>
    <row r="9" spans="1:3" x14ac:dyDescent="0.15">
      <c r="A9" s="15" t="s">
        <v>135</v>
      </c>
      <c r="B9" s="13">
        <v>5</v>
      </c>
      <c r="C9" s="16">
        <v>1100.1299999999999</v>
      </c>
    </row>
    <row r="10" spans="1:3" x14ac:dyDescent="0.15">
      <c r="A10" s="15" t="s">
        <v>9</v>
      </c>
      <c r="B10" s="13">
        <v>13</v>
      </c>
      <c r="C10" s="16">
        <v>1687.384</v>
      </c>
    </row>
    <row r="11" spans="1:3" x14ac:dyDescent="0.15">
      <c r="A11" s="15" t="s">
        <v>1120</v>
      </c>
      <c r="B11" s="13">
        <v>348</v>
      </c>
      <c r="C11" s="16">
        <v>20123.534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46BA-79AB-4241-8B21-3DDE3911B69C}">
  <dimension ref="A1:U315"/>
  <sheetViews>
    <sheetView workbookViewId="0">
      <selection activeCell="A315" sqref="A315"/>
    </sheetView>
  </sheetViews>
  <sheetFormatPr baseColWidth="10" defaultColWidth="8.83203125" defaultRowHeight="13" x14ac:dyDescent="0.15"/>
  <cols>
    <col min="1" max="1" width="9.5" customWidth="1"/>
    <col min="2" max="2" width="14.83203125" bestFit="1" customWidth="1"/>
    <col min="3" max="3" width="12.6640625" customWidth="1"/>
    <col min="4" max="4" width="13" customWidth="1"/>
    <col min="5" max="5" width="16.1640625" customWidth="1"/>
    <col min="6" max="6" width="13.6640625" customWidth="1"/>
    <col min="7" max="7" width="17.83203125" bestFit="1" customWidth="1"/>
    <col min="8" max="8" width="11.1640625" bestFit="1" customWidth="1"/>
    <col min="9" max="9" width="12.33203125" bestFit="1" customWidth="1"/>
    <col min="12" max="12" width="13" customWidth="1"/>
    <col min="13" max="13" width="9.1640625" customWidth="1"/>
    <col min="14" max="14" width="16.6640625" bestFit="1" customWidth="1"/>
    <col min="15" max="15" width="13.5" bestFit="1" customWidth="1"/>
    <col min="16" max="16" width="14.5" customWidth="1"/>
    <col min="17" max="17" width="63.6640625" customWidth="1"/>
    <col min="18" max="18" width="10.33203125" style="7" bestFit="1" customWidth="1"/>
    <col min="19" max="20" width="10.6640625" customWidth="1"/>
    <col min="21" max="21" width="10.83203125" style="7" bestFit="1" customWidth="1"/>
  </cols>
  <sheetData>
    <row r="1" spans="1:21" ht="16" x14ac:dyDescent="0.2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2</v>
      </c>
      <c r="L1" s="2" t="s">
        <v>31</v>
      </c>
      <c r="M1" s="2" t="s">
        <v>17</v>
      </c>
      <c r="N1" s="2" t="s">
        <v>32</v>
      </c>
      <c r="O1" s="2" t="s">
        <v>33</v>
      </c>
      <c r="P1" s="2" t="s">
        <v>34</v>
      </c>
      <c r="Q1" s="2" t="s">
        <v>35</v>
      </c>
      <c r="R1" s="6" t="s">
        <v>36</v>
      </c>
      <c r="S1" s="2" t="s">
        <v>37</v>
      </c>
      <c r="T1" s="2" t="s">
        <v>38</v>
      </c>
      <c r="U1" s="6" t="s">
        <v>39</v>
      </c>
    </row>
    <row r="2" spans="1:21" hidden="1" x14ac:dyDescent="0.15">
      <c r="A2">
        <v>1</v>
      </c>
      <c r="B2" t="s">
        <v>40</v>
      </c>
      <c r="C2" s="3">
        <v>44682</v>
      </c>
      <c r="D2" s="3">
        <v>44685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>
        <v>42420</v>
      </c>
      <c r="M2" t="s">
        <v>20</v>
      </c>
      <c r="N2" t="s">
        <v>48</v>
      </c>
      <c r="O2" t="s">
        <v>49</v>
      </c>
      <c r="P2" t="s">
        <v>50</v>
      </c>
      <c r="Q2" t="s">
        <v>51</v>
      </c>
      <c r="R2" s="7">
        <v>261.95999999999998</v>
      </c>
      <c r="S2">
        <v>2</v>
      </c>
      <c r="T2">
        <v>0</v>
      </c>
      <c r="U2" s="7">
        <v>41.913600000000002</v>
      </c>
    </row>
    <row r="3" spans="1:21" hidden="1" x14ac:dyDescent="0.15">
      <c r="A3">
        <v>2</v>
      </c>
      <c r="B3" t="s">
        <v>40</v>
      </c>
      <c r="C3" s="3">
        <v>44682</v>
      </c>
      <c r="D3" s="3">
        <v>44685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>
        <v>42420</v>
      </c>
      <c r="M3" t="s">
        <v>20</v>
      </c>
      <c r="N3" t="s">
        <v>52</v>
      </c>
      <c r="O3" t="s">
        <v>49</v>
      </c>
      <c r="P3" t="s">
        <v>53</v>
      </c>
      <c r="Q3" t="s">
        <v>54</v>
      </c>
      <c r="R3" s="7">
        <v>731.93999999999994</v>
      </c>
      <c r="S3">
        <v>3</v>
      </c>
      <c r="T3">
        <v>0</v>
      </c>
      <c r="U3" s="7">
        <v>219.58199999999997</v>
      </c>
    </row>
    <row r="4" spans="1:21" hidden="1" x14ac:dyDescent="0.15">
      <c r="A4">
        <v>3</v>
      </c>
      <c r="B4" t="s">
        <v>55</v>
      </c>
      <c r="C4" s="3">
        <v>44533</v>
      </c>
      <c r="D4" s="3">
        <v>44537</v>
      </c>
      <c r="E4" t="s">
        <v>41</v>
      </c>
      <c r="F4" t="s">
        <v>56</v>
      </c>
      <c r="G4" t="s">
        <v>57</v>
      </c>
      <c r="H4" t="s">
        <v>58</v>
      </c>
      <c r="I4" t="s">
        <v>45</v>
      </c>
      <c r="J4" t="s">
        <v>59</v>
      </c>
      <c r="K4" t="s">
        <v>6</v>
      </c>
      <c r="L4">
        <v>90036</v>
      </c>
      <c r="M4" t="s">
        <v>19</v>
      </c>
      <c r="N4" t="s">
        <v>60</v>
      </c>
      <c r="O4" t="s">
        <v>61</v>
      </c>
      <c r="P4" t="s">
        <v>62</v>
      </c>
      <c r="Q4" t="s">
        <v>63</v>
      </c>
      <c r="R4" s="7">
        <v>14.62</v>
      </c>
      <c r="S4">
        <v>2</v>
      </c>
      <c r="T4">
        <v>0</v>
      </c>
      <c r="U4" s="7">
        <v>6.8713999999999995</v>
      </c>
    </row>
    <row r="5" spans="1:21" hidden="1" x14ac:dyDescent="0.15">
      <c r="A5">
        <v>4</v>
      </c>
      <c r="B5" t="s">
        <v>64</v>
      </c>
      <c r="C5" s="3">
        <v>44288</v>
      </c>
      <c r="D5" s="3">
        <v>44295</v>
      </c>
      <c r="E5" t="s">
        <v>65</v>
      </c>
      <c r="F5" t="s">
        <v>66</v>
      </c>
      <c r="G5" t="s">
        <v>67</v>
      </c>
      <c r="H5" t="s">
        <v>44</v>
      </c>
      <c r="I5" t="s">
        <v>45</v>
      </c>
      <c r="J5" t="s">
        <v>68</v>
      </c>
      <c r="K5" t="s">
        <v>69</v>
      </c>
      <c r="L5">
        <v>33311</v>
      </c>
      <c r="M5" t="s">
        <v>20</v>
      </c>
      <c r="N5" t="s">
        <v>70</v>
      </c>
      <c r="O5" t="s">
        <v>49</v>
      </c>
      <c r="P5" t="s">
        <v>71</v>
      </c>
      <c r="Q5" t="s">
        <v>72</v>
      </c>
      <c r="R5" s="7">
        <v>957.57749999999999</v>
      </c>
      <c r="S5">
        <v>5</v>
      </c>
      <c r="T5">
        <v>0.45</v>
      </c>
      <c r="U5" s="7">
        <v>-383.03100000000006</v>
      </c>
    </row>
    <row r="6" spans="1:21" hidden="1" x14ac:dyDescent="0.15">
      <c r="A6">
        <v>5</v>
      </c>
      <c r="B6" t="s">
        <v>64</v>
      </c>
      <c r="C6" s="3">
        <v>44288</v>
      </c>
      <c r="D6" s="3">
        <v>44295</v>
      </c>
      <c r="E6" t="s">
        <v>65</v>
      </c>
      <c r="F6" t="s">
        <v>66</v>
      </c>
      <c r="G6" t="s">
        <v>67</v>
      </c>
      <c r="H6" t="s">
        <v>44</v>
      </c>
      <c r="I6" t="s">
        <v>45</v>
      </c>
      <c r="J6" t="s">
        <v>68</v>
      </c>
      <c r="K6" t="s">
        <v>69</v>
      </c>
      <c r="L6">
        <v>33311</v>
      </c>
      <c r="M6" t="s">
        <v>20</v>
      </c>
      <c r="N6" t="s">
        <v>73</v>
      </c>
      <c r="O6" t="s">
        <v>61</v>
      </c>
      <c r="P6" t="s">
        <v>74</v>
      </c>
      <c r="Q6" t="s">
        <v>75</v>
      </c>
      <c r="R6" s="7">
        <v>22.368000000000002</v>
      </c>
      <c r="S6">
        <v>2</v>
      </c>
      <c r="T6">
        <v>0.2</v>
      </c>
      <c r="U6" s="7">
        <v>2.5163999999999991</v>
      </c>
    </row>
    <row r="7" spans="1:21" hidden="1" x14ac:dyDescent="0.15">
      <c r="A7">
        <v>6</v>
      </c>
      <c r="B7" t="s">
        <v>76</v>
      </c>
      <c r="C7" s="3">
        <v>43799</v>
      </c>
      <c r="D7" s="3">
        <v>43804</v>
      </c>
      <c r="E7" t="s">
        <v>65</v>
      </c>
      <c r="F7" t="s">
        <v>77</v>
      </c>
      <c r="G7" t="s">
        <v>78</v>
      </c>
      <c r="H7" t="s">
        <v>44</v>
      </c>
      <c r="I7" t="s">
        <v>45</v>
      </c>
      <c r="J7" t="s">
        <v>59</v>
      </c>
      <c r="K7" t="s">
        <v>6</v>
      </c>
      <c r="L7">
        <v>90032</v>
      </c>
      <c r="M7" t="s">
        <v>19</v>
      </c>
      <c r="N7" t="s">
        <v>79</v>
      </c>
      <c r="O7" t="s">
        <v>49</v>
      </c>
      <c r="P7" t="s">
        <v>80</v>
      </c>
      <c r="Q7" t="s">
        <v>81</v>
      </c>
      <c r="R7" s="7">
        <v>48.86</v>
      </c>
      <c r="S7">
        <v>7</v>
      </c>
      <c r="T7">
        <v>0</v>
      </c>
      <c r="U7" s="7">
        <v>14.169399999999996</v>
      </c>
    </row>
    <row r="8" spans="1:21" hidden="1" x14ac:dyDescent="0.15">
      <c r="A8">
        <v>7</v>
      </c>
      <c r="B8" t="s">
        <v>76</v>
      </c>
      <c r="C8" s="3">
        <v>43799</v>
      </c>
      <c r="D8" s="3">
        <v>43804</v>
      </c>
      <c r="E8" t="s">
        <v>65</v>
      </c>
      <c r="F8" t="s">
        <v>77</v>
      </c>
      <c r="G8" t="s">
        <v>78</v>
      </c>
      <c r="H8" t="s">
        <v>44</v>
      </c>
      <c r="I8" t="s">
        <v>45</v>
      </c>
      <c r="J8" t="s">
        <v>59</v>
      </c>
      <c r="K8" t="s">
        <v>6</v>
      </c>
      <c r="L8">
        <v>90032</v>
      </c>
      <c r="M8" t="s">
        <v>19</v>
      </c>
      <c r="N8" t="s">
        <v>82</v>
      </c>
      <c r="O8" t="s">
        <v>61</v>
      </c>
      <c r="P8" t="s">
        <v>83</v>
      </c>
      <c r="Q8" t="s">
        <v>84</v>
      </c>
      <c r="R8" s="7">
        <v>7.28</v>
      </c>
      <c r="S8">
        <v>4</v>
      </c>
      <c r="T8">
        <v>0</v>
      </c>
      <c r="U8" s="7">
        <v>1.9656000000000002</v>
      </c>
    </row>
    <row r="9" spans="1:21" hidden="1" x14ac:dyDescent="0.15">
      <c r="A9">
        <v>8</v>
      </c>
      <c r="B9" t="s">
        <v>76</v>
      </c>
      <c r="C9" s="3">
        <v>43799</v>
      </c>
      <c r="D9" s="3">
        <v>43804</v>
      </c>
      <c r="E9" t="s">
        <v>65</v>
      </c>
      <c r="F9" t="s">
        <v>77</v>
      </c>
      <c r="G9" t="s">
        <v>78</v>
      </c>
      <c r="H9" t="s">
        <v>44</v>
      </c>
      <c r="I9" t="s">
        <v>45</v>
      </c>
      <c r="J9" t="s">
        <v>59</v>
      </c>
      <c r="K9" t="s">
        <v>6</v>
      </c>
      <c r="L9">
        <v>90032</v>
      </c>
      <c r="M9" t="s">
        <v>19</v>
      </c>
      <c r="N9" t="s">
        <v>85</v>
      </c>
      <c r="O9" t="s">
        <v>86</v>
      </c>
      <c r="P9" t="s">
        <v>87</v>
      </c>
      <c r="Q9" t="s">
        <v>88</v>
      </c>
      <c r="R9" s="7">
        <v>907.15200000000004</v>
      </c>
      <c r="S9">
        <v>6</v>
      </c>
      <c r="T9">
        <v>0.2</v>
      </c>
      <c r="U9" s="7">
        <v>90.715200000000038</v>
      </c>
    </row>
    <row r="10" spans="1:21" hidden="1" x14ac:dyDescent="0.15">
      <c r="A10">
        <v>9</v>
      </c>
      <c r="B10" t="s">
        <v>76</v>
      </c>
      <c r="C10" s="3">
        <v>43799</v>
      </c>
      <c r="D10" s="3">
        <v>43804</v>
      </c>
      <c r="E10" t="s">
        <v>65</v>
      </c>
      <c r="F10" t="s">
        <v>77</v>
      </c>
      <c r="G10" t="s">
        <v>78</v>
      </c>
      <c r="H10" t="s">
        <v>44</v>
      </c>
      <c r="I10" t="s">
        <v>45</v>
      </c>
      <c r="J10" t="s">
        <v>59</v>
      </c>
      <c r="K10" t="s">
        <v>6</v>
      </c>
      <c r="L10">
        <v>90032</v>
      </c>
      <c r="M10" t="s">
        <v>19</v>
      </c>
      <c r="N10" t="s">
        <v>89</v>
      </c>
      <c r="O10" t="s">
        <v>61</v>
      </c>
      <c r="P10" t="s">
        <v>90</v>
      </c>
      <c r="Q10" t="s">
        <v>91</v>
      </c>
      <c r="R10" s="7">
        <v>18.504000000000001</v>
      </c>
      <c r="S10">
        <v>3</v>
      </c>
      <c r="T10">
        <v>0.2</v>
      </c>
      <c r="U10" s="7">
        <v>5.7824999999999998</v>
      </c>
    </row>
    <row r="11" spans="1:21" hidden="1" x14ac:dyDescent="0.15">
      <c r="A11">
        <v>10</v>
      </c>
      <c r="B11" t="s">
        <v>76</v>
      </c>
      <c r="C11" s="3">
        <v>43799</v>
      </c>
      <c r="D11" s="3">
        <v>43804</v>
      </c>
      <c r="E11" t="s">
        <v>65</v>
      </c>
      <c r="F11" t="s">
        <v>77</v>
      </c>
      <c r="G11" t="s">
        <v>78</v>
      </c>
      <c r="H11" t="s">
        <v>44</v>
      </c>
      <c r="I11" t="s">
        <v>45</v>
      </c>
      <c r="J11" t="s">
        <v>59</v>
      </c>
      <c r="K11" t="s">
        <v>6</v>
      </c>
      <c r="L11">
        <v>90032</v>
      </c>
      <c r="M11" t="s">
        <v>19</v>
      </c>
      <c r="N11" t="s">
        <v>92</v>
      </c>
      <c r="O11" t="s">
        <v>61</v>
      </c>
      <c r="P11" t="s">
        <v>93</v>
      </c>
      <c r="Q11" t="s">
        <v>94</v>
      </c>
      <c r="R11" s="7">
        <v>114.9</v>
      </c>
      <c r="S11">
        <v>5</v>
      </c>
      <c r="T11">
        <v>0</v>
      </c>
      <c r="U11" s="7">
        <v>34.469999999999992</v>
      </c>
    </row>
    <row r="12" spans="1:21" hidden="1" x14ac:dyDescent="0.15">
      <c r="A12">
        <v>11</v>
      </c>
      <c r="B12" t="s">
        <v>76</v>
      </c>
      <c r="C12" s="3">
        <v>43799</v>
      </c>
      <c r="D12" s="3">
        <v>43804</v>
      </c>
      <c r="E12" t="s">
        <v>65</v>
      </c>
      <c r="F12" t="s">
        <v>77</v>
      </c>
      <c r="G12" t="s">
        <v>78</v>
      </c>
      <c r="H12" t="s">
        <v>44</v>
      </c>
      <c r="I12" t="s">
        <v>45</v>
      </c>
      <c r="J12" t="s">
        <v>59</v>
      </c>
      <c r="K12" t="s">
        <v>6</v>
      </c>
      <c r="L12">
        <v>90032</v>
      </c>
      <c r="M12" t="s">
        <v>19</v>
      </c>
      <c r="N12" t="s">
        <v>95</v>
      </c>
      <c r="O12" t="s">
        <v>49</v>
      </c>
      <c r="P12" t="s">
        <v>71</v>
      </c>
      <c r="Q12" t="s">
        <v>96</v>
      </c>
      <c r="R12" s="7">
        <v>1706.1840000000002</v>
      </c>
      <c r="S12">
        <v>9</v>
      </c>
      <c r="T12">
        <v>0.2</v>
      </c>
      <c r="U12" s="7">
        <v>85.309199999999805</v>
      </c>
    </row>
    <row r="13" spans="1:21" hidden="1" x14ac:dyDescent="0.15">
      <c r="A13">
        <v>12</v>
      </c>
      <c r="B13" t="s">
        <v>76</v>
      </c>
      <c r="C13" s="3">
        <v>43799</v>
      </c>
      <c r="D13" s="3">
        <v>43804</v>
      </c>
      <c r="E13" t="s">
        <v>65</v>
      </c>
      <c r="F13" t="s">
        <v>77</v>
      </c>
      <c r="G13" t="s">
        <v>78</v>
      </c>
      <c r="H13" t="s">
        <v>44</v>
      </c>
      <c r="I13" t="s">
        <v>45</v>
      </c>
      <c r="J13" t="s">
        <v>59</v>
      </c>
      <c r="K13" t="s">
        <v>6</v>
      </c>
      <c r="L13">
        <v>90032</v>
      </c>
      <c r="M13" t="s">
        <v>19</v>
      </c>
      <c r="N13" t="s">
        <v>97</v>
      </c>
      <c r="O13" t="s">
        <v>86</v>
      </c>
      <c r="P13" t="s">
        <v>87</v>
      </c>
      <c r="Q13" t="s">
        <v>98</v>
      </c>
      <c r="R13" s="7">
        <v>911.42399999999998</v>
      </c>
      <c r="S13">
        <v>4</v>
      </c>
      <c r="T13">
        <v>0.2</v>
      </c>
      <c r="U13" s="7">
        <v>68.356800000000021</v>
      </c>
    </row>
    <row r="14" spans="1:21" hidden="1" x14ac:dyDescent="0.15">
      <c r="A14">
        <v>13</v>
      </c>
      <c r="B14" t="s">
        <v>99</v>
      </c>
      <c r="C14" s="3">
        <v>44840</v>
      </c>
      <c r="D14" s="3">
        <v>44845</v>
      </c>
      <c r="E14" t="s">
        <v>65</v>
      </c>
      <c r="F14" t="s">
        <v>100</v>
      </c>
      <c r="G14" t="s">
        <v>101</v>
      </c>
      <c r="H14" t="s">
        <v>44</v>
      </c>
      <c r="I14" t="s">
        <v>45</v>
      </c>
      <c r="J14" t="s">
        <v>102</v>
      </c>
      <c r="K14" t="s">
        <v>103</v>
      </c>
      <c r="L14">
        <v>28027</v>
      </c>
      <c r="M14" t="s">
        <v>20</v>
      </c>
      <c r="N14" t="s">
        <v>104</v>
      </c>
      <c r="O14" t="s">
        <v>61</v>
      </c>
      <c r="P14" t="s">
        <v>105</v>
      </c>
      <c r="Q14" t="s">
        <v>106</v>
      </c>
      <c r="R14" s="7">
        <v>15.552000000000003</v>
      </c>
      <c r="S14">
        <v>3</v>
      </c>
      <c r="T14">
        <v>0.2</v>
      </c>
      <c r="U14" s="7">
        <v>5.4432</v>
      </c>
    </row>
    <row r="15" spans="1:21" hidden="1" x14ac:dyDescent="0.15">
      <c r="A15">
        <v>14</v>
      </c>
      <c r="B15" t="s">
        <v>107</v>
      </c>
      <c r="C15" s="3">
        <v>44709</v>
      </c>
      <c r="D15" s="3">
        <v>44714</v>
      </c>
      <c r="E15" t="s">
        <v>65</v>
      </c>
      <c r="F15" t="s">
        <v>108</v>
      </c>
      <c r="G15" t="s">
        <v>109</v>
      </c>
      <c r="H15" t="s">
        <v>44</v>
      </c>
      <c r="I15" t="s">
        <v>45</v>
      </c>
      <c r="J15" t="s">
        <v>110</v>
      </c>
      <c r="K15" t="s">
        <v>9</v>
      </c>
      <c r="L15">
        <v>98103</v>
      </c>
      <c r="M15" t="s">
        <v>19</v>
      </c>
      <c r="N15" t="s">
        <v>111</v>
      </c>
      <c r="O15" t="s">
        <v>61</v>
      </c>
      <c r="P15" t="s">
        <v>90</v>
      </c>
      <c r="Q15" t="s">
        <v>112</v>
      </c>
      <c r="R15" s="7">
        <v>407.97600000000006</v>
      </c>
      <c r="S15">
        <v>3</v>
      </c>
      <c r="T15">
        <v>0.2</v>
      </c>
      <c r="U15" s="7">
        <v>132.59219999999993</v>
      </c>
    </row>
    <row r="16" spans="1:21" hidden="1" x14ac:dyDescent="0.15">
      <c r="A16">
        <v>15</v>
      </c>
      <c r="B16" t="s">
        <v>113</v>
      </c>
      <c r="C16" s="3">
        <v>44330</v>
      </c>
      <c r="D16" s="3">
        <v>44334</v>
      </c>
      <c r="E16" t="s">
        <v>65</v>
      </c>
      <c r="F16" t="s">
        <v>114</v>
      </c>
      <c r="G16" t="s">
        <v>115</v>
      </c>
      <c r="H16" t="s">
        <v>116</v>
      </c>
      <c r="I16" t="s">
        <v>45</v>
      </c>
      <c r="J16" t="s">
        <v>117</v>
      </c>
      <c r="K16" t="s">
        <v>118</v>
      </c>
      <c r="L16">
        <v>76106</v>
      </c>
      <c r="M16" t="s">
        <v>119</v>
      </c>
      <c r="N16" t="s">
        <v>120</v>
      </c>
      <c r="O16" t="s">
        <v>61</v>
      </c>
      <c r="P16" t="s">
        <v>93</v>
      </c>
      <c r="Q16" t="s">
        <v>121</v>
      </c>
      <c r="R16" s="7">
        <v>68.809999999999988</v>
      </c>
      <c r="S16">
        <v>5</v>
      </c>
      <c r="T16">
        <v>0.8</v>
      </c>
      <c r="U16" s="7">
        <v>-123.858</v>
      </c>
    </row>
    <row r="17" spans="1:21" hidden="1" x14ac:dyDescent="0.15">
      <c r="A17">
        <v>16</v>
      </c>
      <c r="B17" t="s">
        <v>113</v>
      </c>
      <c r="C17" s="3">
        <v>44330</v>
      </c>
      <c r="D17" s="3">
        <v>44334</v>
      </c>
      <c r="E17" t="s">
        <v>65</v>
      </c>
      <c r="F17" t="s">
        <v>114</v>
      </c>
      <c r="G17" t="s">
        <v>115</v>
      </c>
      <c r="H17" t="s">
        <v>116</v>
      </c>
      <c r="I17" t="s">
        <v>45</v>
      </c>
      <c r="J17" t="s">
        <v>117</v>
      </c>
      <c r="K17" t="s">
        <v>118</v>
      </c>
      <c r="L17">
        <v>76106</v>
      </c>
      <c r="M17" t="s">
        <v>119</v>
      </c>
      <c r="N17" t="s">
        <v>122</v>
      </c>
      <c r="O17" t="s">
        <v>61</v>
      </c>
      <c r="P17" t="s">
        <v>90</v>
      </c>
      <c r="Q17" t="s">
        <v>123</v>
      </c>
      <c r="R17" s="7">
        <v>2.5439999999999996</v>
      </c>
      <c r="S17">
        <v>3</v>
      </c>
      <c r="T17">
        <v>0.8</v>
      </c>
      <c r="U17" s="7">
        <v>-3.8160000000000016</v>
      </c>
    </row>
    <row r="18" spans="1:21" hidden="1" x14ac:dyDescent="0.15">
      <c r="A18">
        <v>17</v>
      </c>
      <c r="B18" t="s">
        <v>124</v>
      </c>
      <c r="C18" s="3">
        <v>43954</v>
      </c>
      <c r="D18" s="3">
        <v>43961</v>
      </c>
      <c r="E18" t="s">
        <v>65</v>
      </c>
      <c r="F18" t="s">
        <v>125</v>
      </c>
      <c r="G18" t="s">
        <v>126</v>
      </c>
      <c r="H18" t="s">
        <v>44</v>
      </c>
      <c r="I18" t="s">
        <v>45</v>
      </c>
      <c r="J18" t="s">
        <v>127</v>
      </c>
      <c r="K18" t="s">
        <v>128</v>
      </c>
      <c r="L18">
        <v>53711</v>
      </c>
      <c r="M18" t="s">
        <v>119</v>
      </c>
      <c r="N18" t="s">
        <v>129</v>
      </c>
      <c r="O18" t="s">
        <v>61</v>
      </c>
      <c r="P18" t="s">
        <v>74</v>
      </c>
      <c r="Q18" t="s">
        <v>130</v>
      </c>
      <c r="R18" s="7">
        <v>665.88</v>
      </c>
      <c r="S18">
        <v>6</v>
      </c>
      <c r="T18">
        <v>0</v>
      </c>
      <c r="U18" s="7">
        <v>13.317599999999999</v>
      </c>
    </row>
    <row r="19" spans="1:21" hidden="1" x14ac:dyDescent="0.15">
      <c r="A19">
        <v>18</v>
      </c>
      <c r="B19" t="s">
        <v>131</v>
      </c>
      <c r="C19" s="3">
        <v>43772</v>
      </c>
      <c r="D19" s="3">
        <v>43774</v>
      </c>
      <c r="E19" t="s">
        <v>41</v>
      </c>
      <c r="F19" t="s">
        <v>132</v>
      </c>
      <c r="G19" t="s">
        <v>133</v>
      </c>
      <c r="H19" t="s">
        <v>44</v>
      </c>
      <c r="I19" t="s">
        <v>45</v>
      </c>
      <c r="J19" t="s">
        <v>134</v>
      </c>
      <c r="K19" t="s">
        <v>135</v>
      </c>
      <c r="L19">
        <v>84084</v>
      </c>
      <c r="M19" t="s">
        <v>19</v>
      </c>
      <c r="N19" t="s">
        <v>136</v>
      </c>
      <c r="O19" t="s">
        <v>61</v>
      </c>
      <c r="P19" t="s">
        <v>74</v>
      </c>
      <c r="Q19" t="s">
        <v>137</v>
      </c>
      <c r="R19" s="7">
        <v>55.5</v>
      </c>
      <c r="S19">
        <v>2</v>
      </c>
      <c r="T19">
        <v>0</v>
      </c>
      <c r="U19" s="7">
        <v>9.9899999999999949</v>
      </c>
    </row>
    <row r="20" spans="1:21" hidden="1" x14ac:dyDescent="0.15">
      <c r="A20">
        <v>19</v>
      </c>
      <c r="B20" t="s">
        <v>138</v>
      </c>
      <c r="C20" s="3">
        <v>43878</v>
      </c>
      <c r="D20" s="3">
        <v>43883</v>
      </c>
      <c r="E20" t="s">
        <v>41</v>
      </c>
      <c r="F20" t="s">
        <v>139</v>
      </c>
      <c r="G20" t="s">
        <v>140</v>
      </c>
      <c r="H20" t="s">
        <v>44</v>
      </c>
      <c r="I20" t="s">
        <v>45</v>
      </c>
      <c r="J20" t="s">
        <v>141</v>
      </c>
      <c r="K20" t="s">
        <v>6</v>
      </c>
      <c r="L20">
        <v>94109</v>
      </c>
      <c r="M20" t="s">
        <v>19</v>
      </c>
      <c r="N20" t="s">
        <v>142</v>
      </c>
      <c r="O20" t="s">
        <v>61</v>
      </c>
      <c r="P20" t="s">
        <v>83</v>
      </c>
      <c r="Q20" t="s">
        <v>143</v>
      </c>
      <c r="R20" s="7">
        <v>8.56</v>
      </c>
      <c r="S20">
        <v>2</v>
      </c>
      <c r="T20">
        <v>0</v>
      </c>
      <c r="U20" s="7">
        <v>2.4823999999999993</v>
      </c>
    </row>
    <row r="21" spans="1:21" hidden="1" x14ac:dyDescent="0.15">
      <c r="A21">
        <v>20</v>
      </c>
      <c r="B21" t="s">
        <v>138</v>
      </c>
      <c r="C21" s="3">
        <v>43878</v>
      </c>
      <c r="D21" s="3">
        <v>43883</v>
      </c>
      <c r="E21" t="s">
        <v>41</v>
      </c>
      <c r="F21" t="s">
        <v>139</v>
      </c>
      <c r="G21" t="s">
        <v>140</v>
      </c>
      <c r="H21" t="s">
        <v>44</v>
      </c>
      <c r="I21" t="s">
        <v>45</v>
      </c>
      <c r="J21" t="s">
        <v>141</v>
      </c>
      <c r="K21" t="s">
        <v>6</v>
      </c>
      <c r="L21">
        <v>94109</v>
      </c>
      <c r="M21" t="s">
        <v>19</v>
      </c>
      <c r="N21" t="s">
        <v>144</v>
      </c>
      <c r="O21" t="s">
        <v>86</v>
      </c>
      <c r="P21" t="s">
        <v>87</v>
      </c>
      <c r="Q21" t="s">
        <v>145</v>
      </c>
      <c r="R21" s="7">
        <v>213.48000000000002</v>
      </c>
      <c r="S21">
        <v>3</v>
      </c>
      <c r="T21">
        <v>0.2</v>
      </c>
      <c r="U21" s="7">
        <v>16.010999999999981</v>
      </c>
    </row>
    <row r="22" spans="1:21" hidden="1" x14ac:dyDescent="0.15">
      <c r="A22">
        <v>21</v>
      </c>
      <c r="B22" t="s">
        <v>138</v>
      </c>
      <c r="C22" s="3">
        <v>43878</v>
      </c>
      <c r="D22" s="3">
        <v>43883</v>
      </c>
      <c r="E22" t="s">
        <v>41</v>
      </c>
      <c r="F22" t="s">
        <v>139</v>
      </c>
      <c r="G22" t="s">
        <v>140</v>
      </c>
      <c r="H22" t="s">
        <v>44</v>
      </c>
      <c r="I22" t="s">
        <v>45</v>
      </c>
      <c r="J22" t="s">
        <v>141</v>
      </c>
      <c r="K22" t="s">
        <v>6</v>
      </c>
      <c r="L22">
        <v>94109</v>
      </c>
      <c r="M22" t="s">
        <v>19</v>
      </c>
      <c r="N22" t="s">
        <v>146</v>
      </c>
      <c r="O22" t="s">
        <v>61</v>
      </c>
      <c r="P22" t="s">
        <v>90</v>
      </c>
      <c r="Q22" t="s">
        <v>147</v>
      </c>
      <c r="R22" s="7">
        <v>22.72</v>
      </c>
      <c r="S22">
        <v>4</v>
      </c>
      <c r="T22">
        <v>0.2</v>
      </c>
      <c r="U22" s="7">
        <v>7.3839999999999986</v>
      </c>
    </row>
    <row r="23" spans="1:21" hidden="1" x14ac:dyDescent="0.15">
      <c r="A23">
        <v>22</v>
      </c>
      <c r="B23" t="s">
        <v>148</v>
      </c>
      <c r="C23" s="3">
        <v>44713</v>
      </c>
      <c r="D23" s="3">
        <v>44717</v>
      </c>
      <c r="E23" t="s">
        <v>65</v>
      </c>
      <c r="F23" t="s">
        <v>149</v>
      </c>
      <c r="G23" t="s">
        <v>150</v>
      </c>
      <c r="H23" t="s">
        <v>58</v>
      </c>
      <c r="I23" t="s">
        <v>45</v>
      </c>
      <c r="J23" t="s">
        <v>151</v>
      </c>
      <c r="K23" t="s">
        <v>152</v>
      </c>
      <c r="L23">
        <v>68025</v>
      </c>
      <c r="M23" t="s">
        <v>119</v>
      </c>
      <c r="N23" t="s">
        <v>153</v>
      </c>
      <c r="O23" t="s">
        <v>61</v>
      </c>
      <c r="P23" t="s">
        <v>83</v>
      </c>
      <c r="Q23" t="s">
        <v>154</v>
      </c>
      <c r="R23" s="7">
        <v>19.459999999999997</v>
      </c>
      <c r="S23">
        <v>7</v>
      </c>
      <c r="T23">
        <v>0</v>
      </c>
      <c r="U23" s="7">
        <v>5.0595999999999997</v>
      </c>
    </row>
    <row r="24" spans="1:21" hidden="1" x14ac:dyDescent="0.15">
      <c r="A24">
        <v>23</v>
      </c>
      <c r="B24" t="s">
        <v>148</v>
      </c>
      <c r="C24" s="3">
        <v>44713</v>
      </c>
      <c r="D24" s="3">
        <v>44717</v>
      </c>
      <c r="E24" t="s">
        <v>65</v>
      </c>
      <c r="F24" t="s">
        <v>149</v>
      </c>
      <c r="G24" t="s">
        <v>150</v>
      </c>
      <c r="H24" t="s">
        <v>58</v>
      </c>
      <c r="I24" t="s">
        <v>45</v>
      </c>
      <c r="J24" t="s">
        <v>151</v>
      </c>
      <c r="K24" t="s">
        <v>152</v>
      </c>
      <c r="L24">
        <v>68025</v>
      </c>
      <c r="M24" t="s">
        <v>119</v>
      </c>
      <c r="N24" t="s">
        <v>155</v>
      </c>
      <c r="O24" t="s">
        <v>61</v>
      </c>
      <c r="P24" t="s">
        <v>93</v>
      </c>
      <c r="Q24" t="s">
        <v>156</v>
      </c>
      <c r="R24" s="7">
        <v>60.339999999999996</v>
      </c>
      <c r="S24">
        <v>7</v>
      </c>
      <c r="T24">
        <v>0</v>
      </c>
      <c r="U24" s="7">
        <v>15.688400000000001</v>
      </c>
    </row>
    <row r="25" spans="1:21" hidden="1" x14ac:dyDescent="0.15">
      <c r="A25">
        <v>24</v>
      </c>
      <c r="B25" t="s">
        <v>157</v>
      </c>
      <c r="C25" s="3">
        <v>44932</v>
      </c>
      <c r="D25" s="3">
        <v>44934</v>
      </c>
      <c r="E25" t="s">
        <v>41</v>
      </c>
      <c r="F25" t="s">
        <v>158</v>
      </c>
      <c r="G25" t="s">
        <v>159</v>
      </c>
      <c r="H25" t="s">
        <v>44</v>
      </c>
      <c r="I25" t="s">
        <v>45</v>
      </c>
      <c r="J25" t="s">
        <v>160</v>
      </c>
      <c r="K25" t="s">
        <v>161</v>
      </c>
      <c r="L25">
        <v>19140</v>
      </c>
      <c r="M25" t="s">
        <v>18</v>
      </c>
      <c r="N25" t="s">
        <v>162</v>
      </c>
      <c r="O25" t="s">
        <v>49</v>
      </c>
      <c r="P25" t="s">
        <v>53</v>
      </c>
      <c r="Q25" t="s">
        <v>163</v>
      </c>
      <c r="R25" s="7">
        <v>71.371999999999986</v>
      </c>
      <c r="S25">
        <v>2</v>
      </c>
      <c r="T25">
        <v>0.3</v>
      </c>
      <c r="U25" s="7">
        <v>-1.0196000000000005</v>
      </c>
    </row>
    <row r="26" spans="1:21" hidden="1" x14ac:dyDescent="0.15">
      <c r="A26">
        <v>25</v>
      </c>
      <c r="B26" t="s">
        <v>164</v>
      </c>
      <c r="C26" s="3">
        <v>44272</v>
      </c>
      <c r="D26" s="3">
        <v>44277</v>
      </c>
      <c r="E26" t="s">
        <v>65</v>
      </c>
      <c r="F26" t="s">
        <v>165</v>
      </c>
      <c r="G26" t="s">
        <v>166</v>
      </c>
      <c r="H26" t="s">
        <v>44</v>
      </c>
      <c r="I26" t="s">
        <v>45</v>
      </c>
      <c r="J26" t="s">
        <v>167</v>
      </c>
      <c r="K26" t="s">
        <v>135</v>
      </c>
      <c r="L26">
        <v>84057</v>
      </c>
      <c r="M26" t="s">
        <v>19</v>
      </c>
      <c r="N26" t="s">
        <v>70</v>
      </c>
      <c r="O26" t="s">
        <v>49</v>
      </c>
      <c r="P26" t="s">
        <v>71</v>
      </c>
      <c r="Q26" t="s">
        <v>72</v>
      </c>
      <c r="R26" s="7">
        <v>1044.6299999999999</v>
      </c>
      <c r="S26">
        <v>3</v>
      </c>
      <c r="T26">
        <v>0</v>
      </c>
      <c r="U26" s="7">
        <v>240.26490000000001</v>
      </c>
    </row>
    <row r="27" spans="1:21" hidden="1" x14ac:dyDescent="0.15">
      <c r="A27">
        <v>26</v>
      </c>
      <c r="B27" t="s">
        <v>168</v>
      </c>
      <c r="C27" s="3">
        <v>44385</v>
      </c>
      <c r="D27" s="3">
        <v>44389</v>
      </c>
      <c r="E27" t="s">
        <v>41</v>
      </c>
      <c r="F27" t="s">
        <v>169</v>
      </c>
      <c r="G27" t="s">
        <v>170</v>
      </c>
      <c r="H27" t="s">
        <v>44</v>
      </c>
      <c r="I27" t="s">
        <v>45</v>
      </c>
      <c r="J27" t="s">
        <v>59</v>
      </c>
      <c r="K27" t="s">
        <v>6</v>
      </c>
      <c r="L27">
        <v>90049</v>
      </c>
      <c r="M27" t="s">
        <v>19</v>
      </c>
      <c r="N27" t="s">
        <v>171</v>
      </c>
      <c r="O27" t="s">
        <v>61</v>
      </c>
      <c r="P27" t="s">
        <v>90</v>
      </c>
      <c r="Q27" t="s">
        <v>172</v>
      </c>
      <c r="R27" s="7">
        <v>11.648000000000001</v>
      </c>
      <c r="S27">
        <v>2</v>
      </c>
      <c r="T27">
        <v>0.2</v>
      </c>
      <c r="U27" s="7">
        <v>4.2224000000000004</v>
      </c>
    </row>
    <row r="28" spans="1:21" hidden="1" x14ac:dyDescent="0.15">
      <c r="A28">
        <v>27</v>
      </c>
      <c r="B28" t="s">
        <v>168</v>
      </c>
      <c r="C28" s="3">
        <v>44385</v>
      </c>
      <c r="D28" s="3">
        <v>44389</v>
      </c>
      <c r="E28" t="s">
        <v>41</v>
      </c>
      <c r="F28" t="s">
        <v>169</v>
      </c>
      <c r="G28" t="s">
        <v>170</v>
      </c>
      <c r="H28" t="s">
        <v>44</v>
      </c>
      <c r="I28" t="s">
        <v>45</v>
      </c>
      <c r="J28" t="s">
        <v>59</v>
      </c>
      <c r="K28" t="s">
        <v>6</v>
      </c>
      <c r="L28">
        <v>90049</v>
      </c>
      <c r="M28" t="s">
        <v>19</v>
      </c>
      <c r="N28" t="s">
        <v>173</v>
      </c>
      <c r="O28" t="s">
        <v>86</v>
      </c>
      <c r="P28" t="s">
        <v>174</v>
      </c>
      <c r="Q28" t="s">
        <v>175</v>
      </c>
      <c r="R28" s="7">
        <v>90.570000000000007</v>
      </c>
      <c r="S28">
        <v>3</v>
      </c>
      <c r="T28">
        <v>0</v>
      </c>
      <c r="U28" s="7">
        <v>11.774100000000004</v>
      </c>
    </row>
    <row r="29" spans="1:21" hidden="1" x14ac:dyDescent="0.15">
      <c r="A29">
        <v>28</v>
      </c>
      <c r="B29" t="s">
        <v>176</v>
      </c>
      <c r="C29" s="3">
        <v>44264</v>
      </c>
      <c r="D29" s="3">
        <v>44268</v>
      </c>
      <c r="E29" t="s">
        <v>65</v>
      </c>
      <c r="F29" t="s">
        <v>177</v>
      </c>
      <c r="G29" t="s">
        <v>178</v>
      </c>
      <c r="H29" t="s">
        <v>44</v>
      </c>
      <c r="I29" t="s">
        <v>45</v>
      </c>
      <c r="J29" t="s">
        <v>160</v>
      </c>
      <c r="K29" t="s">
        <v>161</v>
      </c>
      <c r="L29">
        <v>19140</v>
      </c>
      <c r="M29" t="s">
        <v>18</v>
      </c>
      <c r="N29" t="s">
        <v>179</v>
      </c>
      <c r="O29" t="s">
        <v>49</v>
      </c>
      <c r="P29" t="s">
        <v>50</v>
      </c>
      <c r="Q29" t="s">
        <v>180</v>
      </c>
      <c r="R29" s="7">
        <v>3083.4300000000003</v>
      </c>
      <c r="S29">
        <v>7</v>
      </c>
      <c r="T29">
        <v>0.5</v>
      </c>
      <c r="U29" s="7">
        <v>-1665.0522000000001</v>
      </c>
    </row>
    <row r="30" spans="1:21" hidden="1" x14ac:dyDescent="0.15">
      <c r="A30">
        <v>29</v>
      </c>
      <c r="B30" t="s">
        <v>176</v>
      </c>
      <c r="C30" s="3">
        <v>44264</v>
      </c>
      <c r="D30" s="3">
        <v>44268</v>
      </c>
      <c r="E30" t="s">
        <v>65</v>
      </c>
      <c r="F30" t="s">
        <v>177</v>
      </c>
      <c r="G30" t="s">
        <v>178</v>
      </c>
      <c r="H30" t="s">
        <v>44</v>
      </c>
      <c r="I30" t="s">
        <v>45</v>
      </c>
      <c r="J30" t="s">
        <v>160</v>
      </c>
      <c r="K30" t="s">
        <v>161</v>
      </c>
      <c r="L30">
        <v>19140</v>
      </c>
      <c r="M30" t="s">
        <v>18</v>
      </c>
      <c r="N30" t="s">
        <v>181</v>
      </c>
      <c r="O30" t="s">
        <v>61</v>
      </c>
      <c r="P30" t="s">
        <v>90</v>
      </c>
      <c r="Q30" t="s">
        <v>182</v>
      </c>
      <c r="R30" s="7">
        <v>9.6180000000000021</v>
      </c>
      <c r="S30">
        <v>2</v>
      </c>
      <c r="T30">
        <v>0.7</v>
      </c>
      <c r="U30" s="7">
        <v>-7.0532000000000004</v>
      </c>
    </row>
    <row r="31" spans="1:21" hidden="1" x14ac:dyDescent="0.15">
      <c r="A31">
        <v>30</v>
      </c>
      <c r="B31" t="s">
        <v>176</v>
      </c>
      <c r="C31" s="3">
        <v>44264</v>
      </c>
      <c r="D31" s="3">
        <v>44268</v>
      </c>
      <c r="E31" t="s">
        <v>65</v>
      </c>
      <c r="F31" t="s">
        <v>177</v>
      </c>
      <c r="G31" t="s">
        <v>178</v>
      </c>
      <c r="H31" t="s">
        <v>44</v>
      </c>
      <c r="I31" t="s">
        <v>45</v>
      </c>
      <c r="J31" t="s">
        <v>160</v>
      </c>
      <c r="K31" t="s">
        <v>161</v>
      </c>
      <c r="L31">
        <v>19140</v>
      </c>
      <c r="M31" t="s">
        <v>18</v>
      </c>
      <c r="N31" t="s">
        <v>183</v>
      </c>
      <c r="O31" t="s">
        <v>49</v>
      </c>
      <c r="P31" t="s">
        <v>80</v>
      </c>
      <c r="Q31" t="s">
        <v>184</v>
      </c>
      <c r="R31" s="7">
        <v>124.20000000000002</v>
      </c>
      <c r="S31">
        <v>3</v>
      </c>
      <c r="T31">
        <v>0.2</v>
      </c>
      <c r="U31" s="7">
        <v>15.524999999999991</v>
      </c>
    </row>
    <row r="32" spans="1:21" hidden="1" x14ac:dyDescent="0.15">
      <c r="A32">
        <v>31</v>
      </c>
      <c r="B32" t="s">
        <v>176</v>
      </c>
      <c r="C32" s="3">
        <v>44264</v>
      </c>
      <c r="D32" s="3">
        <v>44268</v>
      </c>
      <c r="E32" t="s">
        <v>65</v>
      </c>
      <c r="F32" t="s">
        <v>177</v>
      </c>
      <c r="G32" t="s">
        <v>178</v>
      </c>
      <c r="H32" t="s">
        <v>44</v>
      </c>
      <c r="I32" t="s">
        <v>45</v>
      </c>
      <c r="J32" t="s">
        <v>160</v>
      </c>
      <c r="K32" t="s">
        <v>161</v>
      </c>
      <c r="L32">
        <v>19140</v>
      </c>
      <c r="M32" t="s">
        <v>18</v>
      </c>
      <c r="N32" t="s">
        <v>185</v>
      </c>
      <c r="O32" t="s">
        <v>61</v>
      </c>
      <c r="P32" t="s">
        <v>186</v>
      </c>
      <c r="Q32" t="s">
        <v>187</v>
      </c>
      <c r="R32" s="7">
        <v>3.2640000000000002</v>
      </c>
      <c r="S32">
        <v>2</v>
      </c>
      <c r="T32">
        <v>0.2</v>
      </c>
      <c r="U32" s="7">
        <v>1.1015999999999997</v>
      </c>
    </row>
    <row r="33" spans="1:21" hidden="1" x14ac:dyDescent="0.15">
      <c r="A33">
        <v>32</v>
      </c>
      <c r="B33" t="s">
        <v>176</v>
      </c>
      <c r="C33" s="3">
        <v>44264</v>
      </c>
      <c r="D33" s="3">
        <v>44268</v>
      </c>
      <c r="E33" t="s">
        <v>65</v>
      </c>
      <c r="F33" t="s">
        <v>177</v>
      </c>
      <c r="G33" t="s">
        <v>178</v>
      </c>
      <c r="H33" t="s">
        <v>44</v>
      </c>
      <c r="I33" t="s">
        <v>45</v>
      </c>
      <c r="J33" t="s">
        <v>160</v>
      </c>
      <c r="K33" t="s">
        <v>161</v>
      </c>
      <c r="L33">
        <v>19140</v>
      </c>
      <c r="M33" t="s">
        <v>18</v>
      </c>
      <c r="N33" t="s">
        <v>188</v>
      </c>
      <c r="O33" t="s">
        <v>61</v>
      </c>
      <c r="P33" t="s">
        <v>83</v>
      </c>
      <c r="Q33" t="s">
        <v>189</v>
      </c>
      <c r="R33" s="7">
        <v>86.304000000000002</v>
      </c>
      <c r="S33">
        <v>6</v>
      </c>
      <c r="T33">
        <v>0.2</v>
      </c>
      <c r="U33" s="7">
        <v>9.7091999999999885</v>
      </c>
    </row>
    <row r="34" spans="1:21" hidden="1" x14ac:dyDescent="0.15">
      <c r="A34">
        <v>33</v>
      </c>
      <c r="B34" t="s">
        <v>176</v>
      </c>
      <c r="C34" s="3">
        <v>44264</v>
      </c>
      <c r="D34" s="3">
        <v>44268</v>
      </c>
      <c r="E34" t="s">
        <v>65</v>
      </c>
      <c r="F34" t="s">
        <v>177</v>
      </c>
      <c r="G34" t="s">
        <v>178</v>
      </c>
      <c r="H34" t="s">
        <v>44</v>
      </c>
      <c r="I34" t="s">
        <v>45</v>
      </c>
      <c r="J34" t="s">
        <v>160</v>
      </c>
      <c r="K34" t="s">
        <v>161</v>
      </c>
      <c r="L34">
        <v>19140</v>
      </c>
      <c r="M34" t="s">
        <v>18</v>
      </c>
      <c r="N34" t="s">
        <v>190</v>
      </c>
      <c r="O34" t="s">
        <v>61</v>
      </c>
      <c r="P34" t="s">
        <v>90</v>
      </c>
      <c r="Q34" t="s">
        <v>191</v>
      </c>
      <c r="R34" s="7">
        <v>6.8580000000000014</v>
      </c>
      <c r="S34">
        <v>6</v>
      </c>
      <c r="T34">
        <v>0.7</v>
      </c>
      <c r="U34" s="7">
        <v>-5.7149999999999999</v>
      </c>
    </row>
    <row r="35" spans="1:21" hidden="1" x14ac:dyDescent="0.15">
      <c r="A35">
        <v>34</v>
      </c>
      <c r="B35" t="s">
        <v>176</v>
      </c>
      <c r="C35" s="3">
        <v>44264</v>
      </c>
      <c r="D35" s="3">
        <v>44268</v>
      </c>
      <c r="E35" t="s">
        <v>65</v>
      </c>
      <c r="F35" t="s">
        <v>177</v>
      </c>
      <c r="G35" t="s">
        <v>178</v>
      </c>
      <c r="H35" t="s">
        <v>44</v>
      </c>
      <c r="I35" t="s">
        <v>45</v>
      </c>
      <c r="J35" t="s">
        <v>160</v>
      </c>
      <c r="K35" t="s">
        <v>161</v>
      </c>
      <c r="L35">
        <v>19140</v>
      </c>
      <c r="M35" t="s">
        <v>18</v>
      </c>
      <c r="N35" t="s">
        <v>192</v>
      </c>
      <c r="O35" t="s">
        <v>61</v>
      </c>
      <c r="P35" t="s">
        <v>83</v>
      </c>
      <c r="Q35" t="s">
        <v>193</v>
      </c>
      <c r="R35" s="7">
        <v>15.76</v>
      </c>
      <c r="S35">
        <v>2</v>
      </c>
      <c r="T35">
        <v>0.2</v>
      </c>
      <c r="U35" s="7">
        <v>3.5460000000000007</v>
      </c>
    </row>
    <row r="36" spans="1:21" hidden="1" x14ac:dyDescent="0.15">
      <c r="A36">
        <v>35</v>
      </c>
      <c r="B36" t="s">
        <v>194</v>
      </c>
      <c r="C36" s="3">
        <v>45027</v>
      </c>
      <c r="D36" s="3">
        <v>45031</v>
      </c>
      <c r="E36" t="s">
        <v>41</v>
      </c>
      <c r="F36" t="s">
        <v>195</v>
      </c>
      <c r="G36" t="s">
        <v>196</v>
      </c>
      <c r="H36" t="s">
        <v>116</v>
      </c>
      <c r="I36" t="s">
        <v>45</v>
      </c>
      <c r="J36" t="s">
        <v>197</v>
      </c>
      <c r="K36" t="s">
        <v>118</v>
      </c>
      <c r="L36">
        <v>77095</v>
      </c>
      <c r="M36" t="s">
        <v>119</v>
      </c>
      <c r="N36" t="s">
        <v>198</v>
      </c>
      <c r="O36" t="s">
        <v>61</v>
      </c>
      <c r="P36" t="s">
        <v>105</v>
      </c>
      <c r="Q36" t="s">
        <v>199</v>
      </c>
      <c r="R36" s="7">
        <v>29.472000000000001</v>
      </c>
      <c r="S36">
        <v>3</v>
      </c>
      <c r="T36">
        <v>0.2</v>
      </c>
      <c r="U36" s="7">
        <v>9.9467999999999979</v>
      </c>
    </row>
    <row r="37" spans="1:21" hidden="1" x14ac:dyDescent="0.15">
      <c r="A37">
        <v>36</v>
      </c>
      <c r="B37" t="s">
        <v>200</v>
      </c>
      <c r="C37" s="3">
        <v>44712</v>
      </c>
      <c r="D37" s="3">
        <v>44714</v>
      </c>
      <c r="E37" t="s">
        <v>201</v>
      </c>
      <c r="F37" t="s">
        <v>202</v>
      </c>
      <c r="G37" t="s">
        <v>203</v>
      </c>
      <c r="H37" t="s">
        <v>58</v>
      </c>
      <c r="I37" t="s">
        <v>45</v>
      </c>
      <c r="J37" t="s">
        <v>204</v>
      </c>
      <c r="K37" t="s">
        <v>118</v>
      </c>
      <c r="L37">
        <v>75080</v>
      </c>
      <c r="M37" t="s">
        <v>119</v>
      </c>
      <c r="N37" t="s">
        <v>205</v>
      </c>
      <c r="O37" t="s">
        <v>86</v>
      </c>
      <c r="P37" t="s">
        <v>87</v>
      </c>
      <c r="Q37" t="s">
        <v>206</v>
      </c>
      <c r="R37" s="7">
        <v>1097.5440000000003</v>
      </c>
      <c r="S37">
        <v>7</v>
      </c>
      <c r="T37">
        <v>0.2</v>
      </c>
      <c r="U37" s="7">
        <v>123.47369999999989</v>
      </c>
    </row>
    <row r="38" spans="1:21" hidden="1" x14ac:dyDescent="0.15">
      <c r="A38">
        <v>37</v>
      </c>
      <c r="B38" t="s">
        <v>200</v>
      </c>
      <c r="C38" s="3">
        <v>44712</v>
      </c>
      <c r="D38" s="3">
        <v>44714</v>
      </c>
      <c r="E38" t="s">
        <v>201</v>
      </c>
      <c r="F38" t="s">
        <v>202</v>
      </c>
      <c r="G38" t="s">
        <v>203</v>
      </c>
      <c r="H38" t="s">
        <v>58</v>
      </c>
      <c r="I38" t="s">
        <v>45</v>
      </c>
      <c r="J38" t="s">
        <v>204</v>
      </c>
      <c r="K38" t="s">
        <v>118</v>
      </c>
      <c r="L38">
        <v>75080</v>
      </c>
      <c r="M38" t="s">
        <v>119</v>
      </c>
      <c r="N38" t="s">
        <v>207</v>
      </c>
      <c r="O38" t="s">
        <v>49</v>
      </c>
      <c r="P38" t="s">
        <v>80</v>
      </c>
      <c r="Q38" t="s">
        <v>208</v>
      </c>
      <c r="R38" s="7">
        <v>190.92</v>
      </c>
      <c r="S38">
        <v>5</v>
      </c>
      <c r="T38">
        <v>0.6</v>
      </c>
      <c r="U38" s="7">
        <v>-147.96300000000002</v>
      </c>
    </row>
    <row r="39" spans="1:21" hidden="1" x14ac:dyDescent="0.15">
      <c r="A39">
        <v>38</v>
      </c>
      <c r="B39" t="s">
        <v>209</v>
      </c>
      <c r="C39" s="3">
        <v>44365</v>
      </c>
      <c r="D39" s="3">
        <v>44369</v>
      </c>
      <c r="E39" t="s">
        <v>65</v>
      </c>
      <c r="F39" t="s">
        <v>210</v>
      </c>
      <c r="G39" t="s">
        <v>211</v>
      </c>
      <c r="H39" t="s">
        <v>116</v>
      </c>
      <c r="I39" t="s">
        <v>45</v>
      </c>
      <c r="J39" t="s">
        <v>197</v>
      </c>
      <c r="K39" t="s">
        <v>118</v>
      </c>
      <c r="L39">
        <v>77041</v>
      </c>
      <c r="M39" t="s">
        <v>119</v>
      </c>
      <c r="N39" t="s">
        <v>212</v>
      </c>
      <c r="O39" t="s">
        <v>61</v>
      </c>
      <c r="P39" t="s">
        <v>186</v>
      </c>
      <c r="Q39" t="s">
        <v>213</v>
      </c>
      <c r="R39" s="7">
        <v>113.328</v>
      </c>
      <c r="S39">
        <v>9</v>
      </c>
      <c r="T39">
        <v>0.2</v>
      </c>
      <c r="U39" s="7">
        <v>35.414999999999999</v>
      </c>
    </row>
    <row r="40" spans="1:21" hidden="1" x14ac:dyDescent="0.15">
      <c r="A40">
        <v>39</v>
      </c>
      <c r="B40" t="s">
        <v>209</v>
      </c>
      <c r="C40" s="3">
        <v>44365</v>
      </c>
      <c r="D40" s="3">
        <v>44369</v>
      </c>
      <c r="E40" t="s">
        <v>65</v>
      </c>
      <c r="F40" t="s">
        <v>210</v>
      </c>
      <c r="G40" t="s">
        <v>211</v>
      </c>
      <c r="H40" t="s">
        <v>116</v>
      </c>
      <c r="I40" t="s">
        <v>45</v>
      </c>
      <c r="J40" t="s">
        <v>197</v>
      </c>
      <c r="K40" t="s">
        <v>118</v>
      </c>
      <c r="L40">
        <v>77041</v>
      </c>
      <c r="M40" t="s">
        <v>119</v>
      </c>
      <c r="N40" t="s">
        <v>214</v>
      </c>
      <c r="O40" t="s">
        <v>49</v>
      </c>
      <c r="P40" t="s">
        <v>50</v>
      </c>
      <c r="Q40" t="s">
        <v>215</v>
      </c>
      <c r="R40" s="7">
        <v>532.39919999999995</v>
      </c>
      <c r="S40">
        <v>3</v>
      </c>
      <c r="T40">
        <v>0.32</v>
      </c>
      <c r="U40" s="7">
        <v>-46.976400000000012</v>
      </c>
    </row>
    <row r="41" spans="1:21" hidden="1" x14ac:dyDescent="0.15">
      <c r="A41">
        <v>40</v>
      </c>
      <c r="B41" t="s">
        <v>209</v>
      </c>
      <c r="C41" s="3">
        <v>44365</v>
      </c>
      <c r="D41" s="3">
        <v>44369</v>
      </c>
      <c r="E41" t="s">
        <v>65</v>
      </c>
      <c r="F41" t="s">
        <v>210</v>
      </c>
      <c r="G41" t="s">
        <v>211</v>
      </c>
      <c r="H41" t="s">
        <v>116</v>
      </c>
      <c r="I41" t="s">
        <v>45</v>
      </c>
      <c r="J41" t="s">
        <v>197</v>
      </c>
      <c r="K41" t="s">
        <v>118</v>
      </c>
      <c r="L41">
        <v>77041</v>
      </c>
      <c r="M41" t="s">
        <v>119</v>
      </c>
      <c r="N41" t="s">
        <v>216</v>
      </c>
      <c r="O41" t="s">
        <v>49</v>
      </c>
      <c r="P41" t="s">
        <v>53</v>
      </c>
      <c r="Q41" t="s">
        <v>217</v>
      </c>
      <c r="R41" s="7">
        <v>212.05799999999999</v>
      </c>
      <c r="S41">
        <v>3</v>
      </c>
      <c r="T41">
        <v>0.3</v>
      </c>
      <c r="U41" s="7">
        <v>-15.146999999999991</v>
      </c>
    </row>
    <row r="42" spans="1:21" hidden="1" x14ac:dyDescent="0.15">
      <c r="A42">
        <v>41</v>
      </c>
      <c r="B42" t="s">
        <v>209</v>
      </c>
      <c r="C42" s="3">
        <v>44365</v>
      </c>
      <c r="D42" s="3">
        <v>44369</v>
      </c>
      <c r="E42" t="s">
        <v>65</v>
      </c>
      <c r="F42" t="s">
        <v>210</v>
      </c>
      <c r="G42" t="s">
        <v>211</v>
      </c>
      <c r="H42" t="s">
        <v>116</v>
      </c>
      <c r="I42" t="s">
        <v>45</v>
      </c>
      <c r="J42" t="s">
        <v>197</v>
      </c>
      <c r="K42" t="s">
        <v>118</v>
      </c>
      <c r="L42">
        <v>77041</v>
      </c>
      <c r="M42" t="s">
        <v>119</v>
      </c>
      <c r="N42" t="s">
        <v>218</v>
      </c>
      <c r="O42" t="s">
        <v>86</v>
      </c>
      <c r="P42" t="s">
        <v>87</v>
      </c>
      <c r="Q42" t="s">
        <v>219</v>
      </c>
      <c r="R42" s="7">
        <v>371.16800000000001</v>
      </c>
      <c r="S42">
        <v>4</v>
      </c>
      <c r="T42">
        <v>0.2</v>
      </c>
      <c r="U42" s="7">
        <v>41.756399999999957</v>
      </c>
    </row>
    <row r="43" spans="1:21" hidden="1" x14ac:dyDescent="0.15">
      <c r="A43">
        <v>42</v>
      </c>
      <c r="B43" t="s">
        <v>220</v>
      </c>
      <c r="C43" s="3">
        <v>44988</v>
      </c>
      <c r="D43" s="3">
        <v>44993</v>
      </c>
      <c r="E43" t="s">
        <v>65</v>
      </c>
      <c r="F43" t="s">
        <v>221</v>
      </c>
      <c r="G43" t="s">
        <v>222</v>
      </c>
      <c r="H43" t="s">
        <v>58</v>
      </c>
      <c r="I43" t="s">
        <v>45</v>
      </c>
      <c r="J43" t="s">
        <v>223</v>
      </c>
      <c r="K43" t="s">
        <v>224</v>
      </c>
      <c r="L43">
        <v>60540</v>
      </c>
      <c r="M43" t="s">
        <v>119</v>
      </c>
      <c r="N43" t="s">
        <v>225</v>
      </c>
      <c r="O43" t="s">
        <v>86</v>
      </c>
      <c r="P43" t="s">
        <v>87</v>
      </c>
      <c r="Q43" t="s">
        <v>226</v>
      </c>
      <c r="R43" s="7">
        <v>147.16800000000001</v>
      </c>
      <c r="S43">
        <v>4</v>
      </c>
      <c r="T43">
        <v>0.2</v>
      </c>
      <c r="U43" s="7">
        <v>16.556399999999996</v>
      </c>
    </row>
    <row r="44" spans="1:21" hidden="1" x14ac:dyDescent="0.15">
      <c r="A44">
        <v>43</v>
      </c>
      <c r="B44" t="s">
        <v>227</v>
      </c>
      <c r="C44" s="3">
        <v>44568</v>
      </c>
      <c r="D44" s="3">
        <v>44573</v>
      </c>
      <c r="E44" t="s">
        <v>65</v>
      </c>
      <c r="F44" t="s">
        <v>228</v>
      </c>
      <c r="G44" t="s">
        <v>229</v>
      </c>
      <c r="H44" t="s">
        <v>58</v>
      </c>
      <c r="I44" t="s">
        <v>45</v>
      </c>
      <c r="J44" t="s">
        <v>59</v>
      </c>
      <c r="K44" t="s">
        <v>6</v>
      </c>
      <c r="L44">
        <v>90049</v>
      </c>
      <c r="M44" t="s">
        <v>19</v>
      </c>
      <c r="N44" t="s">
        <v>230</v>
      </c>
      <c r="O44" t="s">
        <v>61</v>
      </c>
      <c r="P44" t="s">
        <v>74</v>
      </c>
      <c r="Q44" t="s">
        <v>231</v>
      </c>
      <c r="R44" s="7">
        <v>77.88</v>
      </c>
      <c r="S44">
        <v>2</v>
      </c>
      <c r="T44">
        <v>0</v>
      </c>
      <c r="U44" s="7">
        <v>3.8939999999999912</v>
      </c>
    </row>
    <row r="45" spans="1:21" hidden="1" x14ac:dyDescent="0.15">
      <c r="A45">
        <v>44</v>
      </c>
      <c r="B45" t="s">
        <v>232</v>
      </c>
      <c r="C45" s="3">
        <v>44997</v>
      </c>
      <c r="D45" s="3">
        <v>45001</v>
      </c>
      <c r="E45" t="s">
        <v>65</v>
      </c>
      <c r="F45" t="s">
        <v>233</v>
      </c>
      <c r="G45" t="s">
        <v>234</v>
      </c>
      <c r="H45" t="s">
        <v>58</v>
      </c>
      <c r="I45" t="s">
        <v>45</v>
      </c>
      <c r="J45" t="s">
        <v>235</v>
      </c>
      <c r="K45" t="s">
        <v>69</v>
      </c>
      <c r="L45">
        <v>32935</v>
      </c>
      <c r="M45" t="s">
        <v>20</v>
      </c>
      <c r="N45" t="s">
        <v>236</v>
      </c>
      <c r="O45" t="s">
        <v>61</v>
      </c>
      <c r="P45" t="s">
        <v>74</v>
      </c>
      <c r="Q45" t="s">
        <v>237</v>
      </c>
      <c r="R45" s="7">
        <v>95.616</v>
      </c>
      <c r="S45">
        <v>2</v>
      </c>
      <c r="T45">
        <v>0.2</v>
      </c>
      <c r="U45" s="7">
        <v>9.5616000000000092</v>
      </c>
    </row>
    <row r="46" spans="1:21" hidden="1" x14ac:dyDescent="0.15">
      <c r="A46">
        <v>45</v>
      </c>
      <c r="B46" t="s">
        <v>238</v>
      </c>
      <c r="C46" s="3">
        <v>44440</v>
      </c>
      <c r="D46" s="3">
        <v>44442</v>
      </c>
      <c r="E46" t="s">
        <v>201</v>
      </c>
      <c r="F46" t="s">
        <v>239</v>
      </c>
      <c r="G46" t="s">
        <v>240</v>
      </c>
      <c r="H46" t="s">
        <v>58</v>
      </c>
      <c r="I46" t="s">
        <v>45</v>
      </c>
      <c r="J46" t="s">
        <v>241</v>
      </c>
      <c r="K46" t="s">
        <v>242</v>
      </c>
      <c r="L46">
        <v>55122</v>
      </c>
      <c r="M46" t="s">
        <v>119</v>
      </c>
      <c r="N46" t="s">
        <v>243</v>
      </c>
      <c r="O46" t="s">
        <v>86</v>
      </c>
      <c r="P46" t="s">
        <v>174</v>
      </c>
      <c r="Q46" t="s">
        <v>244</v>
      </c>
      <c r="R46" s="7">
        <v>45.98</v>
      </c>
      <c r="S46">
        <v>2</v>
      </c>
      <c r="T46">
        <v>0</v>
      </c>
      <c r="U46" s="7">
        <v>19.7714</v>
      </c>
    </row>
    <row r="47" spans="1:21" hidden="1" x14ac:dyDescent="0.15">
      <c r="A47">
        <v>46</v>
      </c>
      <c r="B47" t="s">
        <v>238</v>
      </c>
      <c r="C47" s="3">
        <v>44440</v>
      </c>
      <c r="D47" s="3">
        <v>44442</v>
      </c>
      <c r="E47" t="s">
        <v>201</v>
      </c>
      <c r="F47" t="s">
        <v>239</v>
      </c>
      <c r="G47" t="s">
        <v>240</v>
      </c>
      <c r="H47" t="s">
        <v>58</v>
      </c>
      <c r="I47" t="s">
        <v>45</v>
      </c>
      <c r="J47" t="s">
        <v>241</v>
      </c>
      <c r="K47" t="s">
        <v>242</v>
      </c>
      <c r="L47">
        <v>55122</v>
      </c>
      <c r="M47" t="s">
        <v>119</v>
      </c>
      <c r="N47" t="s">
        <v>245</v>
      </c>
      <c r="O47" t="s">
        <v>61</v>
      </c>
      <c r="P47" t="s">
        <v>90</v>
      </c>
      <c r="Q47" t="s">
        <v>246</v>
      </c>
      <c r="R47" s="7">
        <v>17.46</v>
      </c>
      <c r="S47">
        <v>2</v>
      </c>
      <c r="T47">
        <v>0</v>
      </c>
      <c r="U47" s="7">
        <v>8.2061999999999991</v>
      </c>
    </row>
    <row r="48" spans="1:21" hidden="1" x14ac:dyDescent="0.15">
      <c r="A48">
        <v>47</v>
      </c>
      <c r="B48" t="s">
        <v>247</v>
      </c>
      <c r="C48" s="3">
        <v>43932</v>
      </c>
      <c r="D48" s="3">
        <v>43937</v>
      </c>
      <c r="E48" t="s">
        <v>41</v>
      </c>
      <c r="F48" t="s">
        <v>248</v>
      </c>
      <c r="G48" t="s">
        <v>249</v>
      </c>
      <c r="H48" t="s">
        <v>44</v>
      </c>
      <c r="I48" t="s">
        <v>45</v>
      </c>
      <c r="J48" t="s">
        <v>250</v>
      </c>
      <c r="K48" t="s">
        <v>251</v>
      </c>
      <c r="L48">
        <v>48185</v>
      </c>
      <c r="M48" t="s">
        <v>119</v>
      </c>
      <c r="N48" t="s">
        <v>252</v>
      </c>
      <c r="O48" t="s">
        <v>61</v>
      </c>
      <c r="P48" t="s">
        <v>74</v>
      </c>
      <c r="Q48" t="s">
        <v>253</v>
      </c>
      <c r="R48" s="7">
        <v>211.96</v>
      </c>
      <c r="S48">
        <v>4</v>
      </c>
      <c r="T48">
        <v>0</v>
      </c>
      <c r="U48" s="7">
        <v>8.4783999999999935</v>
      </c>
    </row>
    <row r="49" spans="1:21" hidden="1" x14ac:dyDescent="0.15">
      <c r="A49">
        <v>48</v>
      </c>
      <c r="B49" t="s">
        <v>254</v>
      </c>
      <c r="C49" s="3">
        <v>44541</v>
      </c>
      <c r="D49" s="3">
        <v>44546</v>
      </c>
      <c r="E49" t="s">
        <v>65</v>
      </c>
      <c r="F49" t="s">
        <v>255</v>
      </c>
      <c r="G49" t="s">
        <v>256</v>
      </c>
      <c r="H49" t="s">
        <v>44</v>
      </c>
      <c r="I49" t="s">
        <v>45</v>
      </c>
      <c r="J49" t="s">
        <v>257</v>
      </c>
      <c r="K49" t="s">
        <v>258</v>
      </c>
      <c r="L49">
        <v>19901</v>
      </c>
      <c r="M49" t="s">
        <v>18</v>
      </c>
      <c r="N49" t="s">
        <v>259</v>
      </c>
      <c r="O49" t="s">
        <v>86</v>
      </c>
      <c r="P49" t="s">
        <v>174</v>
      </c>
      <c r="Q49" t="s">
        <v>260</v>
      </c>
      <c r="R49" s="7">
        <v>45</v>
      </c>
      <c r="S49">
        <v>3</v>
      </c>
      <c r="T49">
        <v>0</v>
      </c>
      <c r="U49" s="7">
        <v>4.9500000000000011</v>
      </c>
    </row>
    <row r="50" spans="1:21" hidden="1" x14ac:dyDescent="0.15">
      <c r="A50">
        <v>49</v>
      </c>
      <c r="B50" t="s">
        <v>254</v>
      </c>
      <c r="C50" s="3">
        <v>44541</v>
      </c>
      <c r="D50" s="3">
        <v>44546</v>
      </c>
      <c r="E50" t="s">
        <v>65</v>
      </c>
      <c r="F50" t="s">
        <v>255</v>
      </c>
      <c r="G50" t="s">
        <v>256</v>
      </c>
      <c r="H50" t="s">
        <v>44</v>
      </c>
      <c r="I50" t="s">
        <v>45</v>
      </c>
      <c r="J50" t="s">
        <v>257</v>
      </c>
      <c r="K50" t="s">
        <v>258</v>
      </c>
      <c r="L50">
        <v>19901</v>
      </c>
      <c r="M50" t="s">
        <v>18</v>
      </c>
      <c r="N50" t="s">
        <v>261</v>
      </c>
      <c r="O50" t="s">
        <v>86</v>
      </c>
      <c r="P50" t="s">
        <v>87</v>
      </c>
      <c r="Q50" t="s">
        <v>262</v>
      </c>
      <c r="R50" s="7">
        <v>21.8</v>
      </c>
      <c r="S50">
        <v>2</v>
      </c>
      <c r="T50">
        <v>0</v>
      </c>
      <c r="U50" s="7">
        <v>6.104000000000001</v>
      </c>
    </row>
    <row r="51" spans="1:21" hidden="1" x14ac:dyDescent="0.15">
      <c r="A51">
        <v>50</v>
      </c>
      <c r="B51" t="s">
        <v>263</v>
      </c>
      <c r="C51" s="3">
        <v>44112</v>
      </c>
      <c r="D51" s="3">
        <v>44116</v>
      </c>
      <c r="E51" t="s">
        <v>65</v>
      </c>
      <c r="F51" t="s">
        <v>264</v>
      </c>
      <c r="G51" t="s">
        <v>265</v>
      </c>
      <c r="H51" t="s">
        <v>44</v>
      </c>
      <c r="I51" t="s">
        <v>45</v>
      </c>
      <c r="J51" t="s">
        <v>266</v>
      </c>
      <c r="K51" t="s">
        <v>267</v>
      </c>
      <c r="L51">
        <v>47150</v>
      </c>
      <c r="M51" t="s">
        <v>119</v>
      </c>
      <c r="N51" t="s">
        <v>268</v>
      </c>
      <c r="O51" t="s">
        <v>61</v>
      </c>
      <c r="P51" t="s">
        <v>90</v>
      </c>
      <c r="Q51" t="s">
        <v>269</v>
      </c>
      <c r="R51" s="7">
        <v>38.22</v>
      </c>
      <c r="S51">
        <v>6</v>
      </c>
      <c r="T51">
        <v>0</v>
      </c>
      <c r="U51" s="7">
        <v>17.9634</v>
      </c>
    </row>
    <row r="52" spans="1:21" hidden="1" x14ac:dyDescent="0.15">
      <c r="A52">
        <v>51</v>
      </c>
      <c r="B52" t="s">
        <v>263</v>
      </c>
      <c r="C52" s="3">
        <v>44112</v>
      </c>
      <c r="D52" s="3">
        <v>44116</v>
      </c>
      <c r="E52" t="s">
        <v>65</v>
      </c>
      <c r="F52" t="s">
        <v>264</v>
      </c>
      <c r="G52" t="s">
        <v>265</v>
      </c>
      <c r="H52" t="s">
        <v>44</v>
      </c>
      <c r="I52" t="s">
        <v>45</v>
      </c>
      <c r="J52" t="s">
        <v>266</v>
      </c>
      <c r="K52" t="s">
        <v>267</v>
      </c>
      <c r="L52">
        <v>47150</v>
      </c>
      <c r="M52" t="s">
        <v>119</v>
      </c>
      <c r="N52" t="s">
        <v>270</v>
      </c>
      <c r="O52" t="s">
        <v>61</v>
      </c>
      <c r="P52" t="s">
        <v>62</v>
      </c>
      <c r="Q52" t="s">
        <v>271</v>
      </c>
      <c r="R52" s="7">
        <v>75.179999999999993</v>
      </c>
      <c r="S52">
        <v>6</v>
      </c>
      <c r="T52">
        <v>0</v>
      </c>
      <c r="U52" s="7">
        <v>35.334599999999995</v>
      </c>
    </row>
    <row r="53" spans="1:21" hidden="1" x14ac:dyDescent="0.15">
      <c r="A53">
        <v>52</v>
      </c>
      <c r="B53" t="s">
        <v>263</v>
      </c>
      <c r="C53" s="3">
        <v>44112</v>
      </c>
      <c r="D53" s="3">
        <v>44116</v>
      </c>
      <c r="E53" t="s">
        <v>65</v>
      </c>
      <c r="F53" t="s">
        <v>264</v>
      </c>
      <c r="G53" t="s">
        <v>265</v>
      </c>
      <c r="H53" t="s">
        <v>44</v>
      </c>
      <c r="I53" t="s">
        <v>45</v>
      </c>
      <c r="J53" t="s">
        <v>266</v>
      </c>
      <c r="K53" t="s">
        <v>267</v>
      </c>
      <c r="L53">
        <v>47150</v>
      </c>
      <c r="M53" t="s">
        <v>119</v>
      </c>
      <c r="N53" t="s">
        <v>272</v>
      </c>
      <c r="O53" t="s">
        <v>49</v>
      </c>
      <c r="P53" t="s">
        <v>80</v>
      </c>
      <c r="Q53" t="s">
        <v>273</v>
      </c>
      <c r="R53" s="7">
        <v>6.16</v>
      </c>
      <c r="S53">
        <v>2</v>
      </c>
      <c r="T53">
        <v>0</v>
      </c>
      <c r="U53" s="7">
        <v>2.9567999999999999</v>
      </c>
    </row>
    <row r="54" spans="1:21" hidden="1" x14ac:dyDescent="0.15">
      <c r="A54">
        <v>53</v>
      </c>
      <c r="B54" t="s">
        <v>263</v>
      </c>
      <c r="C54" s="3">
        <v>44112</v>
      </c>
      <c r="D54" s="3">
        <v>44116</v>
      </c>
      <c r="E54" t="s">
        <v>65</v>
      </c>
      <c r="F54" t="s">
        <v>264</v>
      </c>
      <c r="G54" t="s">
        <v>265</v>
      </c>
      <c r="H54" t="s">
        <v>44</v>
      </c>
      <c r="I54" t="s">
        <v>45</v>
      </c>
      <c r="J54" t="s">
        <v>266</v>
      </c>
      <c r="K54" t="s">
        <v>267</v>
      </c>
      <c r="L54">
        <v>47150</v>
      </c>
      <c r="M54" t="s">
        <v>119</v>
      </c>
      <c r="N54" t="s">
        <v>274</v>
      </c>
      <c r="O54" t="s">
        <v>49</v>
      </c>
      <c r="P54" t="s">
        <v>53</v>
      </c>
      <c r="Q54" t="s">
        <v>275</v>
      </c>
      <c r="R54" s="7">
        <v>89.99</v>
      </c>
      <c r="S54">
        <v>1</v>
      </c>
      <c r="T54">
        <v>0</v>
      </c>
      <c r="U54" s="7">
        <v>17.098099999999988</v>
      </c>
    </row>
    <row r="55" spans="1:21" x14ac:dyDescent="0.15">
      <c r="A55">
        <v>54</v>
      </c>
      <c r="B55" t="s">
        <v>276</v>
      </c>
      <c r="C55" s="3">
        <v>44715</v>
      </c>
      <c r="D55" s="3">
        <v>44721</v>
      </c>
      <c r="E55" t="s">
        <v>65</v>
      </c>
      <c r="F55" t="s">
        <v>277</v>
      </c>
      <c r="G55" t="s">
        <v>278</v>
      </c>
      <c r="H55" t="s">
        <v>58</v>
      </c>
      <c r="I55" t="s">
        <v>45</v>
      </c>
      <c r="J55" t="s">
        <v>279</v>
      </c>
      <c r="K55" t="s">
        <v>280</v>
      </c>
      <c r="L55">
        <v>10024</v>
      </c>
      <c r="M55" t="s">
        <v>18</v>
      </c>
      <c r="N55" t="s">
        <v>281</v>
      </c>
      <c r="O55" t="s">
        <v>61</v>
      </c>
      <c r="P55" t="s">
        <v>282</v>
      </c>
      <c r="Q55" t="s">
        <v>283</v>
      </c>
      <c r="R55" s="10">
        <v>15.260000000000002</v>
      </c>
      <c r="S55">
        <v>7</v>
      </c>
      <c r="T55">
        <v>0</v>
      </c>
      <c r="U55" s="10">
        <v>6.2566000000000006</v>
      </c>
    </row>
    <row r="56" spans="1:21" x14ac:dyDescent="0.15">
      <c r="A56">
        <v>55</v>
      </c>
      <c r="B56" t="s">
        <v>276</v>
      </c>
      <c r="C56" s="3">
        <v>44715</v>
      </c>
      <c r="D56" s="3">
        <v>44721</v>
      </c>
      <c r="E56" t="s">
        <v>65</v>
      </c>
      <c r="F56" t="s">
        <v>277</v>
      </c>
      <c r="G56" t="s">
        <v>278</v>
      </c>
      <c r="H56" t="s">
        <v>58</v>
      </c>
      <c r="I56" t="s">
        <v>45</v>
      </c>
      <c r="J56" t="s">
        <v>279</v>
      </c>
      <c r="K56" t="s">
        <v>280</v>
      </c>
      <c r="L56">
        <v>10024</v>
      </c>
      <c r="M56" t="s">
        <v>18</v>
      </c>
      <c r="N56" t="s">
        <v>284</v>
      </c>
      <c r="O56" t="s">
        <v>86</v>
      </c>
      <c r="P56" t="s">
        <v>87</v>
      </c>
      <c r="Q56" t="s">
        <v>285</v>
      </c>
      <c r="R56" s="10">
        <v>1029.95</v>
      </c>
      <c r="S56">
        <v>5</v>
      </c>
      <c r="T56">
        <v>0</v>
      </c>
      <c r="U56" s="10">
        <v>298.68549999999999</v>
      </c>
    </row>
    <row r="57" spans="1:21" hidden="1" x14ac:dyDescent="0.15">
      <c r="A57">
        <v>56</v>
      </c>
      <c r="B57" t="s">
        <v>286</v>
      </c>
      <c r="C57" s="3">
        <v>44538</v>
      </c>
      <c r="D57" s="3">
        <v>44539</v>
      </c>
      <c r="E57" t="s">
        <v>201</v>
      </c>
      <c r="F57" t="s">
        <v>287</v>
      </c>
      <c r="G57" t="s">
        <v>288</v>
      </c>
      <c r="H57" t="s">
        <v>44</v>
      </c>
      <c r="I57" t="s">
        <v>45</v>
      </c>
      <c r="J57" t="s">
        <v>289</v>
      </c>
      <c r="K57" t="s">
        <v>280</v>
      </c>
      <c r="L57">
        <v>12180</v>
      </c>
      <c r="M57" t="s">
        <v>18</v>
      </c>
      <c r="N57" t="s">
        <v>290</v>
      </c>
      <c r="O57" t="s">
        <v>61</v>
      </c>
      <c r="P57" t="s">
        <v>74</v>
      </c>
      <c r="Q57" t="s">
        <v>291</v>
      </c>
      <c r="R57" s="7">
        <v>208.56</v>
      </c>
      <c r="S57">
        <v>6</v>
      </c>
      <c r="T57">
        <v>0</v>
      </c>
      <c r="U57" s="7">
        <v>52.139999999999986</v>
      </c>
    </row>
    <row r="58" spans="1:21" hidden="1" x14ac:dyDescent="0.15">
      <c r="A58">
        <v>57</v>
      </c>
      <c r="B58" t="s">
        <v>286</v>
      </c>
      <c r="C58" s="3">
        <v>44538</v>
      </c>
      <c r="D58" s="3">
        <v>44539</v>
      </c>
      <c r="E58" t="s">
        <v>201</v>
      </c>
      <c r="F58" t="s">
        <v>287</v>
      </c>
      <c r="G58" t="s">
        <v>288</v>
      </c>
      <c r="H58" t="s">
        <v>44</v>
      </c>
      <c r="I58" t="s">
        <v>45</v>
      </c>
      <c r="J58" t="s">
        <v>289</v>
      </c>
      <c r="K58" t="s">
        <v>280</v>
      </c>
      <c r="L58">
        <v>12180</v>
      </c>
      <c r="M58" t="s">
        <v>18</v>
      </c>
      <c r="N58" t="s">
        <v>292</v>
      </c>
      <c r="O58" t="s">
        <v>61</v>
      </c>
      <c r="P58" t="s">
        <v>105</v>
      </c>
      <c r="Q58" t="s">
        <v>293</v>
      </c>
      <c r="R58" s="7">
        <v>32.400000000000006</v>
      </c>
      <c r="S58">
        <v>5</v>
      </c>
      <c r="T58">
        <v>0</v>
      </c>
      <c r="U58" s="7">
        <v>15.552000000000001</v>
      </c>
    </row>
    <row r="59" spans="1:21" hidden="1" x14ac:dyDescent="0.15">
      <c r="A59">
        <v>58</v>
      </c>
      <c r="B59" t="s">
        <v>286</v>
      </c>
      <c r="C59" s="3">
        <v>44538</v>
      </c>
      <c r="D59" s="3">
        <v>44539</v>
      </c>
      <c r="E59" t="s">
        <v>201</v>
      </c>
      <c r="F59" t="s">
        <v>287</v>
      </c>
      <c r="G59" t="s">
        <v>288</v>
      </c>
      <c r="H59" t="s">
        <v>44</v>
      </c>
      <c r="I59" t="s">
        <v>45</v>
      </c>
      <c r="J59" t="s">
        <v>289</v>
      </c>
      <c r="K59" t="s">
        <v>280</v>
      </c>
      <c r="L59">
        <v>12180</v>
      </c>
      <c r="M59" t="s">
        <v>18</v>
      </c>
      <c r="N59" t="s">
        <v>294</v>
      </c>
      <c r="O59" t="s">
        <v>49</v>
      </c>
      <c r="P59" t="s">
        <v>53</v>
      </c>
      <c r="Q59" t="s">
        <v>295</v>
      </c>
      <c r="R59" s="7">
        <v>319.41000000000003</v>
      </c>
      <c r="S59">
        <v>5</v>
      </c>
      <c r="T59">
        <v>0.1</v>
      </c>
      <c r="U59" s="7">
        <v>7.0980000000000061</v>
      </c>
    </row>
    <row r="60" spans="1:21" hidden="1" x14ac:dyDescent="0.15">
      <c r="A60">
        <v>59</v>
      </c>
      <c r="B60" t="s">
        <v>286</v>
      </c>
      <c r="C60" s="3">
        <v>44538</v>
      </c>
      <c r="D60" s="3">
        <v>44539</v>
      </c>
      <c r="E60" t="s">
        <v>201</v>
      </c>
      <c r="F60" t="s">
        <v>287</v>
      </c>
      <c r="G60" t="s">
        <v>288</v>
      </c>
      <c r="H60" t="s">
        <v>44</v>
      </c>
      <c r="I60" t="s">
        <v>45</v>
      </c>
      <c r="J60" t="s">
        <v>289</v>
      </c>
      <c r="K60" t="s">
        <v>280</v>
      </c>
      <c r="L60">
        <v>12180</v>
      </c>
      <c r="M60" t="s">
        <v>18</v>
      </c>
      <c r="N60" t="s">
        <v>296</v>
      </c>
      <c r="O60" t="s">
        <v>61</v>
      </c>
      <c r="P60" t="s">
        <v>105</v>
      </c>
      <c r="Q60" t="s">
        <v>297</v>
      </c>
      <c r="R60" s="7">
        <v>14.56</v>
      </c>
      <c r="S60">
        <v>2</v>
      </c>
      <c r="T60">
        <v>0</v>
      </c>
      <c r="U60" s="7">
        <v>6.9888000000000003</v>
      </c>
    </row>
    <row r="61" spans="1:21" hidden="1" x14ac:dyDescent="0.15">
      <c r="A61">
        <v>60</v>
      </c>
      <c r="B61" t="s">
        <v>286</v>
      </c>
      <c r="C61" s="3">
        <v>44538</v>
      </c>
      <c r="D61" s="3">
        <v>44539</v>
      </c>
      <c r="E61" t="s">
        <v>201</v>
      </c>
      <c r="F61" t="s">
        <v>287</v>
      </c>
      <c r="G61" t="s">
        <v>288</v>
      </c>
      <c r="H61" t="s">
        <v>44</v>
      </c>
      <c r="I61" t="s">
        <v>45</v>
      </c>
      <c r="J61" t="s">
        <v>289</v>
      </c>
      <c r="K61" t="s">
        <v>280</v>
      </c>
      <c r="L61">
        <v>12180</v>
      </c>
      <c r="M61" t="s">
        <v>18</v>
      </c>
      <c r="N61" t="s">
        <v>259</v>
      </c>
      <c r="O61" t="s">
        <v>86</v>
      </c>
      <c r="P61" t="s">
        <v>174</v>
      </c>
      <c r="Q61" t="s">
        <v>260</v>
      </c>
      <c r="R61" s="7">
        <v>30</v>
      </c>
      <c r="S61">
        <v>2</v>
      </c>
      <c r="T61">
        <v>0</v>
      </c>
      <c r="U61" s="7">
        <v>3.3000000000000007</v>
      </c>
    </row>
    <row r="62" spans="1:21" hidden="1" x14ac:dyDescent="0.15">
      <c r="A62">
        <v>61</v>
      </c>
      <c r="B62" t="s">
        <v>286</v>
      </c>
      <c r="C62" s="3">
        <v>44538</v>
      </c>
      <c r="D62" s="3">
        <v>44539</v>
      </c>
      <c r="E62" t="s">
        <v>201</v>
      </c>
      <c r="F62" t="s">
        <v>287</v>
      </c>
      <c r="G62" t="s">
        <v>288</v>
      </c>
      <c r="H62" t="s">
        <v>44</v>
      </c>
      <c r="I62" t="s">
        <v>45</v>
      </c>
      <c r="J62" t="s">
        <v>289</v>
      </c>
      <c r="K62" t="s">
        <v>280</v>
      </c>
      <c r="L62">
        <v>12180</v>
      </c>
      <c r="M62" t="s">
        <v>18</v>
      </c>
      <c r="N62" t="s">
        <v>298</v>
      </c>
      <c r="O62" t="s">
        <v>61</v>
      </c>
      <c r="P62" t="s">
        <v>90</v>
      </c>
      <c r="Q62" t="s">
        <v>299</v>
      </c>
      <c r="R62" s="7">
        <v>48.480000000000004</v>
      </c>
      <c r="S62">
        <v>4</v>
      </c>
      <c r="T62">
        <v>0.2</v>
      </c>
      <c r="U62" s="7">
        <v>16.361999999999998</v>
      </c>
    </row>
    <row r="63" spans="1:21" hidden="1" x14ac:dyDescent="0.15">
      <c r="A63">
        <v>62</v>
      </c>
      <c r="B63" t="s">
        <v>286</v>
      </c>
      <c r="C63" s="3">
        <v>44538</v>
      </c>
      <c r="D63" s="3">
        <v>44539</v>
      </c>
      <c r="E63" t="s">
        <v>201</v>
      </c>
      <c r="F63" t="s">
        <v>287</v>
      </c>
      <c r="G63" t="s">
        <v>288</v>
      </c>
      <c r="H63" t="s">
        <v>44</v>
      </c>
      <c r="I63" t="s">
        <v>45</v>
      </c>
      <c r="J63" t="s">
        <v>289</v>
      </c>
      <c r="K63" t="s">
        <v>280</v>
      </c>
      <c r="L63">
        <v>12180</v>
      </c>
      <c r="M63" t="s">
        <v>18</v>
      </c>
      <c r="N63" t="s">
        <v>300</v>
      </c>
      <c r="O63" t="s">
        <v>61</v>
      </c>
      <c r="P63" t="s">
        <v>83</v>
      </c>
      <c r="Q63" t="s">
        <v>301</v>
      </c>
      <c r="R63" s="7">
        <v>1.68</v>
      </c>
      <c r="S63">
        <v>1</v>
      </c>
      <c r="T63">
        <v>0</v>
      </c>
      <c r="U63" s="7">
        <v>0.84</v>
      </c>
    </row>
    <row r="64" spans="1:21" hidden="1" x14ac:dyDescent="0.15">
      <c r="A64">
        <v>63</v>
      </c>
      <c r="B64" t="s">
        <v>302</v>
      </c>
      <c r="C64" s="3">
        <v>44332</v>
      </c>
      <c r="D64" s="3">
        <v>44338</v>
      </c>
      <c r="E64" t="s">
        <v>65</v>
      </c>
      <c r="F64" t="s">
        <v>303</v>
      </c>
      <c r="G64" t="s">
        <v>304</v>
      </c>
      <c r="H64" t="s">
        <v>44</v>
      </c>
      <c r="I64" t="s">
        <v>45</v>
      </c>
      <c r="J64" t="s">
        <v>59</v>
      </c>
      <c r="K64" t="s">
        <v>6</v>
      </c>
      <c r="L64">
        <v>90004</v>
      </c>
      <c r="M64" t="s">
        <v>19</v>
      </c>
      <c r="N64" t="s">
        <v>305</v>
      </c>
      <c r="O64" t="s">
        <v>86</v>
      </c>
      <c r="P64" t="s">
        <v>174</v>
      </c>
      <c r="Q64" t="s">
        <v>306</v>
      </c>
      <c r="R64" s="7">
        <v>13.98</v>
      </c>
      <c r="S64">
        <v>2</v>
      </c>
      <c r="T64">
        <v>0</v>
      </c>
      <c r="U64" s="7">
        <v>6.1512000000000011</v>
      </c>
    </row>
    <row r="65" spans="1:21" hidden="1" x14ac:dyDescent="0.15">
      <c r="A65">
        <v>64</v>
      </c>
      <c r="B65" t="s">
        <v>302</v>
      </c>
      <c r="C65" s="3">
        <v>44332</v>
      </c>
      <c r="D65" s="3">
        <v>44338</v>
      </c>
      <c r="E65" t="s">
        <v>65</v>
      </c>
      <c r="F65" t="s">
        <v>303</v>
      </c>
      <c r="G65" t="s">
        <v>304</v>
      </c>
      <c r="H65" t="s">
        <v>44</v>
      </c>
      <c r="I65" t="s">
        <v>45</v>
      </c>
      <c r="J65" t="s">
        <v>59</v>
      </c>
      <c r="K65" t="s">
        <v>6</v>
      </c>
      <c r="L65">
        <v>90004</v>
      </c>
      <c r="M65" t="s">
        <v>19</v>
      </c>
      <c r="N65" t="s">
        <v>307</v>
      </c>
      <c r="O65" t="s">
        <v>61</v>
      </c>
      <c r="P65" t="s">
        <v>90</v>
      </c>
      <c r="Q65" t="s">
        <v>308</v>
      </c>
      <c r="R65" s="7">
        <v>25.824000000000002</v>
      </c>
      <c r="S65">
        <v>6</v>
      </c>
      <c r="T65">
        <v>0.2</v>
      </c>
      <c r="U65" s="7">
        <v>9.3612000000000002</v>
      </c>
    </row>
    <row r="66" spans="1:21" hidden="1" x14ac:dyDescent="0.15">
      <c r="A66">
        <v>65</v>
      </c>
      <c r="B66" t="s">
        <v>302</v>
      </c>
      <c r="C66" s="3">
        <v>44332</v>
      </c>
      <c r="D66" s="3">
        <v>44338</v>
      </c>
      <c r="E66" t="s">
        <v>65</v>
      </c>
      <c r="F66" t="s">
        <v>303</v>
      </c>
      <c r="G66" t="s">
        <v>304</v>
      </c>
      <c r="H66" t="s">
        <v>44</v>
      </c>
      <c r="I66" t="s">
        <v>45</v>
      </c>
      <c r="J66" t="s">
        <v>59</v>
      </c>
      <c r="K66" t="s">
        <v>6</v>
      </c>
      <c r="L66">
        <v>90004</v>
      </c>
      <c r="M66" t="s">
        <v>19</v>
      </c>
      <c r="N66" t="s">
        <v>309</v>
      </c>
      <c r="O66" t="s">
        <v>61</v>
      </c>
      <c r="P66" t="s">
        <v>105</v>
      </c>
      <c r="Q66" t="s">
        <v>310</v>
      </c>
      <c r="R66" s="7">
        <v>146.72999999999999</v>
      </c>
      <c r="S66">
        <v>3</v>
      </c>
      <c r="T66">
        <v>0</v>
      </c>
      <c r="U66" s="7">
        <v>68.963099999999997</v>
      </c>
    </row>
    <row r="67" spans="1:21" hidden="1" x14ac:dyDescent="0.15">
      <c r="A67">
        <v>66</v>
      </c>
      <c r="B67" t="s">
        <v>302</v>
      </c>
      <c r="C67" s="3">
        <v>44332</v>
      </c>
      <c r="D67" s="3">
        <v>44338</v>
      </c>
      <c r="E67" t="s">
        <v>65</v>
      </c>
      <c r="F67" t="s">
        <v>303</v>
      </c>
      <c r="G67" t="s">
        <v>304</v>
      </c>
      <c r="H67" t="s">
        <v>44</v>
      </c>
      <c r="I67" t="s">
        <v>45</v>
      </c>
      <c r="J67" t="s">
        <v>59</v>
      </c>
      <c r="K67" t="s">
        <v>6</v>
      </c>
      <c r="L67">
        <v>90004</v>
      </c>
      <c r="M67" t="s">
        <v>19</v>
      </c>
      <c r="N67" t="s">
        <v>311</v>
      </c>
      <c r="O67" t="s">
        <v>49</v>
      </c>
      <c r="P67" t="s">
        <v>80</v>
      </c>
      <c r="Q67" t="s">
        <v>312</v>
      </c>
      <c r="R67" s="7">
        <v>79.760000000000005</v>
      </c>
      <c r="S67">
        <v>4</v>
      </c>
      <c r="T67">
        <v>0</v>
      </c>
      <c r="U67" s="7">
        <v>22.332800000000006</v>
      </c>
    </row>
    <row r="68" spans="1:21" hidden="1" x14ac:dyDescent="0.15">
      <c r="A68">
        <v>67</v>
      </c>
      <c r="B68" t="s">
        <v>313</v>
      </c>
      <c r="C68" s="3">
        <v>44124</v>
      </c>
      <c r="D68" s="3">
        <v>44129</v>
      </c>
      <c r="E68" t="s">
        <v>65</v>
      </c>
      <c r="F68" t="s">
        <v>314</v>
      </c>
      <c r="G68" t="s">
        <v>315</v>
      </c>
      <c r="H68" t="s">
        <v>116</v>
      </c>
      <c r="I68" t="s">
        <v>45</v>
      </c>
      <c r="J68" t="s">
        <v>316</v>
      </c>
      <c r="K68" t="s">
        <v>224</v>
      </c>
      <c r="L68">
        <v>60610</v>
      </c>
      <c r="M68" t="s">
        <v>119</v>
      </c>
      <c r="N68" t="s">
        <v>317</v>
      </c>
      <c r="O68" t="s">
        <v>49</v>
      </c>
      <c r="P68" t="s">
        <v>53</v>
      </c>
      <c r="Q68" t="s">
        <v>318</v>
      </c>
      <c r="R68" s="7">
        <v>213.11499999999998</v>
      </c>
      <c r="S68">
        <v>5</v>
      </c>
      <c r="T68">
        <v>0.3</v>
      </c>
      <c r="U68" s="7">
        <v>-15.222500000000011</v>
      </c>
    </row>
    <row r="69" spans="1:21" hidden="1" x14ac:dyDescent="0.15">
      <c r="A69">
        <v>68</v>
      </c>
      <c r="B69" t="s">
        <v>319</v>
      </c>
      <c r="C69" s="3">
        <v>43978</v>
      </c>
      <c r="D69" s="3">
        <v>43983</v>
      </c>
      <c r="E69" t="s">
        <v>65</v>
      </c>
      <c r="F69" t="s">
        <v>320</v>
      </c>
      <c r="G69" t="s">
        <v>321</v>
      </c>
      <c r="H69" t="s">
        <v>58</v>
      </c>
      <c r="I69" t="s">
        <v>45</v>
      </c>
      <c r="J69" t="s">
        <v>322</v>
      </c>
      <c r="K69" t="s">
        <v>323</v>
      </c>
      <c r="L69">
        <v>85234</v>
      </c>
      <c r="M69" t="s">
        <v>19</v>
      </c>
      <c r="N69" t="s">
        <v>324</v>
      </c>
      <c r="O69" t="s">
        <v>61</v>
      </c>
      <c r="P69" t="s">
        <v>83</v>
      </c>
      <c r="Q69" t="s">
        <v>325</v>
      </c>
      <c r="R69" s="7">
        <v>1113.0240000000001</v>
      </c>
      <c r="S69">
        <v>8</v>
      </c>
      <c r="T69">
        <v>0.2</v>
      </c>
      <c r="U69" s="7">
        <v>111.30239999999998</v>
      </c>
    </row>
    <row r="70" spans="1:21" hidden="1" x14ac:dyDescent="0.15">
      <c r="A70">
        <v>69</v>
      </c>
      <c r="B70" t="s">
        <v>319</v>
      </c>
      <c r="C70" s="3">
        <v>43978</v>
      </c>
      <c r="D70" s="3">
        <v>43983</v>
      </c>
      <c r="E70" t="s">
        <v>65</v>
      </c>
      <c r="F70" t="s">
        <v>320</v>
      </c>
      <c r="G70" t="s">
        <v>321</v>
      </c>
      <c r="H70" t="s">
        <v>58</v>
      </c>
      <c r="I70" t="s">
        <v>45</v>
      </c>
      <c r="J70" t="s">
        <v>322</v>
      </c>
      <c r="K70" t="s">
        <v>323</v>
      </c>
      <c r="L70">
        <v>85234</v>
      </c>
      <c r="M70" t="s">
        <v>19</v>
      </c>
      <c r="N70" t="s">
        <v>326</v>
      </c>
      <c r="O70" t="s">
        <v>86</v>
      </c>
      <c r="P70" t="s">
        <v>87</v>
      </c>
      <c r="Q70" t="s">
        <v>327</v>
      </c>
      <c r="R70" s="7">
        <v>167.96800000000002</v>
      </c>
      <c r="S70">
        <v>4</v>
      </c>
      <c r="T70">
        <v>0.2</v>
      </c>
      <c r="U70" s="7">
        <v>62.988</v>
      </c>
    </row>
    <row r="71" spans="1:21" hidden="1" x14ac:dyDescent="0.15">
      <c r="A71">
        <v>70</v>
      </c>
      <c r="B71" t="s">
        <v>328</v>
      </c>
      <c r="C71" s="3">
        <v>44525</v>
      </c>
      <c r="D71" s="3">
        <v>44527</v>
      </c>
      <c r="E71" t="s">
        <v>201</v>
      </c>
      <c r="F71" t="s">
        <v>329</v>
      </c>
      <c r="G71" t="s">
        <v>330</v>
      </c>
      <c r="H71" t="s">
        <v>44</v>
      </c>
      <c r="I71" t="s">
        <v>45</v>
      </c>
      <c r="J71" t="s">
        <v>331</v>
      </c>
      <c r="K71" t="s">
        <v>332</v>
      </c>
      <c r="L71">
        <v>22153</v>
      </c>
      <c r="M71" t="s">
        <v>20</v>
      </c>
      <c r="N71" t="s">
        <v>333</v>
      </c>
      <c r="O71" t="s">
        <v>61</v>
      </c>
      <c r="P71" t="s">
        <v>105</v>
      </c>
      <c r="Q71" t="s">
        <v>334</v>
      </c>
      <c r="R71" s="7">
        <v>75.88</v>
      </c>
      <c r="S71">
        <v>2</v>
      </c>
      <c r="T71">
        <v>0</v>
      </c>
      <c r="U71" s="7">
        <v>35.663599999999995</v>
      </c>
    </row>
    <row r="72" spans="1:21" hidden="1" x14ac:dyDescent="0.15">
      <c r="A72">
        <v>71</v>
      </c>
      <c r="B72" t="s">
        <v>335</v>
      </c>
      <c r="C72" s="3">
        <v>44631</v>
      </c>
      <c r="D72" s="3">
        <v>44636</v>
      </c>
      <c r="E72" t="s">
        <v>65</v>
      </c>
      <c r="F72" t="s">
        <v>336</v>
      </c>
      <c r="G72" t="s">
        <v>337</v>
      </c>
      <c r="H72" t="s">
        <v>44</v>
      </c>
      <c r="I72" t="s">
        <v>45</v>
      </c>
      <c r="J72" t="s">
        <v>279</v>
      </c>
      <c r="K72" t="s">
        <v>280</v>
      </c>
      <c r="L72">
        <v>10009</v>
      </c>
      <c r="M72" t="s">
        <v>18</v>
      </c>
      <c r="N72" t="s">
        <v>338</v>
      </c>
      <c r="O72" t="s">
        <v>61</v>
      </c>
      <c r="P72" t="s">
        <v>90</v>
      </c>
      <c r="Q72" t="s">
        <v>339</v>
      </c>
      <c r="R72" s="7">
        <v>4.6159999999999997</v>
      </c>
      <c r="S72">
        <v>1</v>
      </c>
      <c r="T72">
        <v>0.2</v>
      </c>
      <c r="U72" s="7">
        <v>1.7309999999999999</v>
      </c>
    </row>
    <row r="73" spans="1:21" hidden="1" x14ac:dyDescent="0.15">
      <c r="A73">
        <v>72</v>
      </c>
      <c r="B73" t="s">
        <v>340</v>
      </c>
      <c r="C73" s="3">
        <v>44992</v>
      </c>
      <c r="D73" s="3">
        <v>44995</v>
      </c>
      <c r="E73" t="s">
        <v>41</v>
      </c>
      <c r="F73" t="s">
        <v>177</v>
      </c>
      <c r="G73" t="s">
        <v>178</v>
      </c>
      <c r="H73" t="s">
        <v>44</v>
      </c>
      <c r="I73" t="s">
        <v>45</v>
      </c>
      <c r="J73" t="s">
        <v>341</v>
      </c>
      <c r="K73" t="s">
        <v>251</v>
      </c>
      <c r="L73">
        <v>49201</v>
      </c>
      <c r="M73" t="s">
        <v>119</v>
      </c>
      <c r="N73" t="s">
        <v>342</v>
      </c>
      <c r="O73" t="s">
        <v>61</v>
      </c>
      <c r="P73" t="s">
        <v>105</v>
      </c>
      <c r="Q73" t="s">
        <v>343</v>
      </c>
      <c r="R73" s="7">
        <v>19.049999999999997</v>
      </c>
      <c r="S73">
        <v>3</v>
      </c>
      <c r="T73">
        <v>0</v>
      </c>
      <c r="U73" s="7">
        <v>8.7629999999999999</v>
      </c>
    </row>
    <row r="74" spans="1:21" hidden="1" x14ac:dyDescent="0.15">
      <c r="A74">
        <v>73</v>
      </c>
      <c r="B74" t="s">
        <v>344</v>
      </c>
      <c r="C74" s="3">
        <v>44120</v>
      </c>
      <c r="D74" s="3">
        <v>44126</v>
      </c>
      <c r="E74" t="s">
        <v>65</v>
      </c>
      <c r="F74" t="s">
        <v>345</v>
      </c>
      <c r="G74" t="s">
        <v>346</v>
      </c>
      <c r="H74" t="s">
        <v>44</v>
      </c>
      <c r="I74" t="s">
        <v>45</v>
      </c>
      <c r="J74" t="s">
        <v>347</v>
      </c>
      <c r="K74" t="s">
        <v>348</v>
      </c>
      <c r="L74">
        <v>38109</v>
      </c>
      <c r="M74" t="s">
        <v>20</v>
      </c>
      <c r="N74" t="s">
        <v>349</v>
      </c>
      <c r="O74" t="s">
        <v>49</v>
      </c>
      <c r="P74" t="s">
        <v>53</v>
      </c>
      <c r="Q74" t="s">
        <v>350</v>
      </c>
      <c r="R74" s="7">
        <v>831.93600000000015</v>
      </c>
      <c r="S74">
        <v>8</v>
      </c>
      <c r="T74">
        <v>0.2</v>
      </c>
      <c r="U74" s="7">
        <v>-114.39120000000003</v>
      </c>
    </row>
    <row r="75" spans="1:21" hidden="1" x14ac:dyDescent="0.15">
      <c r="A75">
        <v>74</v>
      </c>
      <c r="B75" t="s">
        <v>344</v>
      </c>
      <c r="C75" s="3">
        <v>44120</v>
      </c>
      <c r="D75" s="3">
        <v>44126</v>
      </c>
      <c r="E75" t="s">
        <v>65</v>
      </c>
      <c r="F75" t="s">
        <v>345</v>
      </c>
      <c r="G75" t="s">
        <v>346</v>
      </c>
      <c r="H75" t="s">
        <v>44</v>
      </c>
      <c r="I75" t="s">
        <v>45</v>
      </c>
      <c r="J75" t="s">
        <v>347</v>
      </c>
      <c r="K75" t="s">
        <v>348</v>
      </c>
      <c r="L75">
        <v>38109</v>
      </c>
      <c r="M75" t="s">
        <v>20</v>
      </c>
      <c r="N75" t="s">
        <v>351</v>
      </c>
      <c r="O75" t="s">
        <v>49</v>
      </c>
      <c r="P75" t="s">
        <v>80</v>
      </c>
      <c r="Q75" t="s">
        <v>352</v>
      </c>
      <c r="R75" s="7">
        <v>97.04</v>
      </c>
      <c r="S75">
        <v>2</v>
      </c>
      <c r="T75">
        <v>0.2</v>
      </c>
      <c r="U75" s="7">
        <v>1.2129999999999974</v>
      </c>
    </row>
    <row r="76" spans="1:21" hidden="1" x14ac:dyDescent="0.15">
      <c r="A76">
        <v>75</v>
      </c>
      <c r="B76" t="s">
        <v>344</v>
      </c>
      <c r="C76" s="3">
        <v>44120</v>
      </c>
      <c r="D76" s="3">
        <v>44126</v>
      </c>
      <c r="E76" t="s">
        <v>65</v>
      </c>
      <c r="F76" t="s">
        <v>345</v>
      </c>
      <c r="G76" t="s">
        <v>346</v>
      </c>
      <c r="H76" t="s">
        <v>44</v>
      </c>
      <c r="I76" t="s">
        <v>45</v>
      </c>
      <c r="J76" t="s">
        <v>347</v>
      </c>
      <c r="K76" t="s">
        <v>348</v>
      </c>
      <c r="L76">
        <v>38109</v>
      </c>
      <c r="M76" t="s">
        <v>20</v>
      </c>
      <c r="N76" t="s">
        <v>353</v>
      </c>
      <c r="O76" t="s">
        <v>61</v>
      </c>
      <c r="P76" t="s">
        <v>74</v>
      </c>
      <c r="Q76" t="s">
        <v>354</v>
      </c>
      <c r="R76" s="7">
        <v>72.784000000000006</v>
      </c>
      <c r="S76">
        <v>1</v>
      </c>
      <c r="T76">
        <v>0.2</v>
      </c>
      <c r="U76" s="7">
        <v>-18.196000000000002</v>
      </c>
    </row>
    <row r="77" spans="1:21" hidden="1" x14ac:dyDescent="0.15">
      <c r="A77">
        <v>76</v>
      </c>
      <c r="B77" t="s">
        <v>355</v>
      </c>
      <c r="C77" s="3">
        <v>45078</v>
      </c>
      <c r="D77" s="3">
        <v>45080</v>
      </c>
      <c r="E77" t="s">
        <v>201</v>
      </c>
      <c r="F77" t="s">
        <v>356</v>
      </c>
      <c r="G77" t="s">
        <v>357</v>
      </c>
      <c r="H77" t="s">
        <v>58</v>
      </c>
      <c r="I77" t="s">
        <v>45</v>
      </c>
      <c r="J77" t="s">
        <v>197</v>
      </c>
      <c r="K77" t="s">
        <v>118</v>
      </c>
      <c r="L77">
        <v>77041</v>
      </c>
      <c r="M77" t="s">
        <v>119</v>
      </c>
      <c r="N77" t="s">
        <v>358</v>
      </c>
      <c r="O77" t="s">
        <v>61</v>
      </c>
      <c r="P77" t="s">
        <v>90</v>
      </c>
      <c r="Q77" t="s">
        <v>359</v>
      </c>
      <c r="R77" s="7">
        <v>1.2479999999999998</v>
      </c>
      <c r="S77">
        <v>3</v>
      </c>
      <c r="T77">
        <v>0.8</v>
      </c>
      <c r="U77" s="7">
        <v>-1.9344000000000006</v>
      </c>
    </row>
    <row r="78" spans="1:21" hidden="1" x14ac:dyDescent="0.15">
      <c r="A78">
        <v>77</v>
      </c>
      <c r="B78" t="s">
        <v>355</v>
      </c>
      <c r="C78" s="3">
        <v>45078</v>
      </c>
      <c r="D78" s="3">
        <v>45080</v>
      </c>
      <c r="E78" t="s">
        <v>201</v>
      </c>
      <c r="F78" t="s">
        <v>356</v>
      </c>
      <c r="G78" t="s">
        <v>357</v>
      </c>
      <c r="H78" t="s">
        <v>58</v>
      </c>
      <c r="I78" t="s">
        <v>45</v>
      </c>
      <c r="J78" t="s">
        <v>197</v>
      </c>
      <c r="K78" t="s">
        <v>118</v>
      </c>
      <c r="L78">
        <v>77041</v>
      </c>
      <c r="M78" t="s">
        <v>119</v>
      </c>
      <c r="N78" t="s">
        <v>360</v>
      </c>
      <c r="O78" t="s">
        <v>49</v>
      </c>
      <c r="P78" t="s">
        <v>80</v>
      </c>
      <c r="Q78" t="s">
        <v>361</v>
      </c>
      <c r="R78" s="7">
        <v>9.7080000000000002</v>
      </c>
      <c r="S78">
        <v>3</v>
      </c>
      <c r="T78">
        <v>0.6</v>
      </c>
      <c r="U78" s="7">
        <v>-5.8248000000000015</v>
      </c>
    </row>
    <row r="79" spans="1:21" hidden="1" x14ac:dyDescent="0.15">
      <c r="A79">
        <v>78</v>
      </c>
      <c r="B79" t="s">
        <v>355</v>
      </c>
      <c r="C79" s="3">
        <v>45078</v>
      </c>
      <c r="D79" s="3">
        <v>45080</v>
      </c>
      <c r="E79" t="s">
        <v>201</v>
      </c>
      <c r="F79" t="s">
        <v>356</v>
      </c>
      <c r="G79" t="s">
        <v>357</v>
      </c>
      <c r="H79" t="s">
        <v>58</v>
      </c>
      <c r="I79" t="s">
        <v>45</v>
      </c>
      <c r="J79" t="s">
        <v>197</v>
      </c>
      <c r="K79" t="s">
        <v>118</v>
      </c>
      <c r="L79">
        <v>77041</v>
      </c>
      <c r="M79" t="s">
        <v>119</v>
      </c>
      <c r="N79" t="s">
        <v>362</v>
      </c>
      <c r="O79" t="s">
        <v>61</v>
      </c>
      <c r="P79" t="s">
        <v>74</v>
      </c>
      <c r="Q79" t="s">
        <v>363</v>
      </c>
      <c r="R79" s="7">
        <v>27.240000000000002</v>
      </c>
      <c r="S79">
        <v>3</v>
      </c>
      <c r="T79">
        <v>0.2</v>
      </c>
      <c r="U79" s="7">
        <v>2.724000000000002</v>
      </c>
    </row>
    <row r="80" spans="1:21" hidden="1" x14ac:dyDescent="0.15">
      <c r="A80">
        <v>79</v>
      </c>
      <c r="B80" t="s">
        <v>364</v>
      </c>
      <c r="C80" s="3">
        <v>43969</v>
      </c>
      <c r="D80" s="3">
        <v>43974</v>
      </c>
      <c r="E80" t="s">
        <v>41</v>
      </c>
      <c r="F80" t="s">
        <v>345</v>
      </c>
      <c r="G80" t="s">
        <v>346</v>
      </c>
      <c r="H80" t="s">
        <v>44</v>
      </c>
      <c r="I80" t="s">
        <v>45</v>
      </c>
      <c r="J80" t="s">
        <v>197</v>
      </c>
      <c r="K80" t="s">
        <v>118</v>
      </c>
      <c r="L80">
        <v>77070</v>
      </c>
      <c r="M80" t="s">
        <v>119</v>
      </c>
      <c r="N80" t="s">
        <v>365</v>
      </c>
      <c r="O80" t="s">
        <v>49</v>
      </c>
      <c r="P80" t="s">
        <v>80</v>
      </c>
      <c r="Q80" t="s">
        <v>366</v>
      </c>
      <c r="R80" s="7">
        <v>19.3</v>
      </c>
      <c r="S80">
        <v>5</v>
      </c>
      <c r="T80">
        <v>0.6</v>
      </c>
      <c r="U80" s="7">
        <v>-14.475000000000001</v>
      </c>
    </row>
    <row r="81" spans="1:21" hidden="1" x14ac:dyDescent="0.15">
      <c r="A81">
        <v>80</v>
      </c>
      <c r="B81" t="s">
        <v>367</v>
      </c>
      <c r="C81" s="3">
        <v>44533</v>
      </c>
      <c r="D81" s="3">
        <v>44536</v>
      </c>
      <c r="E81" t="s">
        <v>201</v>
      </c>
      <c r="F81" t="s">
        <v>368</v>
      </c>
      <c r="G81" t="s">
        <v>369</v>
      </c>
      <c r="H81" t="s">
        <v>58</v>
      </c>
      <c r="I81" t="s">
        <v>45</v>
      </c>
      <c r="J81" t="s">
        <v>370</v>
      </c>
      <c r="K81" t="s">
        <v>371</v>
      </c>
      <c r="L81">
        <v>35601</v>
      </c>
      <c r="M81" t="s">
        <v>20</v>
      </c>
      <c r="N81" t="s">
        <v>372</v>
      </c>
      <c r="O81" t="s">
        <v>61</v>
      </c>
      <c r="P81" t="s">
        <v>93</v>
      </c>
      <c r="Q81" t="s">
        <v>373</v>
      </c>
      <c r="R81" s="7">
        <v>208.16</v>
      </c>
      <c r="S81">
        <v>1</v>
      </c>
      <c r="T81">
        <v>0</v>
      </c>
      <c r="U81" s="7">
        <v>56.20320000000001</v>
      </c>
    </row>
    <row r="82" spans="1:21" hidden="1" x14ac:dyDescent="0.15">
      <c r="A82">
        <v>81</v>
      </c>
      <c r="B82" t="s">
        <v>367</v>
      </c>
      <c r="C82" s="3">
        <v>44533</v>
      </c>
      <c r="D82" s="3">
        <v>44536</v>
      </c>
      <c r="E82" t="s">
        <v>201</v>
      </c>
      <c r="F82" t="s">
        <v>368</v>
      </c>
      <c r="G82" t="s">
        <v>369</v>
      </c>
      <c r="H82" t="s">
        <v>58</v>
      </c>
      <c r="I82" t="s">
        <v>45</v>
      </c>
      <c r="J82" t="s">
        <v>370</v>
      </c>
      <c r="K82" t="s">
        <v>371</v>
      </c>
      <c r="L82">
        <v>35601</v>
      </c>
      <c r="M82" t="s">
        <v>20</v>
      </c>
      <c r="N82" t="s">
        <v>374</v>
      </c>
      <c r="O82" t="s">
        <v>61</v>
      </c>
      <c r="P82" t="s">
        <v>90</v>
      </c>
      <c r="Q82" t="s">
        <v>375</v>
      </c>
      <c r="R82" s="7">
        <v>16.740000000000002</v>
      </c>
      <c r="S82">
        <v>3</v>
      </c>
      <c r="T82">
        <v>0</v>
      </c>
      <c r="U82" s="7">
        <v>8.0351999999999997</v>
      </c>
    </row>
    <row r="83" spans="1:21" hidden="1" x14ac:dyDescent="0.15">
      <c r="A83">
        <v>82</v>
      </c>
      <c r="B83" t="s">
        <v>376</v>
      </c>
      <c r="C83" s="3">
        <v>43924</v>
      </c>
      <c r="D83" s="3">
        <v>43928</v>
      </c>
      <c r="E83" t="s">
        <v>65</v>
      </c>
      <c r="F83" t="s">
        <v>377</v>
      </c>
      <c r="G83" t="s">
        <v>378</v>
      </c>
      <c r="H83" t="s">
        <v>44</v>
      </c>
      <c r="I83" t="s">
        <v>45</v>
      </c>
      <c r="J83" t="s">
        <v>141</v>
      </c>
      <c r="K83" t="s">
        <v>6</v>
      </c>
      <c r="L83">
        <v>94122</v>
      </c>
      <c r="M83" t="s">
        <v>19</v>
      </c>
      <c r="N83" t="s">
        <v>379</v>
      </c>
      <c r="O83" t="s">
        <v>61</v>
      </c>
      <c r="P83" t="s">
        <v>83</v>
      </c>
      <c r="Q83" t="s">
        <v>380</v>
      </c>
      <c r="R83" s="7">
        <v>14.9</v>
      </c>
      <c r="S83">
        <v>5</v>
      </c>
      <c r="T83">
        <v>0</v>
      </c>
      <c r="U83" s="7">
        <v>4.1720000000000006</v>
      </c>
    </row>
    <row r="84" spans="1:21" hidden="1" x14ac:dyDescent="0.15">
      <c r="A84">
        <v>83</v>
      </c>
      <c r="B84" t="s">
        <v>376</v>
      </c>
      <c r="C84" s="3">
        <v>43924</v>
      </c>
      <c r="D84" s="3">
        <v>43928</v>
      </c>
      <c r="E84" t="s">
        <v>65</v>
      </c>
      <c r="F84" t="s">
        <v>377</v>
      </c>
      <c r="G84" t="s">
        <v>378</v>
      </c>
      <c r="H84" t="s">
        <v>44</v>
      </c>
      <c r="I84" t="s">
        <v>45</v>
      </c>
      <c r="J84" t="s">
        <v>141</v>
      </c>
      <c r="K84" t="s">
        <v>6</v>
      </c>
      <c r="L84">
        <v>94122</v>
      </c>
      <c r="M84" t="s">
        <v>19</v>
      </c>
      <c r="N84" t="s">
        <v>381</v>
      </c>
      <c r="O84" t="s">
        <v>61</v>
      </c>
      <c r="P84" t="s">
        <v>74</v>
      </c>
      <c r="Q84" t="s">
        <v>382</v>
      </c>
      <c r="R84" s="7">
        <v>21.39</v>
      </c>
      <c r="S84">
        <v>1</v>
      </c>
      <c r="T84">
        <v>0</v>
      </c>
      <c r="U84" s="7">
        <v>6.2030999999999992</v>
      </c>
    </row>
    <row r="85" spans="1:21" hidden="1" x14ac:dyDescent="0.15">
      <c r="A85">
        <v>84</v>
      </c>
      <c r="B85" t="s">
        <v>383</v>
      </c>
      <c r="C85" s="3">
        <v>44250</v>
      </c>
      <c r="D85" s="3">
        <v>44255</v>
      </c>
      <c r="E85" t="s">
        <v>65</v>
      </c>
      <c r="F85" t="s">
        <v>384</v>
      </c>
      <c r="G85" t="s">
        <v>385</v>
      </c>
      <c r="H85" t="s">
        <v>58</v>
      </c>
      <c r="I85" t="s">
        <v>45</v>
      </c>
      <c r="J85" t="s">
        <v>386</v>
      </c>
      <c r="K85" t="s">
        <v>103</v>
      </c>
      <c r="L85">
        <v>27707</v>
      </c>
      <c r="M85" t="s">
        <v>20</v>
      </c>
      <c r="N85" t="s">
        <v>387</v>
      </c>
      <c r="O85" t="s">
        <v>61</v>
      </c>
      <c r="P85" t="s">
        <v>186</v>
      </c>
      <c r="Q85" t="s">
        <v>388</v>
      </c>
      <c r="R85" s="7">
        <v>200.98400000000004</v>
      </c>
      <c r="S85">
        <v>7</v>
      </c>
      <c r="T85">
        <v>0.2</v>
      </c>
      <c r="U85" s="7">
        <v>62.807499999999976</v>
      </c>
    </row>
    <row r="86" spans="1:21" hidden="1" x14ac:dyDescent="0.15">
      <c r="A86">
        <v>85</v>
      </c>
      <c r="B86" t="s">
        <v>389</v>
      </c>
      <c r="C86" s="3">
        <v>45052</v>
      </c>
      <c r="D86" s="3">
        <v>45055</v>
      </c>
      <c r="E86" t="s">
        <v>201</v>
      </c>
      <c r="F86" t="s">
        <v>390</v>
      </c>
      <c r="G86" t="s">
        <v>391</v>
      </c>
      <c r="H86" t="s">
        <v>116</v>
      </c>
      <c r="I86" t="s">
        <v>45</v>
      </c>
      <c r="J86" t="s">
        <v>316</v>
      </c>
      <c r="K86" t="s">
        <v>224</v>
      </c>
      <c r="L86">
        <v>60623</v>
      </c>
      <c r="M86" t="s">
        <v>119</v>
      </c>
      <c r="N86" t="s">
        <v>392</v>
      </c>
      <c r="O86" t="s">
        <v>61</v>
      </c>
      <c r="P86" t="s">
        <v>74</v>
      </c>
      <c r="Q86" t="s">
        <v>393</v>
      </c>
      <c r="R86" s="7">
        <v>230.376</v>
      </c>
      <c r="S86">
        <v>3</v>
      </c>
      <c r="T86">
        <v>0.2</v>
      </c>
      <c r="U86" s="7">
        <v>-48.954900000000002</v>
      </c>
    </row>
    <row r="87" spans="1:21" hidden="1" x14ac:dyDescent="0.15">
      <c r="A87">
        <v>86</v>
      </c>
      <c r="B87" t="s">
        <v>394</v>
      </c>
      <c r="C87" s="3">
        <v>44883</v>
      </c>
      <c r="D87" s="3">
        <v>44885</v>
      </c>
      <c r="E87" t="s">
        <v>41</v>
      </c>
      <c r="F87" t="s">
        <v>248</v>
      </c>
      <c r="G87" t="s">
        <v>249</v>
      </c>
      <c r="H87" t="s">
        <v>44</v>
      </c>
      <c r="I87" t="s">
        <v>45</v>
      </c>
      <c r="J87" t="s">
        <v>395</v>
      </c>
      <c r="K87" t="s">
        <v>396</v>
      </c>
      <c r="L87">
        <v>29203</v>
      </c>
      <c r="M87" t="s">
        <v>20</v>
      </c>
      <c r="N87" t="s">
        <v>397</v>
      </c>
      <c r="O87" t="s">
        <v>49</v>
      </c>
      <c r="P87" t="s">
        <v>53</v>
      </c>
      <c r="Q87" t="s">
        <v>398</v>
      </c>
      <c r="R87" s="7">
        <v>301.95999999999998</v>
      </c>
      <c r="S87">
        <v>2</v>
      </c>
      <c r="T87">
        <v>0</v>
      </c>
      <c r="U87" s="7">
        <v>33.215599999999995</v>
      </c>
    </row>
    <row r="88" spans="1:21" hidden="1" x14ac:dyDescent="0.15">
      <c r="A88">
        <v>87</v>
      </c>
      <c r="B88" t="s">
        <v>399</v>
      </c>
      <c r="C88" s="3">
        <v>45034</v>
      </c>
      <c r="D88" s="3">
        <v>45041</v>
      </c>
      <c r="E88" t="s">
        <v>65</v>
      </c>
      <c r="F88" t="s">
        <v>400</v>
      </c>
      <c r="G88" t="s">
        <v>401</v>
      </c>
      <c r="H88" t="s">
        <v>44</v>
      </c>
      <c r="I88" t="s">
        <v>45</v>
      </c>
      <c r="J88" t="s">
        <v>402</v>
      </c>
      <c r="K88" t="s">
        <v>242</v>
      </c>
      <c r="L88">
        <v>55901</v>
      </c>
      <c r="M88" t="s">
        <v>119</v>
      </c>
      <c r="N88" t="s">
        <v>403</v>
      </c>
      <c r="O88" t="s">
        <v>86</v>
      </c>
      <c r="P88" t="s">
        <v>174</v>
      </c>
      <c r="Q88" t="s">
        <v>404</v>
      </c>
      <c r="R88" s="7">
        <v>19.989999999999998</v>
      </c>
      <c r="S88">
        <v>1</v>
      </c>
      <c r="T88">
        <v>0</v>
      </c>
      <c r="U88" s="7">
        <v>6.796599999999998</v>
      </c>
    </row>
    <row r="89" spans="1:21" hidden="1" x14ac:dyDescent="0.15">
      <c r="A89">
        <v>88</v>
      </c>
      <c r="B89" t="s">
        <v>399</v>
      </c>
      <c r="C89" s="3">
        <v>45034</v>
      </c>
      <c r="D89" s="3">
        <v>45041</v>
      </c>
      <c r="E89" t="s">
        <v>65</v>
      </c>
      <c r="F89" t="s">
        <v>400</v>
      </c>
      <c r="G89" t="s">
        <v>401</v>
      </c>
      <c r="H89" t="s">
        <v>44</v>
      </c>
      <c r="I89" t="s">
        <v>45</v>
      </c>
      <c r="J89" t="s">
        <v>402</v>
      </c>
      <c r="K89" t="s">
        <v>242</v>
      </c>
      <c r="L89">
        <v>55901</v>
      </c>
      <c r="M89" t="s">
        <v>119</v>
      </c>
      <c r="N89" t="s">
        <v>405</v>
      </c>
      <c r="O89" t="s">
        <v>61</v>
      </c>
      <c r="P89" t="s">
        <v>62</v>
      </c>
      <c r="Q89" t="s">
        <v>406</v>
      </c>
      <c r="R89" s="7">
        <v>6.16</v>
      </c>
      <c r="S89">
        <v>2</v>
      </c>
      <c r="T89">
        <v>0</v>
      </c>
      <c r="U89" s="7">
        <v>2.9567999999999999</v>
      </c>
    </row>
    <row r="90" spans="1:21" hidden="1" x14ac:dyDescent="0.15">
      <c r="A90">
        <v>89</v>
      </c>
      <c r="B90" t="s">
        <v>407</v>
      </c>
      <c r="C90" s="3">
        <v>44465</v>
      </c>
      <c r="D90" s="3">
        <v>44470</v>
      </c>
      <c r="E90" t="s">
        <v>41</v>
      </c>
      <c r="F90" t="s">
        <v>408</v>
      </c>
      <c r="G90" t="s">
        <v>409</v>
      </c>
      <c r="H90" t="s">
        <v>116</v>
      </c>
      <c r="I90" t="s">
        <v>45</v>
      </c>
      <c r="J90" t="s">
        <v>197</v>
      </c>
      <c r="K90" t="s">
        <v>118</v>
      </c>
      <c r="L90">
        <v>77095</v>
      </c>
      <c r="M90" t="s">
        <v>119</v>
      </c>
      <c r="N90" t="s">
        <v>410</v>
      </c>
      <c r="O90" t="s">
        <v>61</v>
      </c>
      <c r="P90" t="s">
        <v>74</v>
      </c>
      <c r="Q90" t="s">
        <v>411</v>
      </c>
      <c r="R90" s="7">
        <v>158.36800000000002</v>
      </c>
      <c r="S90">
        <v>7</v>
      </c>
      <c r="T90">
        <v>0.2</v>
      </c>
      <c r="U90" s="7">
        <v>13.857199999999999</v>
      </c>
    </row>
    <row r="91" spans="1:21" hidden="1" x14ac:dyDescent="0.15">
      <c r="A91">
        <v>90</v>
      </c>
      <c r="B91" t="s">
        <v>412</v>
      </c>
      <c r="C91" s="3">
        <v>44630</v>
      </c>
      <c r="D91" s="3">
        <v>44635</v>
      </c>
      <c r="E91" t="s">
        <v>65</v>
      </c>
      <c r="F91" t="s">
        <v>413</v>
      </c>
      <c r="G91" t="s">
        <v>414</v>
      </c>
      <c r="H91" t="s">
        <v>58</v>
      </c>
      <c r="I91" t="s">
        <v>45</v>
      </c>
      <c r="J91" t="s">
        <v>59</v>
      </c>
      <c r="K91" t="s">
        <v>6</v>
      </c>
      <c r="L91">
        <v>90036</v>
      </c>
      <c r="M91" t="s">
        <v>19</v>
      </c>
      <c r="N91" t="s">
        <v>415</v>
      </c>
      <c r="O91" t="s">
        <v>61</v>
      </c>
      <c r="P91" t="s">
        <v>83</v>
      </c>
      <c r="Q91" t="s">
        <v>416</v>
      </c>
      <c r="R91" s="7">
        <v>20.100000000000001</v>
      </c>
      <c r="S91">
        <v>3</v>
      </c>
      <c r="T91">
        <v>0</v>
      </c>
      <c r="U91" s="7">
        <v>6.6329999999999982</v>
      </c>
    </row>
    <row r="92" spans="1:21" hidden="1" x14ac:dyDescent="0.15">
      <c r="A92">
        <v>91</v>
      </c>
      <c r="B92" t="s">
        <v>412</v>
      </c>
      <c r="C92" s="3">
        <v>44630</v>
      </c>
      <c r="D92" s="3">
        <v>44635</v>
      </c>
      <c r="E92" t="s">
        <v>65</v>
      </c>
      <c r="F92" t="s">
        <v>413</v>
      </c>
      <c r="G92" t="s">
        <v>414</v>
      </c>
      <c r="H92" t="s">
        <v>58</v>
      </c>
      <c r="I92" t="s">
        <v>45</v>
      </c>
      <c r="J92" t="s">
        <v>59</v>
      </c>
      <c r="K92" t="s">
        <v>6</v>
      </c>
      <c r="L92">
        <v>90036</v>
      </c>
      <c r="M92" t="s">
        <v>19</v>
      </c>
      <c r="N92" t="s">
        <v>225</v>
      </c>
      <c r="O92" t="s">
        <v>86</v>
      </c>
      <c r="P92" t="s">
        <v>87</v>
      </c>
      <c r="Q92" t="s">
        <v>226</v>
      </c>
      <c r="R92" s="7">
        <v>73.584000000000003</v>
      </c>
      <c r="S92">
        <v>2</v>
      </c>
      <c r="T92">
        <v>0.2</v>
      </c>
      <c r="U92" s="7">
        <v>8.2781999999999982</v>
      </c>
    </row>
    <row r="93" spans="1:21" hidden="1" x14ac:dyDescent="0.15">
      <c r="A93">
        <v>92</v>
      </c>
      <c r="B93" t="s">
        <v>412</v>
      </c>
      <c r="C93" s="3">
        <v>44630</v>
      </c>
      <c r="D93" s="3">
        <v>44635</v>
      </c>
      <c r="E93" t="s">
        <v>65</v>
      </c>
      <c r="F93" t="s">
        <v>413</v>
      </c>
      <c r="G93" t="s">
        <v>414</v>
      </c>
      <c r="H93" t="s">
        <v>58</v>
      </c>
      <c r="I93" t="s">
        <v>45</v>
      </c>
      <c r="J93" t="s">
        <v>59</v>
      </c>
      <c r="K93" t="s">
        <v>6</v>
      </c>
      <c r="L93">
        <v>90036</v>
      </c>
      <c r="M93" t="s">
        <v>19</v>
      </c>
      <c r="N93" t="s">
        <v>417</v>
      </c>
      <c r="O93" t="s">
        <v>61</v>
      </c>
      <c r="P93" t="s">
        <v>105</v>
      </c>
      <c r="Q93" t="s">
        <v>418</v>
      </c>
      <c r="R93" s="7">
        <v>6.48</v>
      </c>
      <c r="S93">
        <v>1</v>
      </c>
      <c r="T93">
        <v>0</v>
      </c>
      <c r="U93" s="7">
        <v>3.1104000000000003</v>
      </c>
    </row>
    <row r="94" spans="1:21" hidden="1" x14ac:dyDescent="0.15">
      <c r="A94">
        <v>93</v>
      </c>
      <c r="B94" t="s">
        <v>419</v>
      </c>
      <c r="C94" s="3">
        <v>44035</v>
      </c>
      <c r="D94" s="3">
        <v>44040</v>
      </c>
      <c r="E94" t="s">
        <v>41</v>
      </c>
      <c r="F94" t="s">
        <v>420</v>
      </c>
      <c r="G94" t="s">
        <v>421</v>
      </c>
      <c r="H94" t="s">
        <v>44</v>
      </c>
      <c r="I94" t="s">
        <v>45</v>
      </c>
      <c r="J94" t="s">
        <v>422</v>
      </c>
      <c r="K94" t="s">
        <v>242</v>
      </c>
      <c r="L94">
        <v>55407</v>
      </c>
      <c r="M94" t="s">
        <v>119</v>
      </c>
      <c r="N94" t="s">
        <v>423</v>
      </c>
      <c r="O94" t="s">
        <v>61</v>
      </c>
      <c r="P94" t="s">
        <v>105</v>
      </c>
      <c r="Q94" t="s">
        <v>424</v>
      </c>
      <c r="R94" s="7">
        <v>12.96</v>
      </c>
      <c r="S94">
        <v>2</v>
      </c>
      <c r="T94">
        <v>0</v>
      </c>
      <c r="U94" s="7">
        <v>6.2208000000000006</v>
      </c>
    </row>
    <row r="95" spans="1:21" hidden="1" x14ac:dyDescent="0.15">
      <c r="A95">
        <v>94</v>
      </c>
      <c r="B95" t="s">
        <v>419</v>
      </c>
      <c r="C95" s="3">
        <v>44035</v>
      </c>
      <c r="D95" s="3">
        <v>44040</v>
      </c>
      <c r="E95" t="s">
        <v>41</v>
      </c>
      <c r="F95" t="s">
        <v>420</v>
      </c>
      <c r="G95" t="s">
        <v>421</v>
      </c>
      <c r="H95" t="s">
        <v>44</v>
      </c>
      <c r="I95" t="s">
        <v>45</v>
      </c>
      <c r="J95" t="s">
        <v>422</v>
      </c>
      <c r="K95" t="s">
        <v>242</v>
      </c>
      <c r="L95">
        <v>55407</v>
      </c>
      <c r="M95" t="s">
        <v>119</v>
      </c>
      <c r="N95" t="s">
        <v>425</v>
      </c>
      <c r="O95" t="s">
        <v>49</v>
      </c>
      <c r="P95" t="s">
        <v>80</v>
      </c>
      <c r="Q95" t="s">
        <v>426</v>
      </c>
      <c r="R95" s="7">
        <v>53.34</v>
      </c>
      <c r="S95">
        <v>3</v>
      </c>
      <c r="T95">
        <v>0</v>
      </c>
      <c r="U95" s="7">
        <v>16.535399999999996</v>
      </c>
    </row>
    <row r="96" spans="1:21" hidden="1" x14ac:dyDescent="0.15">
      <c r="A96">
        <v>95</v>
      </c>
      <c r="B96" t="s">
        <v>419</v>
      </c>
      <c r="C96" s="3">
        <v>44035</v>
      </c>
      <c r="D96" s="3">
        <v>44040</v>
      </c>
      <c r="E96" t="s">
        <v>41</v>
      </c>
      <c r="F96" t="s">
        <v>420</v>
      </c>
      <c r="G96" t="s">
        <v>421</v>
      </c>
      <c r="H96" t="s">
        <v>44</v>
      </c>
      <c r="I96" t="s">
        <v>45</v>
      </c>
      <c r="J96" t="s">
        <v>422</v>
      </c>
      <c r="K96" t="s">
        <v>242</v>
      </c>
      <c r="L96">
        <v>55407</v>
      </c>
      <c r="M96" t="s">
        <v>119</v>
      </c>
      <c r="N96" t="s">
        <v>427</v>
      </c>
      <c r="O96" t="s">
        <v>61</v>
      </c>
      <c r="P96" t="s">
        <v>90</v>
      </c>
      <c r="Q96" t="s">
        <v>428</v>
      </c>
      <c r="R96" s="7">
        <v>32.96</v>
      </c>
      <c r="S96">
        <v>2</v>
      </c>
      <c r="T96">
        <v>0</v>
      </c>
      <c r="U96" s="7">
        <v>16.150400000000001</v>
      </c>
    </row>
    <row r="97" spans="1:21" hidden="1" x14ac:dyDescent="0.15">
      <c r="A97">
        <v>96</v>
      </c>
      <c r="B97" t="s">
        <v>429</v>
      </c>
      <c r="C97" s="3">
        <v>45045</v>
      </c>
      <c r="D97" s="3">
        <v>45051</v>
      </c>
      <c r="E97" t="s">
        <v>65</v>
      </c>
      <c r="F97" t="s">
        <v>430</v>
      </c>
      <c r="G97" t="s">
        <v>431</v>
      </c>
      <c r="H97" t="s">
        <v>116</v>
      </c>
      <c r="I97" t="s">
        <v>45</v>
      </c>
      <c r="J97" t="s">
        <v>432</v>
      </c>
      <c r="K97" t="s">
        <v>7</v>
      </c>
      <c r="L97">
        <v>97206</v>
      </c>
      <c r="M97" t="s">
        <v>19</v>
      </c>
      <c r="N97" t="s">
        <v>433</v>
      </c>
      <c r="O97" t="s">
        <v>61</v>
      </c>
      <c r="P97" t="s">
        <v>90</v>
      </c>
      <c r="Q97" t="s">
        <v>434</v>
      </c>
      <c r="R97" s="7">
        <v>5.6820000000000013</v>
      </c>
      <c r="S97">
        <v>1</v>
      </c>
      <c r="T97">
        <v>0.7</v>
      </c>
      <c r="U97" s="7">
        <v>-3.7880000000000003</v>
      </c>
    </row>
    <row r="98" spans="1:21" hidden="1" x14ac:dyDescent="0.15">
      <c r="A98">
        <v>97</v>
      </c>
      <c r="B98" t="s">
        <v>435</v>
      </c>
      <c r="C98" s="3">
        <v>45048</v>
      </c>
      <c r="D98" s="3">
        <v>45050</v>
      </c>
      <c r="E98" t="s">
        <v>41</v>
      </c>
      <c r="F98" t="s">
        <v>436</v>
      </c>
      <c r="G98" t="s">
        <v>437</v>
      </c>
      <c r="H98" t="s">
        <v>116</v>
      </c>
      <c r="I98" t="s">
        <v>45</v>
      </c>
      <c r="J98" t="s">
        <v>279</v>
      </c>
      <c r="K98" t="s">
        <v>280</v>
      </c>
      <c r="L98">
        <v>10009</v>
      </c>
      <c r="M98" t="s">
        <v>18</v>
      </c>
      <c r="N98" t="s">
        <v>438</v>
      </c>
      <c r="O98" t="s">
        <v>49</v>
      </c>
      <c r="P98" t="s">
        <v>80</v>
      </c>
      <c r="Q98" t="s">
        <v>439</v>
      </c>
      <c r="R98" s="7">
        <v>96.53</v>
      </c>
      <c r="S98">
        <v>7</v>
      </c>
      <c r="T98">
        <v>0</v>
      </c>
      <c r="U98" s="7">
        <v>40.5426</v>
      </c>
    </row>
    <row r="99" spans="1:21" hidden="1" x14ac:dyDescent="0.15">
      <c r="A99">
        <v>98</v>
      </c>
      <c r="B99" t="s">
        <v>440</v>
      </c>
      <c r="C99" s="3">
        <v>44903</v>
      </c>
      <c r="D99" s="3">
        <v>44906</v>
      </c>
      <c r="E99" t="s">
        <v>201</v>
      </c>
      <c r="F99" t="s">
        <v>441</v>
      </c>
      <c r="G99" t="s">
        <v>442</v>
      </c>
      <c r="H99" t="s">
        <v>44</v>
      </c>
      <c r="I99" t="s">
        <v>45</v>
      </c>
      <c r="J99" t="s">
        <v>141</v>
      </c>
      <c r="K99" t="s">
        <v>6</v>
      </c>
      <c r="L99">
        <v>94122</v>
      </c>
      <c r="M99" t="s">
        <v>19</v>
      </c>
      <c r="N99" t="s">
        <v>443</v>
      </c>
      <c r="O99" t="s">
        <v>61</v>
      </c>
      <c r="P99" t="s">
        <v>90</v>
      </c>
      <c r="Q99" t="s">
        <v>444</v>
      </c>
      <c r="R99" s="7">
        <v>51.311999999999998</v>
      </c>
      <c r="S99">
        <v>3</v>
      </c>
      <c r="T99">
        <v>0.2</v>
      </c>
      <c r="U99" s="7">
        <v>17.959199999999999</v>
      </c>
    </row>
    <row r="100" spans="1:21" hidden="1" x14ac:dyDescent="0.15">
      <c r="A100">
        <v>99</v>
      </c>
      <c r="B100" t="s">
        <v>445</v>
      </c>
      <c r="C100" s="3">
        <v>44619</v>
      </c>
      <c r="D100" s="3">
        <v>44624</v>
      </c>
      <c r="E100" t="s">
        <v>65</v>
      </c>
      <c r="F100" t="s">
        <v>446</v>
      </c>
      <c r="G100" t="s">
        <v>447</v>
      </c>
      <c r="H100" t="s">
        <v>58</v>
      </c>
      <c r="I100" t="s">
        <v>45</v>
      </c>
      <c r="J100" t="s">
        <v>448</v>
      </c>
      <c r="K100" t="s">
        <v>242</v>
      </c>
      <c r="L100">
        <v>55106</v>
      </c>
      <c r="M100" t="s">
        <v>119</v>
      </c>
      <c r="N100" t="s">
        <v>449</v>
      </c>
      <c r="O100" t="s">
        <v>61</v>
      </c>
      <c r="P100" t="s">
        <v>93</v>
      </c>
      <c r="Q100" t="s">
        <v>450</v>
      </c>
      <c r="R100" s="7">
        <v>77.88</v>
      </c>
      <c r="S100">
        <v>6</v>
      </c>
      <c r="T100">
        <v>0</v>
      </c>
      <c r="U100" s="7">
        <v>22.585199999999993</v>
      </c>
    </row>
    <row r="101" spans="1:21" hidden="1" x14ac:dyDescent="0.15">
      <c r="A101">
        <v>100</v>
      </c>
      <c r="B101" t="s">
        <v>451</v>
      </c>
      <c r="C101" s="3">
        <v>44611</v>
      </c>
      <c r="D101" s="3">
        <v>44615</v>
      </c>
      <c r="E101" t="s">
        <v>65</v>
      </c>
      <c r="F101" t="s">
        <v>452</v>
      </c>
      <c r="G101" t="s">
        <v>453</v>
      </c>
      <c r="H101" t="s">
        <v>116</v>
      </c>
      <c r="I101" t="s">
        <v>45</v>
      </c>
      <c r="J101" t="s">
        <v>316</v>
      </c>
      <c r="K101" t="s">
        <v>224</v>
      </c>
      <c r="L101">
        <v>60610</v>
      </c>
      <c r="M101" t="s">
        <v>119</v>
      </c>
      <c r="N101" t="s">
        <v>454</v>
      </c>
      <c r="O101" t="s">
        <v>61</v>
      </c>
      <c r="P101" t="s">
        <v>105</v>
      </c>
      <c r="Q101" t="s">
        <v>455</v>
      </c>
      <c r="R101" s="7">
        <v>64.623999999999995</v>
      </c>
      <c r="S101">
        <v>7</v>
      </c>
      <c r="T101">
        <v>0.2</v>
      </c>
      <c r="U101" s="7">
        <v>22.618399999999994</v>
      </c>
    </row>
    <row r="102" spans="1:21" hidden="1" x14ac:dyDescent="0.15">
      <c r="A102">
        <v>101</v>
      </c>
      <c r="B102" t="s">
        <v>451</v>
      </c>
      <c r="C102" s="3">
        <v>44611</v>
      </c>
      <c r="D102" s="3">
        <v>44615</v>
      </c>
      <c r="E102" t="s">
        <v>65</v>
      </c>
      <c r="F102" t="s">
        <v>452</v>
      </c>
      <c r="G102" t="s">
        <v>453</v>
      </c>
      <c r="H102" t="s">
        <v>116</v>
      </c>
      <c r="I102" t="s">
        <v>45</v>
      </c>
      <c r="J102" t="s">
        <v>316</v>
      </c>
      <c r="K102" t="s">
        <v>224</v>
      </c>
      <c r="L102">
        <v>60610</v>
      </c>
      <c r="M102" t="s">
        <v>119</v>
      </c>
      <c r="N102" t="s">
        <v>456</v>
      </c>
      <c r="O102" t="s">
        <v>86</v>
      </c>
      <c r="P102" t="s">
        <v>174</v>
      </c>
      <c r="Q102" t="s">
        <v>457</v>
      </c>
      <c r="R102" s="7">
        <v>95.976000000000013</v>
      </c>
      <c r="S102">
        <v>3</v>
      </c>
      <c r="T102">
        <v>0.2</v>
      </c>
      <c r="U102" s="7">
        <v>-10.797300000000011</v>
      </c>
    </row>
    <row r="103" spans="1:21" hidden="1" x14ac:dyDescent="0.15">
      <c r="A103">
        <v>102</v>
      </c>
      <c r="B103" t="s">
        <v>451</v>
      </c>
      <c r="C103" s="3">
        <v>44611</v>
      </c>
      <c r="D103" s="3">
        <v>44615</v>
      </c>
      <c r="E103" t="s">
        <v>65</v>
      </c>
      <c r="F103" t="s">
        <v>452</v>
      </c>
      <c r="G103" t="s">
        <v>453</v>
      </c>
      <c r="H103" t="s">
        <v>116</v>
      </c>
      <c r="I103" t="s">
        <v>45</v>
      </c>
      <c r="J103" t="s">
        <v>316</v>
      </c>
      <c r="K103" t="s">
        <v>224</v>
      </c>
      <c r="L103">
        <v>60610</v>
      </c>
      <c r="M103" t="s">
        <v>119</v>
      </c>
      <c r="N103" t="s">
        <v>458</v>
      </c>
      <c r="O103" t="s">
        <v>61</v>
      </c>
      <c r="P103" t="s">
        <v>90</v>
      </c>
      <c r="Q103" t="s">
        <v>459</v>
      </c>
      <c r="R103" s="7">
        <v>1.7879999999999996</v>
      </c>
      <c r="S103">
        <v>3</v>
      </c>
      <c r="T103">
        <v>0.8</v>
      </c>
      <c r="U103" s="7">
        <v>-3.0396000000000001</v>
      </c>
    </row>
    <row r="104" spans="1:21" hidden="1" x14ac:dyDescent="0.15">
      <c r="A104">
        <v>103</v>
      </c>
      <c r="B104" t="s">
        <v>460</v>
      </c>
      <c r="C104" s="3">
        <v>44705</v>
      </c>
      <c r="D104" s="3">
        <v>44708</v>
      </c>
      <c r="E104" t="s">
        <v>41</v>
      </c>
      <c r="F104" t="s">
        <v>461</v>
      </c>
      <c r="G104" t="s">
        <v>462</v>
      </c>
      <c r="H104" t="s">
        <v>44</v>
      </c>
      <c r="I104" t="s">
        <v>45</v>
      </c>
      <c r="J104" t="s">
        <v>402</v>
      </c>
      <c r="K104" t="s">
        <v>242</v>
      </c>
      <c r="L104">
        <v>55901</v>
      </c>
      <c r="M104" t="s">
        <v>119</v>
      </c>
      <c r="N104" t="s">
        <v>463</v>
      </c>
      <c r="O104" t="s">
        <v>61</v>
      </c>
      <c r="P104" t="s">
        <v>105</v>
      </c>
      <c r="Q104" t="s">
        <v>464</v>
      </c>
      <c r="R104" s="7">
        <v>23.92</v>
      </c>
      <c r="S104">
        <v>4</v>
      </c>
      <c r="T104">
        <v>0</v>
      </c>
      <c r="U104" s="7">
        <v>11.720800000000001</v>
      </c>
    </row>
    <row r="105" spans="1:21" hidden="1" x14ac:dyDescent="0.15">
      <c r="A105">
        <v>104</v>
      </c>
      <c r="B105" t="s">
        <v>465</v>
      </c>
      <c r="C105" s="3">
        <v>44321</v>
      </c>
      <c r="D105" s="3">
        <v>44325</v>
      </c>
      <c r="E105" t="s">
        <v>65</v>
      </c>
      <c r="F105" t="s">
        <v>466</v>
      </c>
      <c r="G105" t="s">
        <v>467</v>
      </c>
      <c r="H105" t="s">
        <v>44</v>
      </c>
      <c r="I105" t="s">
        <v>45</v>
      </c>
      <c r="J105" t="s">
        <v>468</v>
      </c>
      <c r="K105" t="s">
        <v>469</v>
      </c>
      <c r="L105">
        <v>80013</v>
      </c>
      <c r="M105" t="s">
        <v>19</v>
      </c>
      <c r="N105" t="s">
        <v>470</v>
      </c>
      <c r="O105" t="s">
        <v>86</v>
      </c>
      <c r="P105" t="s">
        <v>174</v>
      </c>
      <c r="Q105" t="s">
        <v>471</v>
      </c>
      <c r="R105" s="7">
        <v>238.89600000000002</v>
      </c>
      <c r="S105">
        <v>6</v>
      </c>
      <c r="T105">
        <v>0.2</v>
      </c>
      <c r="U105" s="7">
        <v>-26.875800000000012</v>
      </c>
    </row>
    <row r="106" spans="1:21" hidden="1" x14ac:dyDescent="0.15">
      <c r="A106">
        <v>105</v>
      </c>
      <c r="B106" t="s">
        <v>465</v>
      </c>
      <c r="C106" s="3">
        <v>44321</v>
      </c>
      <c r="D106" s="3">
        <v>44325</v>
      </c>
      <c r="E106" t="s">
        <v>65</v>
      </c>
      <c r="F106" t="s">
        <v>466</v>
      </c>
      <c r="G106" t="s">
        <v>467</v>
      </c>
      <c r="H106" t="s">
        <v>44</v>
      </c>
      <c r="I106" t="s">
        <v>45</v>
      </c>
      <c r="J106" t="s">
        <v>468</v>
      </c>
      <c r="K106" t="s">
        <v>469</v>
      </c>
      <c r="L106">
        <v>80013</v>
      </c>
      <c r="M106" t="s">
        <v>19</v>
      </c>
      <c r="N106" t="s">
        <v>472</v>
      </c>
      <c r="O106" t="s">
        <v>49</v>
      </c>
      <c r="P106" t="s">
        <v>80</v>
      </c>
      <c r="Q106" t="s">
        <v>473</v>
      </c>
      <c r="R106" s="7">
        <v>102.35999999999999</v>
      </c>
      <c r="S106">
        <v>3</v>
      </c>
      <c r="T106">
        <v>0.2</v>
      </c>
      <c r="U106" s="7">
        <v>-3.8385000000000105</v>
      </c>
    </row>
    <row r="107" spans="1:21" hidden="1" x14ac:dyDescent="0.15">
      <c r="A107">
        <v>106</v>
      </c>
      <c r="B107" t="s">
        <v>465</v>
      </c>
      <c r="C107" s="3">
        <v>44321</v>
      </c>
      <c r="D107" s="3">
        <v>44325</v>
      </c>
      <c r="E107" t="s">
        <v>65</v>
      </c>
      <c r="F107" t="s">
        <v>466</v>
      </c>
      <c r="G107" t="s">
        <v>467</v>
      </c>
      <c r="H107" t="s">
        <v>44</v>
      </c>
      <c r="I107" t="s">
        <v>45</v>
      </c>
      <c r="J107" t="s">
        <v>468</v>
      </c>
      <c r="K107" t="s">
        <v>469</v>
      </c>
      <c r="L107">
        <v>80013</v>
      </c>
      <c r="M107" t="s">
        <v>19</v>
      </c>
      <c r="N107" t="s">
        <v>474</v>
      </c>
      <c r="O107" t="s">
        <v>61</v>
      </c>
      <c r="P107" t="s">
        <v>90</v>
      </c>
      <c r="Q107" t="s">
        <v>475</v>
      </c>
      <c r="R107" s="7">
        <v>36.882000000000005</v>
      </c>
      <c r="S107">
        <v>3</v>
      </c>
      <c r="T107">
        <v>0.7</v>
      </c>
      <c r="U107" s="7">
        <v>-25.817399999999999</v>
      </c>
    </row>
    <row r="108" spans="1:21" hidden="1" x14ac:dyDescent="0.15">
      <c r="A108">
        <v>107</v>
      </c>
      <c r="B108" t="s">
        <v>476</v>
      </c>
      <c r="C108" s="3">
        <v>45062</v>
      </c>
      <c r="D108" s="3">
        <v>45067</v>
      </c>
      <c r="E108" t="s">
        <v>65</v>
      </c>
      <c r="F108" t="s">
        <v>477</v>
      </c>
      <c r="G108" t="s">
        <v>478</v>
      </c>
      <c r="H108" t="s">
        <v>44</v>
      </c>
      <c r="I108" t="s">
        <v>45</v>
      </c>
      <c r="J108" t="s">
        <v>479</v>
      </c>
      <c r="K108" t="s">
        <v>103</v>
      </c>
      <c r="L108">
        <v>28205</v>
      </c>
      <c r="M108" t="s">
        <v>20</v>
      </c>
      <c r="N108" t="s">
        <v>480</v>
      </c>
      <c r="O108" t="s">
        <v>86</v>
      </c>
      <c r="P108" t="s">
        <v>174</v>
      </c>
      <c r="Q108" t="s">
        <v>481</v>
      </c>
      <c r="R108" s="7">
        <v>74.112000000000009</v>
      </c>
      <c r="S108">
        <v>8</v>
      </c>
      <c r="T108">
        <v>0.2</v>
      </c>
      <c r="U108" s="7">
        <v>17.601600000000001</v>
      </c>
    </row>
    <row r="109" spans="1:21" hidden="1" x14ac:dyDescent="0.15">
      <c r="A109">
        <v>108</v>
      </c>
      <c r="B109" t="s">
        <v>476</v>
      </c>
      <c r="C109" s="3">
        <v>45062</v>
      </c>
      <c r="D109" s="3">
        <v>45067</v>
      </c>
      <c r="E109" t="s">
        <v>65</v>
      </c>
      <c r="F109" t="s">
        <v>477</v>
      </c>
      <c r="G109" t="s">
        <v>478</v>
      </c>
      <c r="H109" t="s">
        <v>44</v>
      </c>
      <c r="I109" t="s">
        <v>45</v>
      </c>
      <c r="J109" t="s">
        <v>479</v>
      </c>
      <c r="K109" t="s">
        <v>103</v>
      </c>
      <c r="L109">
        <v>28205</v>
      </c>
      <c r="M109" t="s">
        <v>20</v>
      </c>
      <c r="N109" t="s">
        <v>482</v>
      </c>
      <c r="O109" t="s">
        <v>86</v>
      </c>
      <c r="P109" t="s">
        <v>87</v>
      </c>
      <c r="Q109" t="s">
        <v>483</v>
      </c>
      <c r="R109" s="7">
        <v>27.992000000000004</v>
      </c>
      <c r="S109">
        <v>1</v>
      </c>
      <c r="T109">
        <v>0.2</v>
      </c>
      <c r="U109" s="7">
        <v>2.0993999999999993</v>
      </c>
    </row>
    <row r="110" spans="1:21" hidden="1" x14ac:dyDescent="0.15">
      <c r="A110">
        <v>109</v>
      </c>
      <c r="B110" t="s">
        <v>476</v>
      </c>
      <c r="C110" s="3">
        <v>45062</v>
      </c>
      <c r="D110" s="3">
        <v>45067</v>
      </c>
      <c r="E110" t="s">
        <v>65</v>
      </c>
      <c r="F110" t="s">
        <v>477</v>
      </c>
      <c r="G110" t="s">
        <v>478</v>
      </c>
      <c r="H110" t="s">
        <v>44</v>
      </c>
      <c r="I110" t="s">
        <v>45</v>
      </c>
      <c r="J110" t="s">
        <v>479</v>
      </c>
      <c r="K110" t="s">
        <v>103</v>
      </c>
      <c r="L110">
        <v>28205</v>
      </c>
      <c r="M110" t="s">
        <v>20</v>
      </c>
      <c r="N110" t="s">
        <v>484</v>
      </c>
      <c r="O110" t="s">
        <v>61</v>
      </c>
      <c r="P110" t="s">
        <v>83</v>
      </c>
      <c r="Q110" t="s">
        <v>485</v>
      </c>
      <c r="R110" s="7">
        <v>3.3040000000000003</v>
      </c>
      <c r="S110">
        <v>1</v>
      </c>
      <c r="T110">
        <v>0.2</v>
      </c>
      <c r="U110" s="7">
        <v>1.0737999999999999</v>
      </c>
    </row>
    <row r="111" spans="1:21" hidden="1" x14ac:dyDescent="0.15">
      <c r="A111">
        <v>110</v>
      </c>
      <c r="B111" t="s">
        <v>486</v>
      </c>
      <c r="C111" s="3">
        <v>44292</v>
      </c>
      <c r="D111" s="3">
        <v>44297</v>
      </c>
      <c r="E111" t="s">
        <v>65</v>
      </c>
      <c r="F111" t="s">
        <v>487</v>
      </c>
      <c r="G111" t="s">
        <v>488</v>
      </c>
      <c r="H111" t="s">
        <v>116</v>
      </c>
      <c r="I111" t="s">
        <v>45</v>
      </c>
      <c r="J111" t="s">
        <v>489</v>
      </c>
      <c r="K111" t="s">
        <v>224</v>
      </c>
      <c r="L111">
        <v>60462</v>
      </c>
      <c r="M111" t="s">
        <v>119</v>
      </c>
      <c r="N111" t="s">
        <v>490</v>
      </c>
      <c r="O111" t="s">
        <v>86</v>
      </c>
      <c r="P111" t="s">
        <v>174</v>
      </c>
      <c r="Q111" t="s">
        <v>491</v>
      </c>
      <c r="R111" s="7">
        <v>339.96000000000004</v>
      </c>
      <c r="S111">
        <v>5</v>
      </c>
      <c r="T111">
        <v>0.2</v>
      </c>
      <c r="U111" s="7">
        <v>67.991999999999962</v>
      </c>
    </row>
    <row r="112" spans="1:21" x14ac:dyDescent="0.15">
      <c r="A112">
        <v>111</v>
      </c>
      <c r="B112" t="s">
        <v>492</v>
      </c>
      <c r="C112" s="3">
        <v>45094</v>
      </c>
      <c r="D112" s="3">
        <v>45099</v>
      </c>
      <c r="E112" t="s">
        <v>65</v>
      </c>
      <c r="F112" t="s">
        <v>493</v>
      </c>
      <c r="G112" t="s">
        <v>494</v>
      </c>
      <c r="H112" t="s">
        <v>58</v>
      </c>
      <c r="I112" t="s">
        <v>45</v>
      </c>
      <c r="J112" t="s">
        <v>279</v>
      </c>
      <c r="K112" t="s">
        <v>280</v>
      </c>
      <c r="L112">
        <v>10035</v>
      </c>
      <c r="M112" t="s">
        <v>18</v>
      </c>
      <c r="N112" t="s">
        <v>495</v>
      </c>
      <c r="O112" t="s">
        <v>49</v>
      </c>
      <c r="P112" t="s">
        <v>80</v>
      </c>
      <c r="Q112" t="s">
        <v>496</v>
      </c>
      <c r="R112" s="10">
        <v>41.96</v>
      </c>
      <c r="S112">
        <v>2</v>
      </c>
      <c r="T112">
        <v>0</v>
      </c>
      <c r="U112" s="10">
        <v>10.909600000000001</v>
      </c>
    </row>
    <row r="113" spans="1:21" hidden="1" x14ac:dyDescent="0.15">
      <c r="A113">
        <v>112</v>
      </c>
      <c r="B113" t="s">
        <v>497</v>
      </c>
      <c r="C113" s="3">
        <v>44677</v>
      </c>
      <c r="D113" s="3">
        <v>44684</v>
      </c>
      <c r="E113" t="s">
        <v>65</v>
      </c>
      <c r="F113" t="s">
        <v>498</v>
      </c>
      <c r="G113" t="s">
        <v>499</v>
      </c>
      <c r="H113" t="s">
        <v>44</v>
      </c>
      <c r="I113" t="s">
        <v>45</v>
      </c>
      <c r="J113" t="s">
        <v>500</v>
      </c>
      <c r="K113" t="s">
        <v>501</v>
      </c>
      <c r="L113">
        <v>50322</v>
      </c>
      <c r="M113" t="s">
        <v>119</v>
      </c>
      <c r="N113" t="s">
        <v>502</v>
      </c>
      <c r="O113" t="s">
        <v>61</v>
      </c>
      <c r="P113" t="s">
        <v>83</v>
      </c>
      <c r="Q113" t="s">
        <v>503</v>
      </c>
      <c r="R113" s="7">
        <v>75.959999999999994</v>
      </c>
      <c r="S113">
        <v>2</v>
      </c>
      <c r="T113">
        <v>0</v>
      </c>
      <c r="U113" s="7">
        <v>22.78799999999999</v>
      </c>
    </row>
    <row r="114" spans="1:21" hidden="1" x14ac:dyDescent="0.15">
      <c r="A114">
        <v>113</v>
      </c>
      <c r="B114" t="s">
        <v>497</v>
      </c>
      <c r="C114" s="3">
        <v>44677</v>
      </c>
      <c r="D114" s="3">
        <v>44684</v>
      </c>
      <c r="E114" t="s">
        <v>65</v>
      </c>
      <c r="F114" t="s">
        <v>498</v>
      </c>
      <c r="G114" t="s">
        <v>499</v>
      </c>
      <c r="H114" t="s">
        <v>44</v>
      </c>
      <c r="I114" t="s">
        <v>45</v>
      </c>
      <c r="J114" t="s">
        <v>500</v>
      </c>
      <c r="K114" t="s">
        <v>501</v>
      </c>
      <c r="L114">
        <v>50322</v>
      </c>
      <c r="M114" t="s">
        <v>119</v>
      </c>
      <c r="N114" t="s">
        <v>504</v>
      </c>
      <c r="O114" t="s">
        <v>61</v>
      </c>
      <c r="P114" t="s">
        <v>90</v>
      </c>
      <c r="Q114" t="s">
        <v>505</v>
      </c>
      <c r="R114" s="7">
        <v>27.240000000000002</v>
      </c>
      <c r="S114">
        <v>6</v>
      </c>
      <c r="T114">
        <v>0</v>
      </c>
      <c r="U114" s="7">
        <v>13.3476</v>
      </c>
    </row>
    <row r="115" spans="1:21" hidden="1" x14ac:dyDescent="0.15">
      <c r="A115">
        <v>114</v>
      </c>
      <c r="B115" t="s">
        <v>506</v>
      </c>
      <c r="C115" s="3">
        <v>43876</v>
      </c>
      <c r="D115" s="3">
        <v>43878</v>
      </c>
      <c r="E115" t="s">
        <v>41</v>
      </c>
      <c r="F115" t="s">
        <v>507</v>
      </c>
      <c r="G115" t="s">
        <v>508</v>
      </c>
      <c r="H115" t="s">
        <v>44</v>
      </c>
      <c r="I115" t="s">
        <v>45</v>
      </c>
      <c r="J115" t="s">
        <v>509</v>
      </c>
      <c r="K115" t="s">
        <v>510</v>
      </c>
      <c r="L115">
        <v>43229</v>
      </c>
      <c r="M115" t="s">
        <v>18</v>
      </c>
      <c r="N115" t="s">
        <v>511</v>
      </c>
      <c r="O115" t="s">
        <v>61</v>
      </c>
      <c r="P115" t="s">
        <v>282</v>
      </c>
      <c r="Q115" t="s">
        <v>512</v>
      </c>
      <c r="R115" s="7">
        <v>40.096000000000004</v>
      </c>
      <c r="S115">
        <v>14</v>
      </c>
      <c r="T115">
        <v>0.2</v>
      </c>
      <c r="U115" s="7">
        <v>14.534799999999997</v>
      </c>
    </row>
    <row r="116" spans="1:21" hidden="1" x14ac:dyDescent="0.15">
      <c r="A116">
        <v>115</v>
      </c>
      <c r="B116" t="s">
        <v>506</v>
      </c>
      <c r="C116" s="3">
        <v>43876</v>
      </c>
      <c r="D116" s="3">
        <v>43878</v>
      </c>
      <c r="E116" t="s">
        <v>41</v>
      </c>
      <c r="F116" t="s">
        <v>507</v>
      </c>
      <c r="G116" t="s">
        <v>508</v>
      </c>
      <c r="H116" t="s">
        <v>44</v>
      </c>
      <c r="I116" t="s">
        <v>45</v>
      </c>
      <c r="J116" t="s">
        <v>509</v>
      </c>
      <c r="K116" t="s">
        <v>510</v>
      </c>
      <c r="L116">
        <v>43229</v>
      </c>
      <c r="M116" t="s">
        <v>18</v>
      </c>
      <c r="N116" t="s">
        <v>513</v>
      </c>
      <c r="O116" t="s">
        <v>61</v>
      </c>
      <c r="P116" t="s">
        <v>186</v>
      </c>
      <c r="Q116" t="s">
        <v>514</v>
      </c>
      <c r="R116" s="7">
        <v>4.7200000000000006</v>
      </c>
      <c r="S116">
        <v>2</v>
      </c>
      <c r="T116">
        <v>0.2</v>
      </c>
      <c r="U116" s="7">
        <v>1.6519999999999997</v>
      </c>
    </row>
    <row r="117" spans="1:21" hidden="1" x14ac:dyDescent="0.15">
      <c r="A117">
        <v>116</v>
      </c>
      <c r="B117" t="s">
        <v>506</v>
      </c>
      <c r="C117" s="3">
        <v>43876</v>
      </c>
      <c r="D117" s="3">
        <v>43878</v>
      </c>
      <c r="E117" t="s">
        <v>41</v>
      </c>
      <c r="F117" t="s">
        <v>507</v>
      </c>
      <c r="G117" t="s">
        <v>508</v>
      </c>
      <c r="H117" t="s">
        <v>44</v>
      </c>
      <c r="I117" t="s">
        <v>45</v>
      </c>
      <c r="J117" t="s">
        <v>509</v>
      </c>
      <c r="K117" t="s">
        <v>510</v>
      </c>
      <c r="L117">
        <v>43229</v>
      </c>
      <c r="M117" t="s">
        <v>18</v>
      </c>
      <c r="N117" t="s">
        <v>515</v>
      </c>
      <c r="O117" t="s">
        <v>61</v>
      </c>
      <c r="P117" t="s">
        <v>105</v>
      </c>
      <c r="Q117" t="s">
        <v>516</v>
      </c>
      <c r="R117" s="7">
        <v>23.976000000000003</v>
      </c>
      <c r="S117">
        <v>3</v>
      </c>
      <c r="T117">
        <v>0.2</v>
      </c>
      <c r="U117" s="7">
        <v>7.4924999999999988</v>
      </c>
    </row>
    <row r="118" spans="1:21" hidden="1" x14ac:dyDescent="0.15">
      <c r="A118">
        <v>117</v>
      </c>
      <c r="B118" t="s">
        <v>506</v>
      </c>
      <c r="C118" s="3">
        <v>43876</v>
      </c>
      <c r="D118" s="3">
        <v>43878</v>
      </c>
      <c r="E118" t="s">
        <v>41</v>
      </c>
      <c r="F118" t="s">
        <v>507</v>
      </c>
      <c r="G118" t="s">
        <v>508</v>
      </c>
      <c r="H118" t="s">
        <v>44</v>
      </c>
      <c r="I118" t="s">
        <v>45</v>
      </c>
      <c r="J118" t="s">
        <v>509</v>
      </c>
      <c r="K118" t="s">
        <v>510</v>
      </c>
      <c r="L118">
        <v>43229</v>
      </c>
      <c r="M118" t="s">
        <v>18</v>
      </c>
      <c r="N118" t="s">
        <v>517</v>
      </c>
      <c r="O118" t="s">
        <v>61</v>
      </c>
      <c r="P118" t="s">
        <v>186</v>
      </c>
      <c r="Q118" t="s">
        <v>518</v>
      </c>
      <c r="R118" s="7">
        <v>130.464</v>
      </c>
      <c r="S118">
        <v>6</v>
      </c>
      <c r="T118">
        <v>0.2</v>
      </c>
      <c r="U118" s="7">
        <v>44.031599999999997</v>
      </c>
    </row>
    <row r="119" spans="1:21" hidden="1" x14ac:dyDescent="0.15">
      <c r="A119">
        <v>118</v>
      </c>
      <c r="B119" t="s">
        <v>519</v>
      </c>
      <c r="C119" s="3">
        <v>44065</v>
      </c>
      <c r="D119" s="3">
        <v>44069</v>
      </c>
      <c r="E119" t="s">
        <v>65</v>
      </c>
      <c r="F119" t="s">
        <v>520</v>
      </c>
      <c r="G119" t="s">
        <v>521</v>
      </c>
      <c r="H119" t="s">
        <v>44</v>
      </c>
      <c r="I119" t="s">
        <v>45</v>
      </c>
      <c r="J119" t="s">
        <v>110</v>
      </c>
      <c r="K119" t="s">
        <v>9</v>
      </c>
      <c r="L119">
        <v>98103</v>
      </c>
      <c r="M119" t="s">
        <v>19</v>
      </c>
      <c r="N119" t="s">
        <v>522</v>
      </c>
      <c r="O119" t="s">
        <v>49</v>
      </c>
      <c r="P119" t="s">
        <v>71</v>
      </c>
      <c r="Q119" t="s">
        <v>523</v>
      </c>
      <c r="R119" s="7">
        <v>787.53</v>
      </c>
      <c r="S119">
        <v>3</v>
      </c>
      <c r="T119">
        <v>0</v>
      </c>
      <c r="U119" s="7">
        <v>165.38129999999995</v>
      </c>
    </row>
    <row r="120" spans="1:21" hidden="1" x14ac:dyDescent="0.15">
      <c r="A120">
        <v>119</v>
      </c>
      <c r="B120" t="s">
        <v>524</v>
      </c>
      <c r="C120" s="3">
        <v>44099</v>
      </c>
      <c r="D120" s="3">
        <v>44104</v>
      </c>
      <c r="E120" t="s">
        <v>65</v>
      </c>
      <c r="F120" t="s">
        <v>525</v>
      </c>
      <c r="G120" t="s">
        <v>526</v>
      </c>
      <c r="H120" t="s">
        <v>58</v>
      </c>
      <c r="I120" t="s">
        <v>45</v>
      </c>
      <c r="J120" t="s">
        <v>527</v>
      </c>
      <c r="K120" t="s">
        <v>348</v>
      </c>
      <c r="L120">
        <v>37620</v>
      </c>
      <c r="M120" t="s">
        <v>20</v>
      </c>
      <c r="N120" t="s">
        <v>528</v>
      </c>
      <c r="O120" t="s">
        <v>61</v>
      </c>
      <c r="P120" t="s">
        <v>90</v>
      </c>
      <c r="Q120" t="s">
        <v>529</v>
      </c>
      <c r="R120" s="7">
        <v>157.79400000000004</v>
      </c>
      <c r="S120">
        <v>1</v>
      </c>
      <c r="T120">
        <v>0.7</v>
      </c>
      <c r="U120" s="7">
        <v>-115.71559999999999</v>
      </c>
    </row>
    <row r="121" spans="1:21" hidden="1" x14ac:dyDescent="0.15">
      <c r="A121">
        <v>120</v>
      </c>
      <c r="B121" t="s">
        <v>530</v>
      </c>
      <c r="C121" s="3">
        <v>44533</v>
      </c>
      <c r="D121" s="3">
        <v>44536</v>
      </c>
      <c r="E121" t="s">
        <v>201</v>
      </c>
      <c r="F121" t="s">
        <v>531</v>
      </c>
      <c r="G121" t="s">
        <v>532</v>
      </c>
      <c r="H121" t="s">
        <v>44</v>
      </c>
      <c r="I121" t="s">
        <v>45</v>
      </c>
      <c r="J121" t="s">
        <v>533</v>
      </c>
      <c r="K121" t="s">
        <v>258</v>
      </c>
      <c r="L121">
        <v>19805</v>
      </c>
      <c r="M121" t="s">
        <v>18</v>
      </c>
      <c r="N121" t="s">
        <v>534</v>
      </c>
      <c r="O121" t="s">
        <v>49</v>
      </c>
      <c r="P121" t="s">
        <v>80</v>
      </c>
      <c r="Q121" t="s">
        <v>535</v>
      </c>
      <c r="R121" s="7">
        <v>47.04</v>
      </c>
      <c r="S121">
        <v>3</v>
      </c>
      <c r="T121">
        <v>0</v>
      </c>
      <c r="U121" s="7">
        <v>18.345599999999997</v>
      </c>
    </row>
    <row r="122" spans="1:21" hidden="1" x14ac:dyDescent="0.15">
      <c r="A122">
        <v>121</v>
      </c>
      <c r="B122" t="s">
        <v>530</v>
      </c>
      <c r="C122" s="3">
        <v>44533</v>
      </c>
      <c r="D122" s="3">
        <v>44536</v>
      </c>
      <c r="E122" t="s">
        <v>201</v>
      </c>
      <c r="F122" t="s">
        <v>531</v>
      </c>
      <c r="G122" t="s">
        <v>532</v>
      </c>
      <c r="H122" t="s">
        <v>44</v>
      </c>
      <c r="I122" t="s">
        <v>45</v>
      </c>
      <c r="J122" t="s">
        <v>533</v>
      </c>
      <c r="K122" t="s">
        <v>258</v>
      </c>
      <c r="L122">
        <v>19805</v>
      </c>
      <c r="M122" t="s">
        <v>18</v>
      </c>
      <c r="N122" t="s">
        <v>89</v>
      </c>
      <c r="O122" t="s">
        <v>61</v>
      </c>
      <c r="P122" t="s">
        <v>90</v>
      </c>
      <c r="Q122" t="s">
        <v>91</v>
      </c>
      <c r="R122" s="7">
        <v>30.84</v>
      </c>
      <c r="S122">
        <v>4</v>
      </c>
      <c r="T122">
        <v>0</v>
      </c>
      <c r="U122" s="7">
        <v>13.878</v>
      </c>
    </row>
    <row r="123" spans="1:21" hidden="1" x14ac:dyDescent="0.15">
      <c r="A123">
        <v>122</v>
      </c>
      <c r="B123" t="s">
        <v>530</v>
      </c>
      <c r="C123" s="3">
        <v>44533</v>
      </c>
      <c r="D123" s="3">
        <v>44536</v>
      </c>
      <c r="E123" t="s">
        <v>201</v>
      </c>
      <c r="F123" t="s">
        <v>531</v>
      </c>
      <c r="G123" t="s">
        <v>532</v>
      </c>
      <c r="H123" t="s">
        <v>44</v>
      </c>
      <c r="I123" t="s">
        <v>45</v>
      </c>
      <c r="J123" t="s">
        <v>533</v>
      </c>
      <c r="K123" t="s">
        <v>258</v>
      </c>
      <c r="L123">
        <v>19805</v>
      </c>
      <c r="M123" t="s">
        <v>18</v>
      </c>
      <c r="N123" t="s">
        <v>536</v>
      </c>
      <c r="O123" t="s">
        <v>61</v>
      </c>
      <c r="P123" t="s">
        <v>74</v>
      </c>
      <c r="Q123" t="s">
        <v>537</v>
      </c>
      <c r="R123" s="7">
        <v>226.56</v>
      </c>
      <c r="S123">
        <v>6</v>
      </c>
      <c r="T123">
        <v>0</v>
      </c>
      <c r="U123" s="7">
        <v>63.436800000000005</v>
      </c>
    </row>
    <row r="124" spans="1:21" hidden="1" x14ac:dyDescent="0.15">
      <c r="A124">
        <v>123</v>
      </c>
      <c r="B124" t="s">
        <v>530</v>
      </c>
      <c r="C124" s="3">
        <v>44533</v>
      </c>
      <c r="D124" s="3">
        <v>44536</v>
      </c>
      <c r="E124" t="s">
        <v>201</v>
      </c>
      <c r="F124" t="s">
        <v>531</v>
      </c>
      <c r="G124" t="s">
        <v>532</v>
      </c>
      <c r="H124" t="s">
        <v>44</v>
      </c>
      <c r="I124" t="s">
        <v>45</v>
      </c>
      <c r="J124" t="s">
        <v>533</v>
      </c>
      <c r="K124" t="s">
        <v>258</v>
      </c>
      <c r="L124">
        <v>19805</v>
      </c>
      <c r="M124" t="s">
        <v>18</v>
      </c>
      <c r="N124" t="s">
        <v>538</v>
      </c>
      <c r="O124" t="s">
        <v>61</v>
      </c>
      <c r="P124" t="s">
        <v>186</v>
      </c>
      <c r="Q124" t="s">
        <v>539</v>
      </c>
      <c r="R124" s="7">
        <v>115.02</v>
      </c>
      <c r="S124">
        <v>9</v>
      </c>
      <c r="T124">
        <v>0</v>
      </c>
      <c r="U124" s="7">
        <v>51.758999999999993</v>
      </c>
    </row>
    <row r="125" spans="1:21" hidden="1" x14ac:dyDescent="0.15">
      <c r="A125">
        <v>124</v>
      </c>
      <c r="B125" t="s">
        <v>530</v>
      </c>
      <c r="C125" s="3">
        <v>44533</v>
      </c>
      <c r="D125" s="3">
        <v>44536</v>
      </c>
      <c r="E125" t="s">
        <v>201</v>
      </c>
      <c r="F125" t="s">
        <v>531</v>
      </c>
      <c r="G125" t="s">
        <v>532</v>
      </c>
      <c r="H125" t="s">
        <v>44</v>
      </c>
      <c r="I125" t="s">
        <v>45</v>
      </c>
      <c r="J125" t="s">
        <v>533</v>
      </c>
      <c r="K125" t="s">
        <v>258</v>
      </c>
      <c r="L125">
        <v>19805</v>
      </c>
      <c r="M125" t="s">
        <v>18</v>
      </c>
      <c r="N125" t="s">
        <v>540</v>
      </c>
      <c r="O125" t="s">
        <v>86</v>
      </c>
      <c r="P125" t="s">
        <v>87</v>
      </c>
      <c r="Q125" t="s">
        <v>541</v>
      </c>
      <c r="R125" s="7">
        <v>68.040000000000006</v>
      </c>
      <c r="S125">
        <v>7</v>
      </c>
      <c r="T125">
        <v>0</v>
      </c>
      <c r="U125" s="7">
        <v>19.731599999999997</v>
      </c>
    </row>
    <row r="126" spans="1:21" hidden="1" x14ac:dyDescent="0.15">
      <c r="A126">
        <v>125</v>
      </c>
      <c r="B126" t="s">
        <v>542</v>
      </c>
      <c r="C126" s="3">
        <v>43999</v>
      </c>
      <c r="D126" s="3">
        <v>44001</v>
      </c>
      <c r="E126" t="s">
        <v>41</v>
      </c>
      <c r="F126" t="s">
        <v>543</v>
      </c>
      <c r="G126" t="s">
        <v>544</v>
      </c>
      <c r="H126" t="s">
        <v>116</v>
      </c>
      <c r="I126" t="s">
        <v>45</v>
      </c>
      <c r="J126" t="s">
        <v>197</v>
      </c>
      <c r="K126" t="s">
        <v>118</v>
      </c>
      <c r="L126">
        <v>77041</v>
      </c>
      <c r="M126" t="s">
        <v>119</v>
      </c>
      <c r="N126" t="s">
        <v>545</v>
      </c>
      <c r="O126" t="s">
        <v>49</v>
      </c>
      <c r="P126" t="s">
        <v>53</v>
      </c>
      <c r="Q126" t="s">
        <v>546</v>
      </c>
      <c r="R126" s="7">
        <v>600.55799999999999</v>
      </c>
      <c r="S126">
        <v>3</v>
      </c>
      <c r="T126">
        <v>0.3</v>
      </c>
      <c r="U126" s="7">
        <v>-8.5794000000000779</v>
      </c>
    </row>
    <row r="127" spans="1:21" hidden="1" x14ac:dyDescent="0.15">
      <c r="A127">
        <v>126</v>
      </c>
      <c r="B127" t="s">
        <v>547</v>
      </c>
      <c r="C127" s="3">
        <v>43902</v>
      </c>
      <c r="D127" s="3">
        <v>43907</v>
      </c>
      <c r="E127" t="s">
        <v>65</v>
      </c>
      <c r="F127" t="s">
        <v>548</v>
      </c>
      <c r="G127" t="s">
        <v>549</v>
      </c>
      <c r="H127" t="s">
        <v>44</v>
      </c>
      <c r="I127" t="s">
        <v>45</v>
      </c>
      <c r="J127" t="s">
        <v>550</v>
      </c>
      <c r="K127" t="s">
        <v>224</v>
      </c>
      <c r="L127">
        <v>61701</v>
      </c>
      <c r="M127" t="s">
        <v>119</v>
      </c>
      <c r="N127" t="s">
        <v>551</v>
      </c>
      <c r="O127" t="s">
        <v>49</v>
      </c>
      <c r="P127" t="s">
        <v>71</v>
      </c>
      <c r="Q127" t="s">
        <v>552</v>
      </c>
      <c r="R127" s="7">
        <v>617.70000000000005</v>
      </c>
      <c r="S127">
        <v>6</v>
      </c>
      <c r="T127">
        <v>0.5</v>
      </c>
      <c r="U127" s="7">
        <v>-407.68200000000013</v>
      </c>
    </row>
    <row r="128" spans="1:21" hidden="1" x14ac:dyDescent="0.15">
      <c r="A128">
        <v>127</v>
      </c>
      <c r="B128" t="s">
        <v>553</v>
      </c>
      <c r="C128" s="3">
        <v>45044</v>
      </c>
      <c r="D128" s="3">
        <v>45051</v>
      </c>
      <c r="E128" t="s">
        <v>65</v>
      </c>
      <c r="F128" t="s">
        <v>554</v>
      </c>
      <c r="G128" t="s">
        <v>555</v>
      </c>
      <c r="H128" t="s">
        <v>44</v>
      </c>
      <c r="I128" t="s">
        <v>45</v>
      </c>
      <c r="J128" t="s">
        <v>556</v>
      </c>
      <c r="K128" t="s">
        <v>323</v>
      </c>
      <c r="L128">
        <v>85023</v>
      </c>
      <c r="M128" t="s">
        <v>19</v>
      </c>
      <c r="N128" t="s">
        <v>557</v>
      </c>
      <c r="O128" t="s">
        <v>61</v>
      </c>
      <c r="P128" t="s">
        <v>90</v>
      </c>
      <c r="Q128" t="s">
        <v>558</v>
      </c>
      <c r="R128" s="7">
        <v>2.3880000000000003</v>
      </c>
      <c r="S128">
        <v>2</v>
      </c>
      <c r="T128">
        <v>0.7</v>
      </c>
      <c r="U128" s="7">
        <v>-1.8308</v>
      </c>
    </row>
    <row r="129" spans="1:21" hidden="1" x14ac:dyDescent="0.15">
      <c r="A129">
        <v>128</v>
      </c>
      <c r="B129" t="s">
        <v>553</v>
      </c>
      <c r="C129" s="3">
        <v>45044</v>
      </c>
      <c r="D129" s="3">
        <v>45051</v>
      </c>
      <c r="E129" t="s">
        <v>65</v>
      </c>
      <c r="F129" t="s">
        <v>554</v>
      </c>
      <c r="G129" t="s">
        <v>555</v>
      </c>
      <c r="H129" t="s">
        <v>44</v>
      </c>
      <c r="I129" t="s">
        <v>45</v>
      </c>
      <c r="J129" t="s">
        <v>556</v>
      </c>
      <c r="K129" t="s">
        <v>323</v>
      </c>
      <c r="L129">
        <v>85023</v>
      </c>
      <c r="M129" t="s">
        <v>19</v>
      </c>
      <c r="N129" t="s">
        <v>559</v>
      </c>
      <c r="O129" t="s">
        <v>61</v>
      </c>
      <c r="P129" t="s">
        <v>74</v>
      </c>
      <c r="Q129" t="s">
        <v>560</v>
      </c>
      <c r="R129" s="7">
        <v>243.99200000000002</v>
      </c>
      <c r="S129">
        <v>7</v>
      </c>
      <c r="T129">
        <v>0.2</v>
      </c>
      <c r="U129" s="7">
        <v>30.498999999999981</v>
      </c>
    </row>
    <row r="130" spans="1:21" hidden="1" x14ac:dyDescent="0.15">
      <c r="A130">
        <v>129</v>
      </c>
      <c r="B130" t="s">
        <v>561</v>
      </c>
      <c r="C130" s="3">
        <v>44680</v>
      </c>
      <c r="D130" s="3">
        <v>44684</v>
      </c>
      <c r="E130" t="s">
        <v>41</v>
      </c>
      <c r="F130" t="s">
        <v>562</v>
      </c>
      <c r="G130" t="s">
        <v>563</v>
      </c>
      <c r="H130" t="s">
        <v>116</v>
      </c>
      <c r="I130" t="s">
        <v>45</v>
      </c>
      <c r="J130" t="s">
        <v>59</v>
      </c>
      <c r="K130" t="s">
        <v>6</v>
      </c>
      <c r="L130">
        <v>90004</v>
      </c>
      <c r="M130" t="s">
        <v>19</v>
      </c>
      <c r="N130" t="s">
        <v>317</v>
      </c>
      <c r="O130" t="s">
        <v>49</v>
      </c>
      <c r="P130" t="s">
        <v>53</v>
      </c>
      <c r="Q130" t="s">
        <v>564</v>
      </c>
      <c r="R130" s="7">
        <v>81.424000000000007</v>
      </c>
      <c r="S130">
        <v>2</v>
      </c>
      <c r="T130">
        <v>0.2</v>
      </c>
      <c r="U130" s="7">
        <v>-9.1601999999999961</v>
      </c>
    </row>
    <row r="131" spans="1:21" hidden="1" x14ac:dyDescent="0.15">
      <c r="A131">
        <v>130</v>
      </c>
      <c r="B131" t="s">
        <v>561</v>
      </c>
      <c r="C131" s="3">
        <v>44680</v>
      </c>
      <c r="D131" s="3">
        <v>44684</v>
      </c>
      <c r="E131" t="s">
        <v>41</v>
      </c>
      <c r="F131" t="s">
        <v>562</v>
      </c>
      <c r="G131" t="s">
        <v>563</v>
      </c>
      <c r="H131" t="s">
        <v>116</v>
      </c>
      <c r="I131" t="s">
        <v>45</v>
      </c>
      <c r="J131" t="s">
        <v>59</v>
      </c>
      <c r="K131" t="s">
        <v>6</v>
      </c>
      <c r="L131">
        <v>90004</v>
      </c>
      <c r="M131" t="s">
        <v>19</v>
      </c>
      <c r="N131" t="s">
        <v>565</v>
      </c>
      <c r="O131" t="s">
        <v>49</v>
      </c>
      <c r="P131" t="s">
        <v>80</v>
      </c>
      <c r="Q131" t="s">
        <v>566</v>
      </c>
      <c r="R131" s="7">
        <v>238.56</v>
      </c>
      <c r="S131">
        <v>3</v>
      </c>
      <c r="T131">
        <v>0</v>
      </c>
      <c r="U131" s="7">
        <v>26.241599999999977</v>
      </c>
    </row>
    <row r="132" spans="1:21" hidden="1" x14ac:dyDescent="0.15">
      <c r="A132">
        <v>131</v>
      </c>
      <c r="B132" t="s">
        <v>567</v>
      </c>
      <c r="C132" s="3">
        <v>44768</v>
      </c>
      <c r="D132" s="3">
        <v>44771</v>
      </c>
      <c r="E132" t="s">
        <v>201</v>
      </c>
      <c r="F132" t="s">
        <v>568</v>
      </c>
      <c r="G132" t="s">
        <v>569</v>
      </c>
      <c r="H132" t="s">
        <v>58</v>
      </c>
      <c r="I132" t="s">
        <v>45</v>
      </c>
      <c r="J132" t="s">
        <v>509</v>
      </c>
      <c r="K132" t="s">
        <v>510</v>
      </c>
      <c r="L132">
        <v>43229</v>
      </c>
      <c r="M132" t="s">
        <v>18</v>
      </c>
      <c r="N132" t="s">
        <v>570</v>
      </c>
      <c r="O132" t="s">
        <v>86</v>
      </c>
      <c r="P132" t="s">
        <v>87</v>
      </c>
      <c r="Q132" t="s">
        <v>571</v>
      </c>
      <c r="R132" s="7">
        <v>59.969999999999992</v>
      </c>
      <c r="S132">
        <v>5</v>
      </c>
      <c r="T132">
        <v>0.4</v>
      </c>
      <c r="U132" s="7">
        <v>-11.993999999999993</v>
      </c>
    </row>
    <row r="133" spans="1:21" hidden="1" x14ac:dyDescent="0.15">
      <c r="A133">
        <v>132</v>
      </c>
      <c r="B133" t="s">
        <v>567</v>
      </c>
      <c r="C133" s="3">
        <v>44768</v>
      </c>
      <c r="D133" s="3">
        <v>44771</v>
      </c>
      <c r="E133" t="s">
        <v>201</v>
      </c>
      <c r="F133" t="s">
        <v>568</v>
      </c>
      <c r="G133" t="s">
        <v>569</v>
      </c>
      <c r="H133" t="s">
        <v>58</v>
      </c>
      <c r="I133" t="s">
        <v>45</v>
      </c>
      <c r="J133" t="s">
        <v>509</v>
      </c>
      <c r="K133" t="s">
        <v>510</v>
      </c>
      <c r="L133">
        <v>43229</v>
      </c>
      <c r="M133" t="s">
        <v>18</v>
      </c>
      <c r="N133" t="s">
        <v>572</v>
      </c>
      <c r="O133" t="s">
        <v>61</v>
      </c>
      <c r="P133" t="s">
        <v>105</v>
      </c>
      <c r="Q133" t="s">
        <v>573</v>
      </c>
      <c r="R133" s="7">
        <v>78.304000000000002</v>
      </c>
      <c r="S133">
        <v>2</v>
      </c>
      <c r="T133">
        <v>0.2</v>
      </c>
      <c r="U133" s="7">
        <v>29.363999999999997</v>
      </c>
    </row>
    <row r="134" spans="1:21" hidden="1" x14ac:dyDescent="0.15">
      <c r="A134">
        <v>133</v>
      </c>
      <c r="B134" t="s">
        <v>567</v>
      </c>
      <c r="C134" s="3">
        <v>44768</v>
      </c>
      <c r="D134" s="3">
        <v>44771</v>
      </c>
      <c r="E134" t="s">
        <v>201</v>
      </c>
      <c r="F134" t="s">
        <v>568</v>
      </c>
      <c r="G134" t="s">
        <v>569</v>
      </c>
      <c r="H134" t="s">
        <v>58</v>
      </c>
      <c r="I134" t="s">
        <v>45</v>
      </c>
      <c r="J134" t="s">
        <v>509</v>
      </c>
      <c r="K134" t="s">
        <v>510</v>
      </c>
      <c r="L134">
        <v>43229</v>
      </c>
      <c r="M134" t="s">
        <v>18</v>
      </c>
      <c r="N134" t="s">
        <v>574</v>
      </c>
      <c r="O134" t="s">
        <v>61</v>
      </c>
      <c r="P134" t="s">
        <v>282</v>
      </c>
      <c r="Q134" t="s">
        <v>575</v>
      </c>
      <c r="R134" s="7">
        <v>21.456</v>
      </c>
      <c r="S134">
        <v>9</v>
      </c>
      <c r="T134">
        <v>0.2</v>
      </c>
      <c r="U134" s="7">
        <v>6.9731999999999976</v>
      </c>
    </row>
    <row r="135" spans="1:21" hidden="1" x14ac:dyDescent="0.15">
      <c r="A135">
        <v>134</v>
      </c>
      <c r="B135" t="s">
        <v>576</v>
      </c>
      <c r="C135" s="3">
        <v>44656</v>
      </c>
      <c r="D135" s="3">
        <v>44662</v>
      </c>
      <c r="E135" t="s">
        <v>65</v>
      </c>
      <c r="F135" t="s">
        <v>577</v>
      </c>
      <c r="G135" t="s">
        <v>578</v>
      </c>
      <c r="H135" t="s">
        <v>44</v>
      </c>
      <c r="I135" t="s">
        <v>45</v>
      </c>
      <c r="J135" t="s">
        <v>579</v>
      </c>
      <c r="K135" t="s">
        <v>6</v>
      </c>
      <c r="L135">
        <v>95661</v>
      </c>
      <c r="M135" t="s">
        <v>19</v>
      </c>
      <c r="N135" t="s">
        <v>580</v>
      </c>
      <c r="O135" t="s">
        <v>61</v>
      </c>
      <c r="P135" t="s">
        <v>105</v>
      </c>
      <c r="Q135" t="s">
        <v>581</v>
      </c>
      <c r="R135" s="7">
        <v>20.04</v>
      </c>
      <c r="S135">
        <v>3</v>
      </c>
      <c r="T135">
        <v>0</v>
      </c>
      <c r="U135" s="7">
        <v>9.6191999999999993</v>
      </c>
    </row>
    <row r="136" spans="1:21" hidden="1" x14ac:dyDescent="0.15">
      <c r="A136">
        <v>135</v>
      </c>
      <c r="B136" t="s">
        <v>576</v>
      </c>
      <c r="C136" s="3">
        <v>44656</v>
      </c>
      <c r="D136" s="3">
        <v>44662</v>
      </c>
      <c r="E136" t="s">
        <v>65</v>
      </c>
      <c r="F136" t="s">
        <v>577</v>
      </c>
      <c r="G136" t="s">
        <v>578</v>
      </c>
      <c r="H136" t="s">
        <v>44</v>
      </c>
      <c r="I136" t="s">
        <v>45</v>
      </c>
      <c r="J136" t="s">
        <v>579</v>
      </c>
      <c r="K136" t="s">
        <v>6</v>
      </c>
      <c r="L136">
        <v>95661</v>
      </c>
      <c r="M136" t="s">
        <v>19</v>
      </c>
      <c r="N136" t="s">
        <v>582</v>
      </c>
      <c r="O136" t="s">
        <v>61</v>
      </c>
      <c r="P136" t="s">
        <v>105</v>
      </c>
      <c r="Q136" t="s">
        <v>583</v>
      </c>
      <c r="R136" s="7">
        <v>35.44</v>
      </c>
      <c r="S136">
        <v>1</v>
      </c>
      <c r="T136">
        <v>0</v>
      </c>
      <c r="U136" s="7">
        <v>16.656799999999997</v>
      </c>
    </row>
    <row r="137" spans="1:21" hidden="1" x14ac:dyDescent="0.15">
      <c r="A137">
        <v>136</v>
      </c>
      <c r="B137" t="s">
        <v>576</v>
      </c>
      <c r="C137" s="3">
        <v>44656</v>
      </c>
      <c r="D137" s="3">
        <v>44662</v>
      </c>
      <c r="E137" t="s">
        <v>65</v>
      </c>
      <c r="F137" t="s">
        <v>577</v>
      </c>
      <c r="G137" t="s">
        <v>578</v>
      </c>
      <c r="H137" t="s">
        <v>44</v>
      </c>
      <c r="I137" t="s">
        <v>45</v>
      </c>
      <c r="J137" t="s">
        <v>579</v>
      </c>
      <c r="K137" t="s">
        <v>6</v>
      </c>
      <c r="L137">
        <v>95661</v>
      </c>
      <c r="M137" t="s">
        <v>19</v>
      </c>
      <c r="N137" t="s">
        <v>584</v>
      </c>
      <c r="O137" t="s">
        <v>61</v>
      </c>
      <c r="P137" t="s">
        <v>83</v>
      </c>
      <c r="Q137" t="s">
        <v>585</v>
      </c>
      <c r="R137" s="7">
        <v>11.52</v>
      </c>
      <c r="S137">
        <v>4</v>
      </c>
      <c r="T137">
        <v>0</v>
      </c>
      <c r="U137" s="7">
        <v>3.4559999999999995</v>
      </c>
    </row>
    <row r="138" spans="1:21" hidden="1" x14ac:dyDescent="0.15">
      <c r="A138">
        <v>137</v>
      </c>
      <c r="B138" t="s">
        <v>576</v>
      </c>
      <c r="C138" s="3">
        <v>44656</v>
      </c>
      <c r="D138" s="3">
        <v>44662</v>
      </c>
      <c r="E138" t="s">
        <v>65</v>
      </c>
      <c r="F138" t="s">
        <v>577</v>
      </c>
      <c r="G138" t="s">
        <v>578</v>
      </c>
      <c r="H138" t="s">
        <v>44</v>
      </c>
      <c r="I138" t="s">
        <v>45</v>
      </c>
      <c r="J138" t="s">
        <v>579</v>
      </c>
      <c r="K138" t="s">
        <v>6</v>
      </c>
      <c r="L138">
        <v>95661</v>
      </c>
      <c r="M138" t="s">
        <v>19</v>
      </c>
      <c r="N138" t="s">
        <v>586</v>
      </c>
      <c r="O138" t="s">
        <v>61</v>
      </c>
      <c r="P138" t="s">
        <v>282</v>
      </c>
      <c r="Q138" t="s">
        <v>587</v>
      </c>
      <c r="R138" s="7">
        <v>4.0199999999999996</v>
      </c>
      <c r="S138">
        <v>2</v>
      </c>
      <c r="T138">
        <v>0</v>
      </c>
      <c r="U138" s="7">
        <v>1.9697999999999998</v>
      </c>
    </row>
    <row r="139" spans="1:21" hidden="1" x14ac:dyDescent="0.15">
      <c r="A139">
        <v>138</v>
      </c>
      <c r="B139" t="s">
        <v>576</v>
      </c>
      <c r="C139" s="3">
        <v>44656</v>
      </c>
      <c r="D139" s="3">
        <v>44662</v>
      </c>
      <c r="E139" t="s">
        <v>65</v>
      </c>
      <c r="F139" t="s">
        <v>577</v>
      </c>
      <c r="G139" t="s">
        <v>578</v>
      </c>
      <c r="H139" t="s">
        <v>44</v>
      </c>
      <c r="I139" t="s">
        <v>45</v>
      </c>
      <c r="J139" t="s">
        <v>579</v>
      </c>
      <c r="K139" t="s">
        <v>6</v>
      </c>
      <c r="L139">
        <v>95661</v>
      </c>
      <c r="M139" t="s">
        <v>19</v>
      </c>
      <c r="N139" t="s">
        <v>588</v>
      </c>
      <c r="O139" t="s">
        <v>61</v>
      </c>
      <c r="P139" t="s">
        <v>90</v>
      </c>
      <c r="Q139" t="s">
        <v>589</v>
      </c>
      <c r="R139" s="7">
        <v>76.176000000000002</v>
      </c>
      <c r="S139">
        <v>3</v>
      </c>
      <c r="T139">
        <v>0.2</v>
      </c>
      <c r="U139" s="7">
        <v>26.661599999999996</v>
      </c>
    </row>
    <row r="140" spans="1:21" hidden="1" x14ac:dyDescent="0.15">
      <c r="A140">
        <v>139</v>
      </c>
      <c r="B140" t="s">
        <v>576</v>
      </c>
      <c r="C140" s="3">
        <v>44656</v>
      </c>
      <c r="D140" s="3">
        <v>44662</v>
      </c>
      <c r="E140" t="s">
        <v>65</v>
      </c>
      <c r="F140" t="s">
        <v>577</v>
      </c>
      <c r="G140" t="s">
        <v>578</v>
      </c>
      <c r="H140" t="s">
        <v>44</v>
      </c>
      <c r="I140" t="s">
        <v>45</v>
      </c>
      <c r="J140" t="s">
        <v>579</v>
      </c>
      <c r="K140" t="s">
        <v>6</v>
      </c>
      <c r="L140">
        <v>95661</v>
      </c>
      <c r="M140" t="s">
        <v>19</v>
      </c>
      <c r="N140" t="s">
        <v>590</v>
      </c>
      <c r="O140" t="s">
        <v>61</v>
      </c>
      <c r="P140" t="s">
        <v>591</v>
      </c>
      <c r="Q140" t="s">
        <v>592</v>
      </c>
      <c r="R140" s="7">
        <v>65.88</v>
      </c>
      <c r="S140">
        <v>6</v>
      </c>
      <c r="T140">
        <v>0</v>
      </c>
      <c r="U140" s="7">
        <v>18.446400000000004</v>
      </c>
    </row>
    <row r="141" spans="1:21" hidden="1" x14ac:dyDescent="0.15">
      <c r="A141">
        <v>140</v>
      </c>
      <c r="B141" t="s">
        <v>576</v>
      </c>
      <c r="C141" s="3">
        <v>44656</v>
      </c>
      <c r="D141" s="3">
        <v>44662</v>
      </c>
      <c r="E141" t="s">
        <v>65</v>
      </c>
      <c r="F141" t="s">
        <v>577</v>
      </c>
      <c r="G141" t="s">
        <v>578</v>
      </c>
      <c r="H141" t="s">
        <v>44</v>
      </c>
      <c r="I141" t="s">
        <v>45</v>
      </c>
      <c r="J141" t="s">
        <v>579</v>
      </c>
      <c r="K141" t="s">
        <v>6</v>
      </c>
      <c r="L141">
        <v>95661</v>
      </c>
      <c r="M141" t="s">
        <v>19</v>
      </c>
      <c r="N141" t="s">
        <v>272</v>
      </c>
      <c r="O141" t="s">
        <v>49</v>
      </c>
      <c r="P141" t="s">
        <v>80</v>
      </c>
      <c r="Q141" t="s">
        <v>273</v>
      </c>
      <c r="R141" s="7">
        <v>43.120000000000005</v>
      </c>
      <c r="S141">
        <v>14</v>
      </c>
      <c r="T141">
        <v>0</v>
      </c>
      <c r="U141" s="7">
        <v>20.697599999999998</v>
      </c>
    </row>
    <row r="142" spans="1:21" x14ac:dyDescent="0.15">
      <c r="A142">
        <v>141</v>
      </c>
      <c r="B142" t="s">
        <v>593</v>
      </c>
      <c r="C142" s="3">
        <v>44618</v>
      </c>
      <c r="D142" s="3">
        <v>44620</v>
      </c>
      <c r="E142" t="s">
        <v>41</v>
      </c>
      <c r="F142" t="s">
        <v>594</v>
      </c>
      <c r="G142" t="s">
        <v>595</v>
      </c>
      <c r="H142" t="s">
        <v>58</v>
      </c>
      <c r="I142" t="s">
        <v>45</v>
      </c>
      <c r="J142" t="s">
        <v>160</v>
      </c>
      <c r="K142" t="s">
        <v>161</v>
      </c>
      <c r="L142">
        <v>19140</v>
      </c>
      <c r="M142" t="s">
        <v>18</v>
      </c>
      <c r="N142" t="s">
        <v>183</v>
      </c>
      <c r="O142" t="s">
        <v>49</v>
      </c>
      <c r="P142" t="s">
        <v>80</v>
      </c>
      <c r="Q142" t="s">
        <v>184</v>
      </c>
      <c r="R142" s="10">
        <v>82.800000000000011</v>
      </c>
      <c r="S142">
        <v>2</v>
      </c>
      <c r="T142">
        <v>0.2</v>
      </c>
      <c r="U142" s="10">
        <v>10.349999999999994</v>
      </c>
    </row>
    <row r="143" spans="1:21" hidden="1" x14ac:dyDescent="0.15">
      <c r="A143">
        <v>142</v>
      </c>
      <c r="B143" t="s">
        <v>596</v>
      </c>
      <c r="C143" s="3">
        <v>44996</v>
      </c>
      <c r="D143" s="3">
        <v>45001</v>
      </c>
      <c r="E143" t="s">
        <v>65</v>
      </c>
      <c r="F143" t="s">
        <v>597</v>
      </c>
      <c r="G143" t="s">
        <v>598</v>
      </c>
      <c r="H143" t="s">
        <v>58</v>
      </c>
      <c r="I143" t="s">
        <v>45</v>
      </c>
      <c r="J143" t="s">
        <v>141</v>
      </c>
      <c r="K143" t="s">
        <v>6</v>
      </c>
      <c r="L143">
        <v>94122</v>
      </c>
      <c r="M143" t="s">
        <v>19</v>
      </c>
      <c r="N143" t="s">
        <v>599</v>
      </c>
      <c r="O143" t="s">
        <v>61</v>
      </c>
      <c r="P143" t="s">
        <v>83</v>
      </c>
      <c r="Q143" t="s">
        <v>600</v>
      </c>
      <c r="R143" s="7">
        <v>8.82</v>
      </c>
      <c r="S143">
        <v>3</v>
      </c>
      <c r="T143">
        <v>0</v>
      </c>
      <c r="U143" s="7">
        <v>2.3814000000000002</v>
      </c>
    </row>
    <row r="144" spans="1:21" hidden="1" x14ac:dyDescent="0.15">
      <c r="A144">
        <v>143</v>
      </c>
      <c r="B144" t="s">
        <v>596</v>
      </c>
      <c r="C144" s="3">
        <v>44996</v>
      </c>
      <c r="D144" s="3">
        <v>45001</v>
      </c>
      <c r="E144" t="s">
        <v>65</v>
      </c>
      <c r="F144" t="s">
        <v>597</v>
      </c>
      <c r="G144" t="s">
        <v>598</v>
      </c>
      <c r="H144" t="s">
        <v>58</v>
      </c>
      <c r="I144" t="s">
        <v>45</v>
      </c>
      <c r="J144" t="s">
        <v>141</v>
      </c>
      <c r="K144" t="s">
        <v>6</v>
      </c>
      <c r="L144">
        <v>94122</v>
      </c>
      <c r="M144" t="s">
        <v>19</v>
      </c>
      <c r="N144" t="s">
        <v>601</v>
      </c>
      <c r="O144" t="s">
        <v>61</v>
      </c>
      <c r="P144" t="s">
        <v>186</v>
      </c>
      <c r="Q144" t="s">
        <v>602</v>
      </c>
      <c r="R144" s="7">
        <v>10.86</v>
      </c>
      <c r="S144">
        <v>3</v>
      </c>
      <c r="T144">
        <v>0</v>
      </c>
      <c r="U144" s="7">
        <v>5.1042000000000005</v>
      </c>
    </row>
    <row r="145" spans="1:21" hidden="1" x14ac:dyDescent="0.15">
      <c r="A145">
        <v>144</v>
      </c>
      <c r="B145" t="s">
        <v>596</v>
      </c>
      <c r="C145" s="3">
        <v>44996</v>
      </c>
      <c r="D145" s="3">
        <v>45001</v>
      </c>
      <c r="E145" t="s">
        <v>65</v>
      </c>
      <c r="F145" t="s">
        <v>597</v>
      </c>
      <c r="G145" t="s">
        <v>598</v>
      </c>
      <c r="H145" t="s">
        <v>58</v>
      </c>
      <c r="I145" t="s">
        <v>45</v>
      </c>
      <c r="J145" t="s">
        <v>141</v>
      </c>
      <c r="K145" t="s">
        <v>6</v>
      </c>
      <c r="L145">
        <v>94122</v>
      </c>
      <c r="M145" t="s">
        <v>19</v>
      </c>
      <c r="N145" t="s">
        <v>603</v>
      </c>
      <c r="O145" t="s">
        <v>61</v>
      </c>
      <c r="P145" t="s">
        <v>105</v>
      </c>
      <c r="Q145" t="s">
        <v>604</v>
      </c>
      <c r="R145" s="7">
        <v>143.69999999999999</v>
      </c>
      <c r="S145">
        <v>3</v>
      </c>
      <c r="T145">
        <v>0</v>
      </c>
      <c r="U145" s="7">
        <v>68.975999999999999</v>
      </c>
    </row>
    <row r="146" spans="1:21" hidden="1" x14ac:dyDescent="0.15">
      <c r="A146">
        <v>145</v>
      </c>
      <c r="B146" t="s">
        <v>605</v>
      </c>
      <c r="C146" s="3">
        <v>45091</v>
      </c>
      <c r="D146" s="3">
        <v>45096</v>
      </c>
      <c r="E146" t="s">
        <v>65</v>
      </c>
      <c r="F146" t="s">
        <v>606</v>
      </c>
      <c r="G146" t="s">
        <v>607</v>
      </c>
      <c r="H146" t="s">
        <v>44</v>
      </c>
      <c r="I146" t="s">
        <v>45</v>
      </c>
      <c r="J146" t="s">
        <v>608</v>
      </c>
      <c r="K146" t="s">
        <v>609</v>
      </c>
      <c r="L146">
        <v>64055</v>
      </c>
      <c r="M146" t="s">
        <v>119</v>
      </c>
      <c r="N146" t="s">
        <v>610</v>
      </c>
      <c r="O146" t="s">
        <v>61</v>
      </c>
      <c r="P146" t="s">
        <v>93</v>
      </c>
      <c r="Q146" t="s">
        <v>611</v>
      </c>
      <c r="R146" s="7">
        <v>839.43000000000006</v>
      </c>
      <c r="S146">
        <v>3</v>
      </c>
      <c r="T146">
        <v>0</v>
      </c>
      <c r="U146" s="7">
        <v>218.25179999999997</v>
      </c>
    </row>
    <row r="147" spans="1:21" hidden="1" x14ac:dyDescent="0.15">
      <c r="A147">
        <v>146</v>
      </c>
      <c r="B147" t="s">
        <v>612</v>
      </c>
      <c r="C147" s="3">
        <v>44254</v>
      </c>
      <c r="D147" s="3">
        <v>44259</v>
      </c>
      <c r="E147" t="s">
        <v>65</v>
      </c>
      <c r="F147" t="s">
        <v>613</v>
      </c>
      <c r="G147" t="s">
        <v>614</v>
      </c>
      <c r="H147" t="s">
        <v>44</v>
      </c>
      <c r="I147" t="s">
        <v>45</v>
      </c>
      <c r="J147" t="s">
        <v>615</v>
      </c>
      <c r="K147" t="s">
        <v>6</v>
      </c>
      <c r="L147">
        <v>91104</v>
      </c>
      <c r="M147" t="s">
        <v>19</v>
      </c>
      <c r="N147" t="s">
        <v>392</v>
      </c>
      <c r="O147" t="s">
        <v>61</v>
      </c>
      <c r="P147" t="s">
        <v>74</v>
      </c>
      <c r="Q147" t="s">
        <v>393</v>
      </c>
      <c r="R147" s="7">
        <v>671.93</v>
      </c>
      <c r="S147">
        <v>7</v>
      </c>
      <c r="T147">
        <v>0</v>
      </c>
      <c r="U147" s="7">
        <v>20.157899999999998</v>
      </c>
    </row>
    <row r="148" spans="1:21" hidden="1" x14ac:dyDescent="0.15">
      <c r="A148">
        <v>147</v>
      </c>
      <c r="B148" t="s">
        <v>616</v>
      </c>
      <c r="C148" s="3">
        <v>43934</v>
      </c>
      <c r="D148" s="3">
        <v>43940</v>
      </c>
      <c r="E148" t="s">
        <v>65</v>
      </c>
      <c r="F148" t="s">
        <v>617</v>
      </c>
      <c r="G148" t="s">
        <v>618</v>
      </c>
      <c r="H148" t="s">
        <v>116</v>
      </c>
      <c r="I148" t="s">
        <v>45</v>
      </c>
      <c r="J148" t="s">
        <v>619</v>
      </c>
      <c r="K148" t="s">
        <v>510</v>
      </c>
      <c r="L148">
        <v>43055</v>
      </c>
      <c r="M148" t="s">
        <v>18</v>
      </c>
      <c r="N148" t="s">
        <v>620</v>
      </c>
      <c r="O148" t="s">
        <v>49</v>
      </c>
      <c r="P148" t="s">
        <v>80</v>
      </c>
      <c r="Q148" t="s">
        <v>621</v>
      </c>
      <c r="R148" s="7">
        <v>93.888000000000005</v>
      </c>
      <c r="S148">
        <v>4</v>
      </c>
      <c r="T148">
        <v>0.2</v>
      </c>
      <c r="U148" s="7">
        <v>12.90959999999999</v>
      </c>
    </row>
    <row r="149" spans="1:21" hidden="1" x14ac:dyDescent="0.15">
      <c r="A149">
        <v>148</v>
      </c>
      <c r="B149" t="s">
        <v>622</v>
      </c>
      <c r="C149" s="3">
        <v>44709</v>
      </c>
      <c r="D149" s="3">
        <v>44713</v>
      </c>
      <c r="E149" t="s">
        <v>65</v>
      </c>
      <c r="F149" t="s">
        <v>623</v>
      </c>
      <c r="G149" t="s">
        <v>624</v>
      </c>
      <c r="H149" t="s">
        <v>58</v>
      </c>
      <c r="I149" t="s">
        <v>45</v>
      </c>
      <c r="J149" t="s">
        <v>625</v>
      </c>
      <c r="K149" t="s">
        <v>128</v>
      </c>
      <c r="L149">
        <v>53132</v>
      </c>
      <c r="M149" t="s">
        <v>119</v>
      </c>
      <c r="N149" t="s">
        <v>626</v>
      </c>
      <c r="O149" t="s">
        <v>86</v>
      </c>
      <c r="P149" t="s">
        <v>87</v>
      </c>
      <c r="Q149" t="s">
        <v>627</v>
      </c>
      <c r="R149" s="7">
        <v>384.45000000000005</v>
      </c>
      <c r="S149">
        <v>11</v>
      </c>
      <c r="T149">
        <v>0</v>
      </c>
      <c r="U149" s="7">
        <v>103.80150000000003</v>
      </c>
    </row>
    <row r="150" spans="1:21" hidden="1" x14ac:dyDescent="0.15">
      <c r="A150">
        <v>149</v>
      </c>
      <c r="B150" t="s">
        <v>622</v>
      </c>
      <c r="C150" s="3">
        <v>44709</v>
      </c>
      <c r="D150" s="3">
        <v>44713</v>
      </c>
      <c r="E150" t="s">
        <v>65</v>
      </c>
      <c r="F150" t="s">
        <v>623</v>
      </c>
      <c r="G150" t="s">
        <v>624</v>
      </c>
      <c r="H150" t="s">
        <v>58</v>
      </c>
      <c r="I150" t="s">
        <v>45</v>
      </c>
      <c r="J150" t="s">
        <v>625</v>
      </c>
      <c r="K150" t="s">
        <v>128</v>
      </c>
      <c r="L150">
        <v>53132</v>
      </c>
      <c r="M150" t="s">
        <v>119</v>
      </c>
      <c r="N150" t="s">
        <v>628</v>
      </c>
      <c r="O150" t="s">
        <v>86</v>
      </c>
      <c r="P150" t="s">
        <v>87</v>
      </c>
      <c r="Q150" t="s">
        <v>629</v>
      </c>
      <c r="R150" s="7">
        <v>149.97</v>
      </c>
      <c r="S150">
        <v>3</v>
      </c>
      <c r="T150">
        <v>0</v>
      </c>
      <c r="U150" s="7">
        <v>5.9987999999999815</v>
      </c>
    </row>
    <row r="151" spans="1:21" hidden="1" x14ac:dyDescent="0.15">
      <c r="A151">
        <v>150</v>
      </c>
      <c r="B151" t="s">
        <v>622</v>
      </c>
      <c r="C151" s="3">
        <v>44709</v>
      </c>
      <c r="D151" s="3">
        <v>44713</v>
      </c>
      <c r="E151" t="s">
        <v>65</v>
      </c>
      <c r="F151" t="s">
        <v>623</v>
      </c>
      <c r="G151" t="s">
        <v>624</v>
      </c>
      <c r="H151" t="s">
        <v>58</v>
      </c>
      <c r="I151" t="s">
        <v>45</v>
      </c>
      <c r="J151" t="s">
        <v>625</v>
      </c>
      <c r="K151" t="s">
        <v>128</v>
      </c>
      <c r="L151">
        <v>53132</v>
      </c>
      <c r="M151" t="s">
        <v>119</v>
      </c>
      <c r="N151" t="s">
        <v>52</v>
      </c>
      <c r="O151" t="s">
        <v>49</v>
      </c>
      <c r="P151" t="s">
        <v>53</v>
      </c>
      <c r="Q151" t="s">
        <v>54</v>
      </c>
      <c r="R151" s="7">
        <v>1951.84</v>
      </c>
      <c r="S151">
        <v>8</v>
      </c>
      <c r="T151">
        <v>0</v>
      </c>
      <c r="U151" s="7">
        <v>585.55199999999991</v>
      </c>
    </row>
    <row r="152" spans="1:21" hidden="1" x14ac:dyDescent="0.15">
      <c r="A152">
        <v>151</v>
      </c>
      <c r="B152" t="s">
        <v>622</v>
      </c>
      <c r="C152" s="3">
        <v>44709</v>
      </c>
      <c r="D152" s="3">
        <v>44713</v>
      </c>
      <c r="E152" t="s">
        <v>65</v>
      </c>
      <c r="F152" t="s">
        <v>623</v>
      </c>
      <c r="G152" t="s">
        <v>624</v>
      </c>
      <c r="H152" t="s">
        <v>58</v>
      </c>
      <c r="I152" t="s">
        <v>45</v>
      </c>
      <c r="J152" t="s">
        <v>625</v>
      </c>
      <c r="K152" t="s">
        <v>128</v>
      </c>
      <c r="L152">
        <v>53132</v>
      </c>
      <c r="M152" t="s">
        <v>119</v>
      </c>
      <c r="N152" t="s">
        <v>630</v>
      </c>
      <c r="O152" t="s">
        <v>61</v>
      </c>
      <c r="P152" t="s">
        <v>90</v>
      </c>
      <c r="Q152" t="s">
        <v>631</v>
      </c>
      <c r="R152" s="7">
        <v>171.55</v>
      </c>
      <c r="S152">
        <v>5</v>
      </c>
      <c r="T152">
        <v>0</v>
      </c>
      <c r="U152" s="7">
        <v>80.628500000000003</v>
      </c>
    </row>
    <row r="153" spans="1:21" hidden="1" x14ac:dyDescent="0.15">
      <c r="A153">
        <v>152</v>
      </c>
      <c r="B153" t="s">
        <v>632</v>
      </c>
      <c r="C153" s="3">
        <v>44442</v>
      </c>
      <c r="D153" s="3">
        <v>44445</v>
      </c>
      <c r="E153" t="s">
        <v>201</v>
      </c>
      <c r="F153" t="s">
        <v>633</v>
      </c>
      <c r="G153" t="s">
        <v>634</v>
      </c>
      <c r="H153" t="s">
        <v>116</v>
      </c>
      <c r="I153" t="s">
        <v>45</v>
      </c>
      <c r="J153" t="s">
        <v>635</v>
      </c>
      <c r="K153" t="s">
        <v>323</v>
      </c>
      <c r="L153">
        <v>85254</v>
      </c>
      <c r="M153" t="s">
        <v>19</v>
      </c>
      <c r="N153" t="s">
        <v>636</v>
      </c>
      <c r="O153" t="s">
        <v>61</v>
      </c>
      <c r="P153" t="s">
        <v>93</v>
      </c>
      <c r="Q153" t="s">
        <v>637</v>
      </c>
      <c r="R153" s="7">
        <v>157.91999999999999</v>
      </c>
      <c r="S153">
        <v>5</v>
      </c>
      <c r="T153">
        <v>0.2</v>
      </c>
      <c r="U153" s="7">
        <v>17.765999999999991</v>
      </c>
    </row>
    <row r="154" spans="1:21" hidden="1" x14ac:dyDescent="0.15">
      <c r="A154">
        <v>153</v>
      </c>
      <c r="B154" t="s">
        <v>632</v>
      </c>
      <c r="C154" s="3">
        <v>44442</v>
      </c>
      <c r="D154" s="3">
        <v>44445</v>
      </c>
      <c r="E154" t="s">
        <v>201</v>
      </c>
      <c r="F154" t="s">
        <v>633</v>
      </c>
      <c r="G154" t="s">
        <v>634</v>
      </c>
      <c r="H154" t="s">
        <v>116</v>
      </c>
      <c r="I154" t="s">
        <v>45</v>
      </c>
      <c r="J154" t="s">
        <v>635</v>
      </c>
      <c r="K154" t="s">
        <v>323</v>
      </c>
      <c r="L154">
        <v>85254</v>
      </c>
      <c r="M154" t="s">
        <v>19</v>
      </c>
      <c r="N154" t="s">
        <v>638</v>
      </c>
      <c r="O154" t="s">
        <v>86</v>
      </c>
      <c r="P154" t="s">
        <v>87</v>
      </c>
      <c r="Q154" t="s">
        <v>639</v>
      </c>
      <c r="R154" s="7">
        <v>203.184</v>
      </c>
      <c r="S154">
        <v>2</v>
      </c>
      <c r="T154">
        <v>0.2</v>
      </c>
      <c r="U154" s="7">
        <v>15.238799999999991</v>
      </c>
    </row>
    <row r="155" spans="1:21" hidden="1" x14ac:dyDescent="0.15">
      <c r="A155">
        <v>154</v>
      </c>
      <c r="B155" t="s">
        <v>640</v>
      </c>
      <c r="C155" s="3">
        <v>44155</v>
      </c>
      <c r="D155" s="3">
        <v>44157</v>
      </c>
      <c r="E155" t="s">
        <v>201</v>
      </c>
      <c r="F155" t="s">
        <v>641</v>
      </c>
      <c r="G155" t="s">
        <v>642</v>
      </c>
      <c r="H155" t="s">
        <v>58</v>
      </c>
      <c r="I155" t="s">
        <v>45</v>
      </c>
      <c r="J155" t="s">
        <v>643</v>
      </c>
      <c r="K155" t="s">
        <v>6</v>
      </c>
      <c r="L155">
        <v>95123</v>
      </c>
      <c r="M155" t="s">
        <v>19</v>
      </c>
      <c r="N155" t="s">
        <v>644</v>
      </c>
      <c r="O155" t="s">
        <v>61</v>
      </c>
      <c r="P155" t="s">
        <v>105</v>
      </c>
      <c r="Q155" t="s">
        <v>645</v>
      </c>
      <c r="R155" s="7">
        <v>58.379999999999995</v>
      </c>
      <c r="S155">
        <v>7</v>
      </c>
      <c r="T155">
        <v>0</v>
      </c>
      <c r="U155" s="7">
        <v>26.270999999999994</v>
      </c>
    </row>
    <row r="156" spans="1:21" hidden="1" x14ac:dyDescent="0.15">
      <c r="A156">
        <v>155</v>
      </c>
      <c r="B156" t="s">
        <v>640</v>
      </c>
      <c r="C156" s="3">
        <v>44155</v>
      </c>
      <c r="D156" s="3">
        <v>44157</v>
      </c>
      <c r="E156" t="s">
        <v>201</v>
      </c>
      <c r="F156" t="s">
        <v>641</v>
      </c>
      <c r="G156" t="s">
        <v>642</v>
      </c>
      <c r="H156" t="s">
        <v>58</v>
      </c>
      <c r="I156" t="s">
        <v>45</v>
      </c>
      <c r="J156" t="s">
        <v>643</v>
      </c>
      <c r="K156" t="s">
        <v>6</v>
      </c>
      <c r="L156">
        <v>95123</v>
      </c>
      <c r="M156" t="s">
        <v>19</v>
      </c>
      <c r="N156" t="s">
        <v>646</v>
      </c>
      <c r="O156" t="s">
        <v>61</v>
      </c>
      <c r="P156" t="s">
        <v>105</v>
      </c>
      <c r="Q156" t="s">
        <v>647</v>
      </c>
      <c r="R156" s="7">
        <v>105.52</v>
      </c>
      <c r="S156">
        <v>4</v>
      </c>
      <c r="T156">
        <v>0</v>
      </c>
      <c r="U156" s="7">
        <v>48.539199999999994</v>
      </c>
    </row>
    <row r="157" spans="1:21" hidden="1" x14ac:dyDescent="0.15">
      <c r="A157">
        <v>156</v>
      </c>
      <c r="B157" t="s">
        <v>640</v>
      </c>
      <c r="C157" s="3">
        <v>44155</v>
      </c>
      <c r="D157" s="3">
        <v>44157</v>
      </c>
      <c r="E157" t="s">
        <v>201</v>
      </c>
      <c r="F157" t="s">
        <v>641</v>
      </c>
      <c r="G157" t="s">
        <v>642</v>
      </c>
      <c r="H157" t="s">
        <v>58</v>
      </c>
      <c r="I157" t="s">
        <v>45</v>
      </c>
      <c r="J157" t="s">
        <v>643</v>
      </c>
      <c r="K157" t="s">
        <v>6</v>
      </c>
      <c r="L157">
        <v>95123</v>
      </c>
      <c r="M157" t="s">
        <v>19</v>
      </c>
      <c r="N157" t="s">
        <v>648</v>
      </c>
      <c r="O157" t="s">
        <v>61</v>
      </c>
      <c r="P157" t="s">
        <v>74</v>
      </c>
      <c r="Q157" t="s">
        <v>649</v>
      </c>
      <c r="R157" s="7">
        <v>80.88</v>
      </c>
      <c r="S157">
        <v>6</v>
      </c>
      <c r="T157">
        <v>0</v>
      </c>
      <c r="U157" s="7">
        <v>21.028799999999997</v>
      </c>
    </row>
    <row r="158" spans="1:21" hidden="1" x14ac:dyDescent="0.15">
      <c r="A158">
        <v>157</v>
      </c>
      <c r="B158" t="s">
        <v>650</v>
      </c>
      <c r="C158" s="3">
        <v>44152</v>
      </c>
      <c r="D158" s="3">
        <v>44158</v>
      </c>
      <c r="E158" t="s">
        <v>65</v>
      </c>
      <c r="F158" t="s">
        <v>651</v>
      </c>
      <c r="G158" t="s">
        <v>652</v>
      </c>
      <c r="H158" t="s">
        <v>116</v>
      </c>
      <c r="I158" t="s">
        <v>45</v>
      </c>
      <c r="J158" t="s">
        <v>110</v>
      </c>
      <c r="K158" t="s">
        <v>9</v>
      </c>
      <c r="L158">
        <v>98105</v>
      </c>
      <c r="M158" t="s">
        <v>19</v>
      </c>
      <c r="N158" t="s">
        <v>653</v>
      </c>
      <c r="O158" t="s">
        <v>61</v>
      </c>
      <c r="P158" t="s">
        <v>83</v>
      </c>
      <c r="Q158" t="s">
        <v>654</v>
      </c>
      <c r="R158" s="7">
        <v>6.63</v>
      </c>
      <c r="S158">
        <v>3</v>
      </c>
      <c r="T158">
        <v>0</v>
      </c>
      <c r="U158" s="7">
        <v>1.7901</v>
      </c>
    </row>
    <row r="159" spans="1:21" hidden="1" x14ac:dyDescent="0.15">
      <c r="A159">
        <v>158</v>
      </c>
      <c r="B159" t="s">
        <v>655</v>
      </c>
      <c r="C159" s="3">
        <v>43699</v>
      </c>
      <c r="D159" s="3">
        <v>43704</v>
      </c>
      <c r="E159" t="s">
        <v>41</v>
      </c>
      <c r="F159" t="s">
        <v>656</v>
      </c>
      <c r="G159" t="s">
        <v>657</v>
      </c>
      <c r="H159" t="s">
        <v>44</v>
      </c>
      <c r="I159" t="s">
        <v>45</v>
      </c>
      <c r="J159" t="s">
        <v>110</v>
      </c>
      <c r="K159" t="s">
        <v>9</v>
      </c>
      <c r="L159">
        <v>98115</v>
      </c>
      <c r="M159" t="s">
        <v>19</v>
      </c>
      <c r="N159" t="s">
        <v>545</v>
      </c>
      <c r="O159" t="s">
        <v>49</v>
      </c>
      <c r="P159" t="s">
        <v>53</v>
      </c>
      <c r="Q159" t="s">
        <v>546</v>
      </c>
      <c r="R159" s="7">
        <v>457.56800000000004</v>
      </c>
      <c r="S159">
        <v>2</v>
      </c>
      <c r="T159">
        <v>0.2</v>
      </c>
      <c r="U159" s="7">
        <v>51.476399999999941</v>
      </c>
    </row>
    <row r="160" spans="1:21" hidden="1" x14ac:dyDescent="0.15">
      <c r="A160">
        <v>159</v>
      </c>
      <c r="B160" t="s">
        <v>658</v>
      </c>
      <c r="C160" s="3">
        <v>44694</v>
      </c>
      <c r="D160" s="3">
        <v>44698</v>
      </c>
      <c r="E160" t="s">
        <v>65</v>
      </c>
      <c r="F160" t="s">
        <v>659</v>
      </c>
      <c r="G160" t="s">
        <v>660</v>
      </c>
      <c r="H160" t="s">
        <v>44</v>
      </c>
      <c r="I160" t="s">
        <v>45</v>
      </c>
      <c r="J160" t="s">
        <v>661</v>
      </c>
      <c r="K160" t="s">
        <v>662</v>
      </c>
      <c r="L160">
        <v>73034</v>
      </c>
      <c r="M160" t="s">
        <v>119</v>
      </c>
      <c r="N160" t="s">
        <v>663</v>
      </c>
      <c r="O160" t="s">
        <v>61</v>
      </c>
      <c r="P160" t="s">
        <v>62</v>
      </c>
      <c r="Q160" t="s">
        <v>664</v>
      </c>
      <c r="R160" s="7">
        <v>14.62</v>
      </c>
      <c r="S160">
        <v>2</v>
      </c>
      <c r="T160">
        <v>0</v>
      </c>
      <c r="U160" s="7">
        <v>6.8713999999999995</v>
      </c>
    </row>
    <row r="161" spans="1:21" hidden="1" x14ac:dyDescent="0.15">
      <c r="A161">
        <v>160</v>
      </c>
      <c r="B161" t="s">
        <v>658</v>
      </c>
      <c r="C161" s="3">
        <v>44694</v>
      </c>
      <c r="D161" s="3">
        <v>44698</v>
      </c>
      <c r="E161" t="s">
        <v>65</v>
      </c>
      <c r="F161" t="s">
        <v>659</v>
      </c>
      <c r="G161" t="s">
        <v>660</v>
      </c>
      <c r="H161" t="s">
        <v>44</v>
      </c>
      <c r="I161" t="s">
        <v>45</v>
      </c>
      <c r="J161" t="s">
        <v>661</v>
      </c>
      <c r="K161" t="s">
        <v>662</v>
      </c>
      <c r="L161">
        <v>73034</v>
      </c>
      <c r="M161" t="s">
        <v>119</v>
      </c>
      <c r="N161" t="s">
        <v>665</v>
      </c>
      <c r="O161" t="s">
        <v>86</v>
      </c>
      <c r="P161" t="s">
        <v>87</v>
      </c>
      <c r="Q161" t="s">
        <v>666</v>
      </c>
      <c r="R161" s="7">
        <v>944.93000000000006</v>
      </c>
      <c r="S161">
        <v>7</v>
      </c>
      <c r="T161">
        <v>0</v>
      </c>
      <c r="U161" s="7">
        <v>236.23250000000002</v>
      </c>
    </row>
    <row r="162" spans="1:21" hidden="1" x14ac:dyDescent="0.15">
      <c r="A162">
        <v>161</v>
      </c>
      <c r="B162" t="s">
        <v>667</v>
      </c>
      <c r="C162" s="3">
        <v>44501</v>
      </c>
      <c r="D162" s="3">
        <v>44502</v>
      </c>
      <c r="E162" t="s">
        <v>201</v>
      </c>
      <c r="F162" t="s">
        <v>668</v>
      </c>
      <c r="G162" t="s">
        <v>669</v>
      </c>
      <c r="H162" t="s">
        <v>44</v>
      </c>
      <c r="I162" t="s">
        <v>45</v>
      </c>
      <c r="J162" t="s">
        <v>59</v>
      </c>
      <c r="K162" t="s">
        <v>6</v>
      </c>
      <c r="L162">
        <v>90045</v>
      </c>
      <c r="M162" t="s">
        <v>19</v>
      </c>
      <c r="N162" t="s">
        <v>670</v>
      </c>
      <c r="O162" t="s">
        <v>61</v>
      </c>
      <c r="P162" t="s">
        <v>105</v>
      </c>
      <c r="Q162" t="s">
        <v>671</v>
      </c>
      <c r="R162" s="7">
        <v>5.98</v>
      </c>
      <c r="S162">
        <v>1</v>
      </c>
      <c r="T162">
        <v>0</v>
      </c>
      <c r="U162" s="7">
        <v>2.6909999999999998</v>
      </c>
    </row>
    <row r="163" spans="1:21" hidden="1" x14ac:dyDescent="0.15">
      <c r="A163">
        <v>162</v>
      </c>
      <c r="B163" t="s">
        <v>672</v>
      </c>
      <c r="C163" s="3">
        <v>44366</v>
      </c>
      <c r="D163" s="3">
        <v>44369</v>
      </c>
      <c r="E163" t="s">
        <v>41</v>
      </c>
      <c r="F163" t="s">
        <v>673</v>
      </c>
      <c r="G163" t="s">
        <v>674</v>
      </c>
      <c r="H163" t="s">
        <v>44</v>
      </c>
      <c r="I163" t="s">
        <v>45</v>
      </c>
      <c r="J163" t="s">
        <v>160</v>
      </c>
      <c r="K163" t="s">
        <v>161</v>
      </c>
      <c r="L163">
        <v>19134</v>
      </c>
      <c r="M163" t="s">
        <v>18</v>
      </c>
      <c r="N163" t="s">
        <v>675</v>
      </c>
      <c r="O163" t="s">
        <v>86</v>
      </c>
      <c r="P163" t="s">
        <v>174</v>
      </c>
      <c r="Q163" t="s">
        <v>676</v>
      </c>
      <c r="R163" s="7">
        <v>54.384000000000007</v>
      </c>
      <c r="S163">
        <v>2</v>
      </c>
      <c r="T163">
        <v>0.2</v>
      </c>
      <c r="U163" s="7">
        <v>1.359599999999995</v>
      </c>
    </row>
    <row r="164" spans="1:21" hidden="1" x14ac:dyDescent="0.15">
      <c r="A164">
        <v>163</v>
      </c>
      <c r="B164" t="s">
        <v>677</v>
      </c>
      <c r="C164" s="3">
        <v>44690</v>
      </c>
      <c r="D164" s="3">
        <v>44694</v>
      </c>
      <c r="E164" t="s">
        <v>65</v>
      </c>
      <c r="F164" t="s">
        <v>678</v>
      </c>
      <c r="G164" t="s">
        <v>679</v>
      </c>
      <c r="H164" t="s">
        <v>44</v>
      </c>
      <c r="I164" t="s">
        <v>45</v>
      </c>
      <c r="J164" t="s">
        <v>680</v>
      </c>
      <c r="K164" t="s">
        <v>681</v>
      </c>
      <c r="L164">
        <v>88220</v>
      </c>
      <c r="M164" t="s">
        <v>19</v>
      </c>
      <c r="N164" t="s">
        <v>682</v>
      </c>
      <c r="O164" t="s">
        <v>61</v>
      </c>
      <c r="P164" t="s">
        <v>186</v>
      </c>
      <c r="Q164" t="s">
        <v>683</v>
      </c>
      <c r="R164" s="7">
        <v>28.4</v>
      </c>
      <c r="S164">
        <v>5</v>
      </c>
      <c r="T164">
        <v>0</v>
      </c>
      <c r="U164" s="7">
        <v>13.347999999999997</v>
      </c>
    </row>
    <row r="165" spans="1:21" hidden="1" x14ac:dyDescent="0.15">
      <c r="A165">
        <v>164</v>
      </c>
      <c r="B165" t="s">
        <v>684</v>
      </c>
      <c r="C165" s="3">
        <v>44681</v>
      </c>
      <c r="D165" s="3">
        <v>44685</v>
      </c>
      <c r="E165" t="s">
        <v>65</v>
      </c>
      <c r="F165" t="s">
        <v>685</v>
      </c>
      <c r="G165" t="s">
        <v>686</v>
      </c>
      <c r="H165" t="s">
        <v>44</v>
      </c>
      <c r="I165" t="s">
        <v>45</v>
      </c>
      <c r="J165" t="s">
        <v>110</v>
      </c>
      <c r="K165" t="s">
        <v>9</v>
      </c>
      <c r="L165">
        <v>98115</v>
      </c>
      <c r="M165" t="s">
        <v>19</v>
      </c>
      <c r="N165" t="s">
        <v>687</v>
      </c>
      <c r="O165" t="s">
        <v>61</v>
      </c>
      <c r="P165" t="s">
        <v>90</v>
      </c>
      <c r="Q165" t="s">
        <v>688</v>
      </c>
      <c r="R165" s="7">
        <v>27.680000000000003</v>
      </c>
      <c r="S165">
        <v>2</v>
      </c>
      <c r="T165">
        <v>0.2</v>
      </c>
      <c r="U165" s="7">
        <v>9.6879999999999988</v>
      </c>
    </row>
    <row r="166" spans="1:21" hidden="1" x14ac:dyDescent="0.15">
      <c r="A166">
        <v>165</v>
      </c>
      <c r="B166" t="s">
        <v>689</v>
      </c>
      <c r="C166" s="3">
        <v>43890</v>
      </c>
      <c r="D166" s="3">
        <v>43894</v>
      </c>
      <c r="E166" t="s">
        <v>65</v>
      </c>
      <c r="F166" t="s">
        <v>690</v>
      </c>
      <c r="G166" t="s">
        <v>691</v>
      </c>
      <c r="H166" t="s">
        <v>44</v>
      </c>
      <c r="I166" t="s">
        <v>45</v>
      </c>
      <c r="J166" t="s">
        <v>692</v>
      </c>
      <c r="K166" t="s">
        <v>118</v>
      </c>
      <c r="L166">
        <v>78207</v>
      </c>
      <c r="M166" t="s">
        <v>119</v>
      </c>
      <c r="N166" t="s">
        <v>693</v>
      </c>
      <c r="O166" t="s">
        <v>61</v>
      </c>
      <c r="P166" t="s">
        <v>83</v>
      </c>
      <c r="Q166" t="s">
        <v>694</v>
      </c>
      <c r="R166" s="7">
        <v>9.9359999999999999</v>
      </c>
      <c r="S166">
        <v>3</v>
      </c>
      <c r="T166">
        <v>0.2</v>
      </c>
      <c r="U166" s="7">
        <v>2.7324000000000002</v>
      </c>
    </row>
    <row r="167" spans="1:21" hidden="1" x14ac:dyDescent="0.15">
      <c r="A167">
        <v>166</v>
      </c>
      <c r="B167" t="s">
        <v>689</v>
      </c>
      <c r="C167" s="3">
        <v>43890</v>
      </c>
      <c r="D167" s="3">
        <v>43894</v>
      </c>
      <c r="E167" t="s">
        <v>65</v>
      </c>
      <c r="F167" t="s">
        <v>690</v>
      </c>
      <c r="G167" t="s">
        <v>691</v>
      </c>
      <c r="H167" t="s">
        <v>44</v>
      </c>
      <c r="I167" t="s">
        <v>45</v>
      </c>
      <c r="J167" t="s">
        <v>692</v>
      </c>
      <c r="K167" t="s">
        <v>118</v>
      </c>
      <c r="L167">
        <v>78207</v>
      </c>
      <c r="M167" t="s">
        <v>119</v>
      </c>
      <c r="N167" t="s">
        <v>695</v>
      </c>
      <c r="O167" t="s">
        <v>86</v>
      </c>
      <c r="P167" t="s">
        <v>696</v>
      </c>
      <c r="Q167" t="s">
        <v>697</v>
      </c>
      <c r="R167" s="7">
        <v>8159.9519999999993</v>
      </c>
      <c r="S167">
        <v>8</v>
      </c>
      <c r="T167">
        <v>0.4</v>
      </c>
      <c r="U167" s="7">
        <v>-1359.992000000002</v>
      </c>
    </row>
    <row r="168" spans="1:21" hidden="1" x14ac:dyDescent="0.15">
      <c r="A168">
        <v>167</v>
      </c>
      <c r="B168" t="s">
        <v>689</v>
      </c>
      <c r="C168" s="3">
        <v>43890</v>
      </c>
      <c r="D168" s="3">
        <v>43894</v>
      </c>
      <c r="E168" t="s">
        <v>65</v>
      </c>
      <c r="F168" t="s">
        <v>690</v>
      </c>
      <c r="G168" t="s">
        <v>691</v>
      </c>
      <c r="H168" t="s">
        <v>44</v>
      </c>
      <c r="I168" t="s">
        <v>45</v>
      </c>
      <c r="J168" t="s">
        <v>692</v>
      </c>
      <c r="K168" t="s">
        <v>118</v>
      </c>
      <c r="L168">
        <v>78207</v>
      </c>
      <c r="M168" t="s">
        <v>119</v>
      </c>
      <c r="N168" t="s">
        <v>698</v>
      </c>
      <c r="O168" t="s">
        <v>61</v>
      </c>
      <c r="P168" t="s">
        <v>74</v>
      </c>
      <c r="Q168" t="s">
        <v>699</v>
      </c>
      <c r="R168" s="7">
        <v>275.928</v>
      </c>
      <c r="S168">
        <v>3</v>
      </c>
      <c r="T168">
        <v>0.2</v>
      </c>
      <c r="U168" s="7">
        <v>-58.634699999999995</v>
      </c>
    </row>
    <row r="169" spans="1:21" hidden="1" x14ac:dyDescent="0.15">
      <c r="A169">
        <v>168</v>
      </c>
      <c r="B169" t="s">
        <v>689</v>
      </c>
      <c r="C169" s="3">
        <v>43890</v>
      </c>
      <c r="D169" s="3">
        <v>43894</v>
      </c>
      <c r="E169" t="s">
        <v>65</v>
      </c>
      <c r="F169" t="s">
        <v>690</v>
      </c>
      <c r="G169" t="s">
        <v>691</v>
      </c>
      <c r="H169" t="s">
        <v>44</v>
      </c>
      <c r="I169" t="s">
        <v>45</v>
      </c>
      <c r="J169" t="s">
        <v>692</v>
      </c>
      <c r="K169" t="s">
        <v>118</v>
      </c>
      <c r="L169">
        <v>78207</v>
      </c>
      <c r="M169" t="s">
        <v>119</v>
      </c>
      <c r="N169" t="s">
        <v>700</v>
      </c>
      <c r="O169" t="s">
        <v>49</v>
      </c>
      <c r="P169" t="s">
        <v>53</v>
      </c>
      <c r="Q169" t="s">
        <v>701</v>
      </c>
      <c r="R169" s="7">
        <v>1740.0599999999997</v>
      </c>
      <c r="S169">
        <v>9</v>
      </c>
      <c r="T169">
        <v>0.3</v>
      </c>
      <c r="U169" s="7">
        <v>-24.858000000000175</v>
      </c>
    </row>
    <row r="170" spans="1:21" hidden="1" x14ac:dyDescent="0.15">
      <c r="A170">
        <v>169</v>
      </c>
      <c r="B170" t="s">
        <v>689</v>
      </c>
      <c r="C170" s="3">
        <v>43890</v>
      </c>
      <c r="D170" s="3">
        <v>43894</v>
      </c>
      <c r="E170" t="s">
        <v>65</v>
      </c>
      <c r="F170" t="s">
        <v>690</v>
      </c>
      <c r="G170" t="s">
        <v>691</v>
      </c>
      <c r="H170" t="s">
        <v>44</v>
      </c>
      <c r="I170" t="s">
        <v>45</v>
      </c>
      <c r="J170" t="s">
        <v>692</v>
      </c>
      <c r="K170" t="s">
        <v>118</v>
      </c>
      <c r="L170">
        <v>78207</v>
      </c>
      <c r="M170" t="s">
        <v>119</v>
      </c>
      <c r="N170" t="s">
        <v>702</v>
      </c>
      <c r="O170" t="s">
        <v>61</v>
      </c>
      <c r="P170" t="s">
        <v>83</v>
      </c>
      <c r="Q170" t="s">
        <v>703</v>
      </c>
      <c r="R170" s="7">
        <v>32.064</v>
      </c>
      <c r="S170">
        <v>6</v>
      </c>
      <c r="T170">
        <v>0.2</v>
      </c>
      <c r="U170" s="7">
        <v>6.8135999999999974</v>
      </c>
    </row>
    <row r="171" spans="1:21" hidden="1" x14ac:dyDescent="0.15">
      <c r="A171">
        <v>170</v>
      </c>
      <c r="B171" t="s">
        <v>689</v>
      </c>
      <c r="C171" s="3">
        <v>43890</v>
      </c>
      <c r="D171" s="3">
        <v>43894</v>
      </c>
      <c r="E171" t="s">
        <v>65</v>
      </c>
      <c r="F171" t="s">
        <v>690</v>
      </c>
      <c r="G171" t="s">
        <v>691</v>
      </c>
      <c r="H171" t="s">
        <v>44</v>
      </c>
      <c r="I171" t="s">
        <v>45</v>
      </c>
      <c r="J171" t="s">
        <v>692</v>
      </c>
      <c r="K171" t="s">
        <v>118</v>
      </c>
      <c r="L171">
        <v>78207</v>
      </c>
      <c r="M171" t="s">
        <v>119</v>
      </c>
      <c r="N171" t="s">
        <v>704</v>
      </c>
      <c r="O171" t="s">
        <v>61</v>
      </c>
      <c r="P171" t="s">
        <v>93</v>
      </c>
      <c r="Q171" t="s">
        <v>705</v>
      </c>
      <c r="R171" s="7">
        <v>177.97999999999996</v>
      </c>
      <c r="S171">
        <v>5</v>
      </c>
      <c r="T171">
        <v>0.8</v>
      </c>
      <c r="U171" s="7">
        <v>-453.84900000000005</v>
      </c>
    </row>
    <row r="172" spans="1:21" hidden="1" x14ac:dyDescent="0.15">
      <c r="A172">
        <v>171</v>
      </c>
      <c r="B172" t="s">
        <v>689</v>
      </c>
      <c r="C172" s="3">
        <v>43890</v>
      </c>
      <c r="D172" s="3">
        <v>43894</v>
      </c>
      <c r="E172" t="s">
        <v>65</v>
      </c>
      <c r="F172" t="s">
        <v>690</v>
      </c>
      <c r="G172" t="s">
        <v>691</v>
      </c>
      <c r="H172" t="s">
        <v>44</v>
      </c>
      <c r="I172" t="s">
        <v>45</v>
      </c>
      <c r="J172" t="s">
        <v>692</v>
      </c>
      <c r="K172" t="s">
        <v>118</v>
      </c>
      <c r="L172">
        <v>78207</v>
      </c>
      <c r="M172" t="s">
        <v>119</v>
      </c>
      <c r="N172" t="s">
        <v>706</v>
      </c>
      <c r="O172" t="s">
        <v>86</v>
      </c>
      <c r="P172" t="s">
        <v>87</v>
      </c>
      <c r="Q172" t="s">
        <v>707</v>
      </c>
      <c r="R172" s="7">
        <v>143.976</v>
      </c>
      <c r="S172">
        <v>3</v>
      </c>
      <c r="T172">
        <v>0.2</v>
      </c>
      <c r="U172" s="7">
        <v>8.998500000000007</v>
      </c>
    </row>
    <row r="173" spans="1:21" hidden="1" x14ac:dyDescent="0.15">
      <c r="A173">
        <v>172</v>
      </c>
      <c r="B173" t="s">
        <v>708</v>
      </c>
      <c r="C173" s="3">
        <v>43856</v>
      </c>
      <c r="D173" s="3">
        <v>43860</v>
      </c>
      <c r="E173" t="s">
        <v>65</v>
      </c>
      <c r="F173" t="s">
        <v>709</v>
      </c>
      <c r="G173" t="s">
        <v>710</v>
      </c>
      <c r="H173" t="s">
        <v>44</v>
      </c>
      <c r="I173" t="s">
        <v>45</v>
      </c>
      <c r="J173" t="s">
        <v>59</v>
      </c>
      <c r="K173" t="s">
        <v>6</v>
      </c>
      <c r="L173">
        <v>90004</v>
      </c>
      <c r="M173" t="s">
        <v>19</v>
      </c>
      <c r="N173" t="s">
        <v>711</v>
      </c>
      <c r="O173" t="s">
        <v>61</v>
      </c>
      <c r="P173" t="s">
        <v>105</v>
      </c>
      <c r="Q173" t="s">
        <v>712</v>
      </c>
      <c r="R173" s="7">
        <v>20.94</v>
      </c>
      <c r="S173">
        <v>3</v>
      </c>
      <c r="T173">
        <v>0</v>
      </c>
      <c r="U173" s="7">
        <v>9.841800000000001</v>
      </c>
    </row>
    <row r="174" spans="1:21" hidden="1" x14ac:dyDescent="0.15">
      <c r="A174">
        <v>173</v>
      </c>
      <c r="B174" t="s">
        <v>708</v>
      </c>
      <c r="C174" s="3">
        <v>43856</v>
      </c>
      <c r="D174" s="3">
        <v>43860</v>
      </c>
      <c r="E174" t="s">
        <v>65</v>
      </c>
      <c r="F174" t="s">
        <v>709</v>
      </c>
      <c r="G174" t="s">
        <v>710</v>
      </c>
      <c r="H174" t="s">
        <v>44</v>
      </c>
      <c r="I174" t="s">
        <v>45</v>
      </c>
      <c r="J174" t="s">
        <v>59</v>
      </c>
      <c r="K174" t="s">
        <v>6</v>
      </c>
      <c r="L174">
        <v>90004</v>
      </c>
      <c r="M174" t="s">
        <v>19</v>
      </c>
      <c r="N174" t="s">
        <v>713</v>
      </c>
      <c r="O174" t="s">
        <v>61</v>
      </c>
      <c r="P174" t="s">
        <v>105</v>
      </c>
      <c r="Q174" t="s">
        <v>714</v>
      </c>
      <c r="R174" s="7">
        <v>110.96</v>
      </c>
      <c r="S174">
        <v>2</v>
      </c>
      <c r="T174">
        <v>0</v>
      </c>
      <c r="U174" s="7">
        <v>53.260799999999996</v>
      </c>
    </row>
    <row r="175" spans="1:21" hidden="1" x14ac:dyDescent="0.15">
      <c r="A175">
        <v>174</v>
      </c>
      <c r="B175" t="s">
        <v>708</v>
      </c>
      <c r="C175" s="3">
        <v>43856</v>
      </c>
      <c r="D175" s="3">
        <v>43860</v>
      </c>
      <c r="E175" t="s">
        <v>65</v>
      </c>
      <c r="F175" t="s">
        <v>709</v>
      </c>
      <c r="G175" t="s">
        <v>710</v>
      </c>
      <c r="H175" t="s">
        <v>44</v>
      </c>
      <c r="I175" t="s">
        <v>45</v>
      </c>
      <c r="J175" t="s">
        <v>59</v>
      </c>
      <c r="K175" t="s">
        <v>6</v>
      </c>
      <c r="L175">
        <v>90004</v>
      </c>
      <c r="M175" t="s">
        <v>19</v>
      </c>
      <c r="N175" t="s">
        <v>715</v>
      </c>
      <c r="O175" t="s">
        <v>49</v>
      </c>
      <c r="P175" t="s">
        <v>53</v>
      </c>
      <c r="Q175" t="s">
        <v>716</v>
      </c>
      <c r="R175" s="7">
        <v>340.14400000000006</v>
      </c>
      <c r="S175">
        <v>7</v>
      </c>
      <c r="T175">
        <v>0.2</v>
      </c>
      <c r="U175" s="7">
        <v>21.259</v>
      </c>
    </row>
    <row r="176" spans="1:21" hidden="1" x14ac:dyDescent="0.15">
      <c r="A176">
        <v>175</v>
      </c>
      <c r="B176" t="s">
        <v>717</v>
      </c>
      <c r="C176" s="3">
        <v>43896</v>
      </c>
      <c r="D176" s="3">
        <v>43901</v>
      </c>
      <c r="E176" t="s">
        <v>65</v>
      </c>
      <c r="F176" t="s">
        <v>718</v>
      </c>
      <c r="G176" t="s">
        <v>719</v>
      </c>
      <c r="H176" t="s">
        <v>58</v>
      </c>
      <c r="I176" t="s">
        <v>45</v>
      </c>
      <c r="J176" t="s">
        <v>316</v>
      </c>
      <c r="K176" t="s">
        <v>224</v>
      </c>
      <c r="L176">
        <v>60623</v>
      </c>
      <c r="M176" t="s">
        <v>119</v>
      </c>
      <c r="N176" t="s">
        <v>720</v>
      </c>
      <c r="O176" t="s">
        <v>61</v>
      </c>
      <c r="P176" t="s">
        <v>93</v>
      </c>
      <c r="Q176" t="s">
        <v>721</v>
      </c>
      <c r="R176" s="7">
        <v>52.447999999999993</v>
      </c>
      <c r="S176">
        <v>2</v>
      </c>
      <c r="T176">
        <v>0.8</v>
      </c>
      <c r="U176" s="7">
        <v>-131.12000000000003</v>
      </c>
    </row>
    <row r="177" spans="1:21" hidden="1" x14ac:dyDescent="0.15">
      <c r="A177">
        <v>176</v>
      </c>
      <c r="B177" t="s">
        <v>717</v>
      </c>
      <c r="C177" s="3">
        <v>43896</v>
      </c>
      <c r="D177" s="3">
        <v>43901</v>
      </c>
      <c r="E177" t="s">
        <v>65</v>
      </c>
      <c r="F177" t="s">
        <v>718</v>
      </c>
      <c r="G177" t="s">
        <v>719</v>
      </c>
      <c r="H177" t="s">
        <v>58</v>
      </c>
      <c r="I177" t="s">
        <v>45</v>
      </c>
      <c r="J177" t="s">
        <v>316</v>
      </c>
      <c r="K177" t="s">
        <v>224</v>
      </c>
      <c r="L177">
        <v>60623</v>
      </c>
      <c r="M177" t="s">
        <v>119</v>
      </c>
      <c r="N177" t="s">
        <v>722</v>
      </c>
      <c r="O177" t="s">
        <v>61</v>
      </c>
      <c r="P177" t="s">
        <v>62</v>
      </c>
      <c r="Q177" t="s">
        <v>723</v>
      </c>
      <c r="R177" s="7">
        <v>20.16</v>
      </c>
      <c r="S177">
        <v>4</v>
      </c>
      <c r="T177">
        <v>0.2</v>
      </c>
      <c r="U177" s="7">
        <v>6.5519999999999987</v>
      </c>
    </row>
    <row r="178" spans="1:21" hidden="1" x14ac:dyDescent="0.15">
      <c r="A178">
        <v>177</v>
      </c>
      <c r="B178" t="s">
        <v>724</v>
      </c>
      <c r="C178" s="3">
        <v>44846</v>
      </c>
      <c r="D178" s="3">
        <v>44850</v>
      </c>
      <c r="E178" t="s">
        <v>41</v>
      </c>
      <c r="F178" t="s">
        <v>725</v>
      </c>
      <c r="G178" t="s">
        <v>726</v>
      </c>
      <c r="H178" t="s">
        <v>44</v>
      </c>
      <c r="I178" t="s">
        <v>45</v>
      </c>
      <c r="J178" t="s">
        <v>197</v>
      </c>
      <c r="K178" t="s">
        <v>118</v>
      </c>
      <c r="L178">
        <v>77036</v>
      </c>
      <c r="M178" t="s">
        <v>119</v>
      </c>
      <c r="N178" t="s">
        <v>727</v>
      </c>
      <c r="O178" t="s">
        <v>61</v>
      </c>
      <c r="P178" t="s">
        <v>93</v>
      </c>
      <c r="Q178" t="s">
        <v>728</v>
      </c>
      <c r="R178" s="7">
        <v>97.263999999999982</v>
      </c>
      <c r="S178">
        <v>4</v>
      </c>
      <c r="T178">
        <v>0.8</v>
      </c>
      <c r="U178" s="7">
        <v>-243.16000000000008</v>
      </c>
    </row>
    <row r="179" spans="1:21" hidden="1" x14ac:dyDescent="0.15">
      <c r="A179">
        <v>178</v>
      </c>
      <c r="B179" t="s">
        <v>729</v>
      </c>
      <c r="C179" s="3">
        <v>44329</v>
      </c>
      <c r="D179" s="3">
        <v>44331</v>
      </c>
      <c r="E179" t="s">
        <v>41</v>
      </c>
      <c r="F179" t="s">
        <v>345</v>
      </c>
      <c r="G179" t="s">
        <v>346</v>
      </c>
      <c r="H179" t="s">
        <v>44</v>
      </c>
      <c r="I179" t="s">
        <v>45</v>
      </c>
      <c r="J179" t="s">
        <v>619</v>
      </c>
      <c r="K179" t="s">
        <v>510</v>
      </c>
      <c r="L179">
        <v>43055</v>
      </c>
      <c r="M179" t="s">
        <v>18</v>
      </c>
      <c r="N179" t="s">
        <v>730</v>
      </c>
      <c r="O179" t="s">
        <v>49</v>
      </c>
      <c r="P179" t="s">
        <v>53</v>
      </c>
      <c r="Q179" t="s">
        <v>731</v>
      </c>
      <c r="R179" s="7">
        <v>396.80200000000002</v>
      </c>
      <c r="S179">
        <v>7</v>
      </c>
      <c r="T179">
        <v>0.3</v>
      </c>
      <c r="U179" s="7">
        <v>-11.337199999999939</v>
      </c>
    </row>
    <row r="180" spans="1:21" hidden="1" x14ac:dyDescent="0.15">
      <c r="A180">
        <v>179</v>
      </c>
      <c r="B180" t="s">
        <v>729</v>
      </c>
      <c r="C180" s="3">
        <v>44329</v>
      </c>
      <c r="D180" s="3">
        <v>44331</v>
      </c>
      <c r="E180" t="s">
        <v>41</v>
      </c>
      <c r="F180" t="s">
        <v>345</v>
      </c>
      <c r="G180" t="s">
        <v>346</v>
      </c>
      <c r="H180" t="s">
        <v>44</v>
      </c>
      <c r="I180" t="s">
        <v>45</v>
      </c>
      <c r="J180" t="s">
        <v>619</v>
      </c>
      <c r="K180" t="s">
        <v>510</v>
      </c>
      <c r="L180">
        <v>43055</v>
      </c>
      <c r="M180" t="s">
        <v>18</v>
      </c>
      <c r="N180" t="s">
        <v>732</v>
      </c>
      <c r="O180" t="s">
        <v>61</v>
      </c>
      <c r="P180" t="s">
        <v>591</v>
      </c>
      <c r="Q180" t="s">
        <v>733</v>
      </c>
      <c r="R180" s="7">
        <v>15.88</v>
      </c>
      <c r="S180">
        <v>5</v>
      </c>
      <c r="T180">
        <v>0.2</v>
      </c>
      <c r="U180" s="7">
        <v>-3.771500000000001</v>
      </c>
    </row>
    <row r="181" spans="1:21" hidden="1" x14ac:dyDescent="0.15">
      <c r="A181">
        <v>180</v>
      </c>
      <c r="B181" t="s">
        <v>734</v>
      </c>
      <c r="C181" s="3">
        <v>44353</v>
      </c>
      <c r="D181" s="3">
        <v>44357</v>
      </c>
      <c r="E181" t="s">
        <v>65</v>
      </c>
      <c r="F181" t="s">
        <v>735</v>
      </c>
      <c r="G181" t="s">
        <v>736</v>
      </c>
      <c r="H181" t="s">
        <v>116</v>
      </c>
      <c r="I181" t="s">
        <v>45</v>
      </c>
      <c r="J181" t="s">
        <v>279</v>
      </c>
      <c r="K181" t="s">
        <v>280</v>
      </c>
      <c r="L181">
        <v>10009</v>
      </c>
      <c r="M181" t="s">
        <v>18</v>
      </c>
      <c r="N181" t="s">
        <v>737</v>
      </c>
      <c r="O181" t="s">
        <v>61</v>
      </c>
      <c r="P181" t="s">
        <v>83</v>
      </c>
      <c r="Q181" t="s">
        <v>738</v>
      </c>
      <c r="R181" s="7">
        <v>3.28</v>
      </c>
      <c r="S181">
        <v>1</v>
      </c>
      <c r="T181">
        <v>0</v>
      </c>
      <c r="U181" s="7">
        <v>1.4104000000000001</v>
      </c>
    </row>
    <row r="182" spans="1:21" hidden="1" x14ac:dyDescent="0.15">
      <c r="A182">
        <v>181</v>
      </c>
      <c r="B182" t="s">
        <v>739</v>
      </c>
      <c r="C182" s="3">
        <v>43978</v>
      </c>
      <c r="D182" s="3">
        <v>43982</v>
      </c>
      <c r="E182" t="s">
        <v>41</v>
      </c>
      <c r="F182" t="s">
        <v>740</v>
      </c>
      <c r="G182" t="s">
        <v>741</v>
      </c>
      <c r="H182" t="s">
        <v>58</v>
      </c>
      <c r="I182" t="s">
        <v>45</v>
      </c>
      <c r="J182" t="s">
        <v>370</v>
      </c>
      <c r="K182" t="s">
        <v>224</v>
      </c>
      <c r="L182">
        <v>62521</v>
      </c>
      <c r="M182" t="s">
        <v>119</v>
      </c>
      <c r="N182" t="s">
        <v>742</v>
      </c>
      <c r="O182" t="s">
        <v>61</v>
      </c>
      <c r="P182" t="s">
        <v>74</v>
      </c>
      <c r="Q182" t="s">
        <v>743</v>
      </c>
      <c r="R182" s="7">
        <v>24.816000000000003</v>
      </c>
      <c r="S182">
        <v>2</v>
      </c>
      <c r="T182">
        <v>0.2</v>
      </c>
      <c r="U182" s="7">
        <v>1.8612000000000002</v>
      </c>
    </row>
    <row r="183" spans="1:21" hidden="1" x14ac:dyDescent="0.15">
      <c r="A183">
        <v>182</v>
      </c>
      <c r="B183" t="s">
        <v>739</v>
      </c>
      <c r="C183" s="3">
        <v>43978</v>
      </c>
      <c r="D183" s="3">
        <v>43982</v>
      </c>
      <c r="E183" t="s">
        <v>41</v>
      </c>
      <c r="F183" t="s">
        <v>740</v>
      </c>
      <c r="G183" t="s">
        <v>741</v>
      </c>
      <c r="H183" t="s">
        <v>58</v>
      </c>
      <c r="I183" t="s">
        <v>45</v>
      </c>
      <c r="J183" t="s">
        <v>370</v>
      </c>
      <c r="K183" t="s">
        <v>224</v>
      </c>
      <c r="L183">
        <v>62521</v>
      </c>
      <c r="M183" t="s">
        <v>119</v>
      </c>
      <c r="N183" t="s">
        <v>744</v>
      </c>
      <c r="O183" t="s">
        <v>86</v>
      </c>
      <c r="P183" t="s">
        <v>174</v>
      </c>
      <c r="Q183" t="s">
        <v>745</v>
      </c>
      <c r="R183" s="7">
        <v>408.74399999999997</v>
      </c>
      <c r="S183">
        <v>7</v>
      </c>
      <c r="T183">
        <v>0.2</v>
      </c>
      <c r="U183" s="7">
        <v>76.639499999999984</v>
      </c>
    </row>
    <row r="184" spans="1:21" hidden="1" x14ac:dyDescent="0.15">
      <c r="A184">
        <v>183</v>
      </c>
      <c r="B184" t="s">
        <v>746</v>
      </c>
      <c r="C184" s="3">
        <v>43962</v>
      </c>
      <c r="D184" s="3">
        <v>43967</v>
      </c>
      <c r="E184" t="s">
        <v>41</v>
      </c>
      <c r="F184" t="s">
        <v>747</v>
      </c>
      <c r="G184" t="s">
        <v>748</v>
      </c>
      <c r="H184" t="s">
        <v>116</v>
      </c>
      <c r="I184" t="s">
        <v>45</v>
      </c>
      <c r="J184" t="s">
        <v>749</v>
      </c>
      <c r="K184" t="s">
        <v>750</v>
      </c>
      <c r="L184">
        <v>71203</v>
      </c>
      <c r="M184" t="s">
        <v>20</v>
      </c>
      <c r="N184" t="s">
        <v>751</v>
      </c>
      <c r="O184" t="s">
        <v>86</v>
      </c>
      <c r="P184" t="s">
        <v>87</v>
      </c>
      <c r="Q184" t="s">
        <v>752</v>
      </c>
      <c r="R184" s="7">
        <v>503.96</v>
      </c>
      <c r="S184">
        <v>4</v>
      </c>
      <c r="T184">
        <v>0</v>
      </c>
      <c r="U184" s="7">
        <v>131.02960000000002</v>
      </c>
    </row>
    <row r="185" spans="1:21" hidden="1" x14ac:dyDescent="0.15">
      <c r="A185">
        <v>184</v>
      </c>
      <c r="B185" t="s">
        <v>746</v>
      </c>
      <c r="C185" s="3">
        <v>43962</v>
      </c>
      <c r="D185" s="3">
        <v>43967</v>
      </c>
      <c r="E185" t="s">
        <v>41</v>
      </c>
      <c r="F185" t="s">
        <v>747</v>
      </c>
      <c r="G185" t="s">
        <v>748</v>
      </c>
      <c r="H185" t="s">
        <v>116</v>
      </c>
      <c r="I185" t="s">
        <v>45</v>
      </c>
      <c r="J185" t="s">
        <v>749</v>
      </c>
      <c r="K185" t="s">
        <v>750</v>
      </c>
      <c r="L185">
        <v>71203</v>
      </c>
      <c r="M185" t="s">
        <v>20</v>
      </c>
      <c r="N185" t="s">
        <v>753</v>
      </c>
      <c r="O185" t="s">
        <v>86</v>
      </c>
      <c r="P185" t="s">
        <v>87</v>
      </c>
      <c r="Q185" t="s">
        <v>754</v>
      </c>
      <c r="R185" s="7">
        <v>149.94999999999999</v>
      </c>
      <c r="S185">
        <v>5</v>
      </c>
      <c r="T185">
        <v>0</v>
      </c>
      <c r="U185" s="7">
        <v>41.986000000000004</v>
      </c>
    </row>
    <row r="186" spans="1:21" hidden="1" x14ac:dyDescent="0.15">
      <c r="A186">
        <v>185</v>
      </c>
      <c r="B186" t="s">
        <v>746</v>
      </c>
      <c r="C186" s="3">
        <v>43962</v>
      </c>
      <c r="D186" s="3">
        <v>43967</v>
      </c>
      <c r="E186" t="s">
        <v>41</v>
      </c>
      <c r="F186" t="s">
        <v>747</v>
      </c>
      <c r="G186" t="s">
        <v>748</v>
      </c>
      <c r="H186" t="s">
        <v>116</v>
      </c>
      <c r="I186" t="s">
        <v>45</v>
      </c>
      <c r="J186" t="s">
        <v>749</v>
      </c>
      <c r="K186" t="s">
        <v>750</v>
      </c>
      <c r="L186">
        <v>71203</v>
      </c>
      <c r="M186" t="s">
        <v>20</v>
      </c>
      <c r="N186" t="s">
        <v>755</v>
      </c>
      <c r="O186" t="s">
        <v>86</v>
      </c>
      <c r="P186" t="s">
        <v>174</v>
      </c>
      <c r="Q186" t="s">
        <v>756</v>
      </c>
      <c r="R186" s="7">
        <v>29</v>
      </c>
      <c r="S186">
        <v>2</v>
      </c>
      <c r="T186">
        <v>0</v>
      </c>
      <c r="U186" s="7">
        <v>7.25</v>
      </c>
    </row>
    <row r="187" spans="1:21" hidden="1" x14ac:dyDescent="0.15">
      <c r="A187">
        <v>186</v>
      </c>
      <c r="B187" t="s">
        <v>757</v>
      </c>
      <c r="C187" s="3">
        <v>44702</v>
      </c>
      <c r="D187" s="3">
        <v>44706</v>
      </c>
      <c r="E187" t="s">
        <v>65</v>
      </c>
      <c r="F187" t="s">
        <v>758</v>
      </c>
      <c r="G187" t="s">
        <v>759</v>
      </c>
      <c r="H187" t="s">
        <v>44</v>
      </c>
      <c r="I187" t="s">
        <v>45</v>
      </c>
      <c r="J187" t="s">
        <v>760</v>
      </c>
      <c r="K187" t="s">
        <v>761</v>
      </c>
      <c r="L187">
        <v>6824</v>
      </c>
      <c r="M187" t="s">
        <v>18</v>
      </c>
      <c r="N187" t="s">
        <v>762</v>
      </c>
      <c r="O187" t="s">
        <v>61</v>
      </c>
      <c r="P187" t="s">
        <v>90</v>
      </c>
      <c r="Q187" t="s">
        <v>763</v>
      </c>
      <c r="R187" s="7">
        <v>7.16</v>
      </c>
      <c r="S187">
        <v>2</v>
      </c>
      <c r="T187">
        <v>0</v>
      </c>
      <c r="U187" s="7">
        <v>3.4367999999999999</v>
      </c>
    </row>
    <row r="188" spans="1:21" hidden="1" x14ac:dyDescent="0.15">
      <c r="A188">
        <v>187</v>
      </c>
      <c r="B188" t="s">
        <v>764</v>
      </c>
      <c r="C188" s="3">
        <v>43877</v>
      </c>
      <c r="D188" s="3">
        <v>43881</v>
      </c>
      <c r="E188" t="s">
        <v>65</v>
      </c>
      <c r="F188" t="s">
        <v>765</v>
      </c>
      <c r="G188" t="s">
        <v>766</v>
      </c>
      <c r="H188" t="s">
        <v>116</v>
      </c>
      <c r="I188" t="s">
        <v>45</v>
      </c>
      <c r="J188" t="s">
        <v>59</v>
      </c>
      <c r="K188" t="s">
        <v>6</v>
      </c>
      <c r="L188">
        <v>90032</v>
      </c>
      <c r="M188" t="s">
        <v>19</v>
      </c>
      <c r="N188" t="s">
        <v>767</v>
      </c>
      <c r="O188" t="s">
        <v>86</v>
      </c>
      <c r="P188" t="s">
        <v>174</v>
      </c>
      <c r="Q188" t="s">
        <v>768</v>
      </c>
      <c r="R188" s="7">
        <v>176.8</v>
      </c>
      <c r="S188">
        <v>8</v>
      </c>
      <c r="T188">
        <v>0</v>
      </c>
      <c r="U188" s="7">
        <v>22.984000000000009</v>
      </c>
    </row>
    <row r="189" spans="1:21" hidden="1" x14ac:dyDescent="0.15">
      <c r="A189">
        <v>188</v>
      </c>
      <c r="B189" t="s">
        <v>769</v>
      </c>
      <c r="C189" s="3">
        <v>44567</v>
      </c>
      <c r="D189" s="3">
        <v>44573</v>
      </c>
      <c r="E189" t="s">
        <v>65</v>
      </c>
      <c r="F189" t="s">
        <v>770</v>
      </c>
      <c r="G189" t="s">
        <v>771</v>
      </c>
      <c r="H189" t="s">
        <v>58</v>
      </c>
      <c r="I189" t="s">
        <v>45</v>
      </c>
      <c r="J189" t="s">
        <v>772</v>
      </c>
      <c r="K189" t="s">
        <v>118</v>
      </c>
      <c r="L189">
        <v>75051</v>
      </c>
      <c r="M189" t="s">
        <v>119</v>
      </c>
      <c r="N189" t="s">
        <v>773</v>
      </c>
      <c r="O189" t="s">
        <v>61</v>
      </c>
      <c r="P189" t="s">
        <v>74</v>
      </c>
      <c r="Q189" t="s">
        <v>774</v>
      </c>
      <c r="R189" s="7">
        <v>37.224000000000004</v>
      </c>
      <c r="S189">
        <v>3</v>
      </c>
      <c r="T189">
        <v>0.2</v>
      </c>
      <c r="U189" s="7">
        <v>3.7224000000000004</v>
      </c>
    </row>
    <row r="190" spans="1:21" hidden="1" x14ac:dyDescent="0.15">
      <c r="A190">
        <v>189</v>
      </c>
      <c r="B190" t="s">
        <v>769</v>
      </c>
      <c r="C190" s="3">
        <v>44567</v>
      </c>
      <c r="D190" s="3">
        <v>44573</v>
      </c>
      <c r="E190" t="s">
        <v>65</v>
      </c>
      <c r="F190" t="s">
        <v>770</v>
      </c>
      <c r="G190" t="s">
        <v>771</v>
      </c>
      <c r="H190" t="s">
        <v>58</v>
      </c>
      <c r="I190" t="s">
        <v>45</v>
      </c>
      <c r="J190" t="s">
        <v>772</v>
      </c>
      <c r="K190" t="s">
        <v>118</v>
      </c>
      <c r="L190">
        <v>75051</v>
      </c>
      <c r="M190" t="s">
        <v>119</v>
      </c>
      <c r="N190" t="s">
        <v>644</v>
      </c>
      <c r="O190" t="s">
        <v>61</v>
      </c>
      <c r="P190" t="s">
        <v>105</v>
      </c>
      <c r="Q190" t="s">
        <v>645</v>
      </c>
      <c r="R190" s="7">
        <v>20.016000000000002</v>
      </c>
      <c r="S190">
        <v>3</v>
      </c>
      <c r="T190">
        <v>0.2</v>
      </c>
      <c r="U190" s="7">
        <v>6.2549999999999963</v>
      </c>
    </row>
    <row r="191" spans="1:21" hidden="1" x14ac:dyDescent="0.15">
      <c r="A191">
        <v>190</v>
      </c>
      <c r="B191" t="s">
        <v>775</v>
      </c>
      <c r="C191" s="3">
        <v>44289</v>
      </c>
      <c r="D191" s="3">
        <v>44291</v>
      </c>
      <c r="E191" t="s">
        <v>201</v>
      </c>
      <c r="F191" t="s">
        <v>776</v>
      </c>
      <c r="G191" t="s">
        <v>777</v>
      </c>
      <c r="H191" t="s">
        <v>116</v>
      </c>
      <c r="I191" t="s">
        <v>45</v>
      </c>
      <c r="J191" t="s">
        <v>279</v>
      </c>
      <c r="K191" t="s">
        <v>280</v>
      </c>
      <c r="L191">
        <v>10035</v>
      </c>
      <c r="M191" t="s">
        <v>18</v>
      </c>
      <c r="N191" t="s">
        <v>778</v>
      </c>
      <c r="O191" t="s">
        <v>49</v>
      </c>
      <c r="P191" t="s">
        <v>50</v>
      </c>
      <c r="Q191" t="s">
        <v>779</v>
      </c>
      <c r="R191" s="7">
        <v>899.13600000000008</v>
      </c>
      <c r="S191">
        <v>4</v>
      </c>
      <c r="T191">
        <v>0.2</v>
      </c>
      <c r="U191" s="7">
        <v>112.39199999999991</v>
      </c>
    </row>
    <row r="192" spans="1:21" hidden="1" x14ac:dyDescent="0.15">
      <c r="A192">
        <v>191</v>
      </c>
      <c r="B192" t="s">
        <v>775</v>
      </c>
      <c r="C192" s="3">
        <v>44289</v>
      </c>
      <c r="D192" s="3">
        <v>44291</v>
      </c>
      <c r="E192" t="s">
        <v>201</v>
      </c>
      <c r="F192" t="s">
        <v>776</v>
      </c>
      <c r="G192" t="s">
        <v>777</v>
      </c>
      <c r="H192" t="s">
        <v>116</v>
      </c>
      <c r="I192" t="s">
        <v>45</v>
      </c>
      <c r="J192" t="s">
        <v>279</v>
      </c>
      <c r="K192" t="s">
        <v>280</v>
      </c>
      <c r="L192">
        <v>10035</v>
      </c>
      <c r="M192" t="s">
        <v>18</v>
      </c>
      <c r="N192" t="s">
        <v>780</v>
      </c>
      <c r="O192" t="s">
        <v>86</v>
      </c>
      <c r="P192" t="s">
        <v>87</v>
      </c>
      <c r="Q192" t="s">
        <v>781</v>
      </c>
      <c r="R192" s="7">
        <v>71.760000000000005</v>
      </c>
      <c r="S192">
        <v>6</v>
      </c>
      <c r="T192">
        <v>0</v>
      </c>
      <c r="U192" s="7">
        <v>20.092800000000004</v>
      </c>
    </row>
    <row r="193" spans="1:21" hidden="1" x14ac:dyDescent="0.15">
      <c r="A193">
        <v>192</v>
      </c>
      <c r="B193" t="s">
        <v>775</v>
      </c>
      <c r="C193" s="3">
        <v>44289</v>
      </c>
      <c r="D193" s="3">
        <v>44291</v>
      </c>
      <c r="E193" t="s">
        <v>201</v>
      </c>
      <c r="F193" t="s">
        <v>776</v>
      </c>
      <c r="G193" t="s">
        <v>777</v>
      </c>
      <c r="H193" t="s">
        <v>116</v>
      </c>
      <c r="I193" t="s">
        <v>45</v>
      </c>
      <c r="J193" t="s">
        <v>279</v>
      </c>
      <c r="K193" t="s">
        <v>280</v>
      </c>
      <c r="L193">
        <v>10035</v>
      </c>
      <c r="M193" t="s">
        <v>18</v>
      </c>
      <c r="N193" t="s">
        <v>782</v>
      </c>
      <c r="O193" t="s">
        <v>61</v>
      </c>
      <c r="P193" t="s">
        <v>105</v>
      </c>
      <c r="Q193" t="s">
        <v>783</v>
      </c>
      <c r="R193" s="7">
        <v>51.84</v>
      </c>
      <c r="S193">
        <v>8</v>
      </c>
      <c r="T193">
        <v>0</v>
      </c>
      <c r="U193" s="7">
        <v>24.883200000000002</v>
      </c>
    </row>
    <row r="194" spans="1:21" hidden="1" x14ac:dyDescent="0.15">
      <c r="A194">
        <v>193</v>
      </c>
      <c r="B194" t="s">
        <v>775</v>
      </c>
      <c r="C194" s="3">
        <v>44289</v>
      </c>
      <c r="D194" s="3">
        <v>44291</v>
      </c>
      <c r="E194" t="s">
        <v>201</v>
      </c>
      <c r="F194" t="s">
        <v>776</v>
      </c>
      <c r="G194" t="s">
        <v>777</v>
      </c>
      <c r="H194" t="s">
        <v>116</v>
      </c>
      <c r="I194" t="s">
        <v>45</v>
      </c>
      <c r="J194" t="s">
        <v>279</v>
      </c>
      <c r="K194" t="s">
        <v>280</v>
      </c>
      <c r="L194">
        <v>10035</v>
      </c>
      <c r="M194" t="s">
        <v>18</v>
      </c>
      <c r="N194" t="s">
        <v>214</v>
      </c>
      <c r="O194" t="s">
        <v>49</v>
      </c>
      <c r="P194" t="s">
        <v>50</v>
      </c>
      <c r="Q194" t="s">
        <v>215</v>
      </c>
      <c r="R194" s="7">
        <v>626.35200000000009</v>
      </c>
      <c r="S194">
        <v>3</v>
      </c>
      <c r="T194">
        <v>0.2</v>
      </c>
      <c r="U194" s="7">
        <v>46.976400000000012</v>
      </c>
    </row>
    <row r="195" spans="1:21" hidden="1" x14ac:dyDescent="0.15">
      <c r="A195">
        <v>194</v>
      </c>
      <c r="B195" t="s">
        <v>775</v>
      </c>
      <c r="C195" s="3">
        <v>44289</v>
      </c>
      <c r="D195" s="3">
        <v>44291</v>
      </c>
      <c r="E195" t="s">
        <v>201</v>
      </c>
      <c r="F195" t="s">
        <v>776</v>
      </c>
      <c r="G195" t="s">
        <v>777</v>
      </c>
      <c r="H195" t="s">
        <v>116</v>
      </c>
      <c r="I195" t="s">
        <v>45</v>
      </c>
      <c r="J195" t="s">
        <v>279</v>
      </c>
      <c r="K195" t="s">
        <v>280</v>
      </c>
      <c r="L195">
        <v>10035</v>
      </c>
      <c r="M195" t="s">
        <v>18</v>
      </c>
      <c r="N195" t="s">
        <v>784</v>
      </c>
      <c r="O195" t="s">
        <v>61</v>
      </c>
      <c r="P195" t="s">
        <v>83</v>
      </c>
      <c r="Q195" t="s">
        <v>785</v>
      </c>
      <c r="R195" s="7">
        <v>19.899999999999999</v>
      </c>
      <c r="S195">
        <v>5</v>
      </c>
      <c r="T195">
        <v>0</v>
      </c>
      <c r="U195" s="7">
        <v>6.5669999999999984</v>
      </c>
    </row>
    <row r="196" spans="1:21" hidden="1" x14ac:dyDescent="0.15">
      <c r="A196">
        <v>195</v>
      </c>
      <c r="B196" t="s">
        <v>786</v>
      </c>
      <c r="C196" s="3">
        <v>44308</v>
      </c>
      <c r="D196" s="3">
        <v>44314</v>
      </c>
      <c r="E196" t="s">
        <v>65</v>
      </c>
      <c r="F196" t="s">
        <v>787</v>
      </c>
      <c r="G196" t="s">
        <v>788</v>
      </c>
      <c r="H196" t="s">
        <v>58</v>
      </c>
      <c r="I196" t="s">
        <v>45</v>
      </c>
      <c r="J196" t="s">
        <v>789</v>
      </c>
      <c r="K196" t="s">
        <v>6</v>
      </c>
      <c r="L196">
        <v>92374</v>
      </c>
      <c r="M196" t="s">
        <v>19</v>
      </c>
      <c r="N196" t="s">
        <v>185</v>
      </c>
      <c r="O196" t="s">
        <v>61</v>
      </c>
      <c r="P196" t="s">
        <v>186</v>
      </c>
      <c r="Q196" t="s">
        <v>187</v>
      </c>
      <c r="R196" s="7">
        <v>14.280000000000001</v>
      </c>
      <c r="S196">
        <v>7</v>
      </c>
      <c r="T196">
        <v>0</v>
      </c>
      <c r="U196" s="7">
        <v>6.7115999999999989</v>
      </c>
    </row>
    <row r="197" spans="1:21" hidden="1" x14ac:dyDescent="0.15">
      <c r="A197">
        <v>196</v>
      </c>
      <c r="B197" t="s">
        <v>790</v>
      </c>
      <c r="C197" s="3">
        <v>43719</v>
      </c>
      <c r="D197" s="3">
        <v>43723</v>
      </c>
      <c r="E197" t="s">
        <v>65</v>
      </c>
      <c r="F197" t="s">
        <v>791</v>
      </c>
      <c r="G197" t="s">
        <v>792</v>
      </c>
      <c r="H197" t="s">
        <v>44</v>
      </c>
      <c r="I197" t="s">
        <v>45</v>
      </c>
      <c r="J197" t="s">
        <v>793</v>
      </c>
      <c r="K197" t="s">
        <v>510</v>
      </c>
      <c r="L197">
        <v>45011</v>
      </c>
      <c r="M197" t="s">
        <v>18</v>
      </c>
      <c r="N197" t="s">
        <v>794</v>
      </c>
      <c r="O197" t="s">
        <v>61</v>
      </c>
      <c r="P197" t="s">
        <v>83</v>
      </c>
      <c r="Q197" t="s">
        <v>795</v>
      </c>
      <c r="R197" s="7">
        <v>7.4080000000000004</v>
      </c>
      <c r="S197">
        <v>2</v>
      </c>
      <c r="T197">
        <v>0.2</v>
      </c>
      <c r="U197" s="7">
        <v>1.2037999999999995</v>
      </c>
    </row>
    <row r="198" spans="1:21" hidden="1" x14ac:dyDescent="0.15">
      <c r="A198">
        <v>197</v>
      </c>
      <c r="B198" t="s">
        <v>790</v>
      </c>
      <c r="C198" s="3">
        <v>43719</v>
      </c>
      <c r="D198" s="3">
        <v>43723</v>
      </c>
      <c r="E198" t="s">
        <v>65</v>
      </c>
      <c r="F198" t="s">
        <v>791</v>
      </c>
      <c r="G198" t="s">
        <v>792</v>
      </c>
      <c r="H198" t="s">
        <v>44</v>
      </c>
      <c r="I198" t="s">
        <v>45</v>
      </c>
      <c r="J198" t="s">
        <v>793</v>
      </c>
      <c r="K198" t="s">
        <v>510</v>
      </c>
      <c r="L198">
        <v>45011</v>
      </c>
      <c r="M198" t="s">
        <v>18</v>
      </c>
      <c r="N198" t="s">
        <v>796</v>
      </c>
      <c r="O198" t="s">
        <v>61</v>
      </c>
      <c r="P198" t="s">
        <v>83</v>
      </c>
      <c r="Q198" t="s">
        <v>797</v>
      </c>
      <c r="R198" s="7">
        <v>6.048</v>
      </c>
      <c r="S198">
        <v>3</v>
      </c>
      <c r="T198">
        <v>0.2</v>
      </c>
      <c r="U198" s="7">
        <v>1.5876000000000006</v>
      </c>
    </row>
    <row r="199" spans="1:21" hidden="1" x14ac:dyDescent="0.15">
      <c r="A199">
        <v>198</v>
      </c>
      <c r="B199" t="s">
        <v>798</v>
      </c>
      <c r="C199" s="3">
        <v>45045</v>
      </c>
      <c r="D199" s="3">
        <v>45052</v>
      </c>
      <c r="E199" t="s">
        <v>65</v>
      </c>
      <c r="F199" t="s">
        <v>799</v>
      </c>
      <c r="G199" t="s">
        <v>800</v>
      </c>
      <c r="H199" t="s">
        <v>116</v>
      </c>
      <c r="I199" t="s">
        <v>45</v>
      </c>
      <c r="J199" t="s">
        <v>801</v>
      </c>
      <c r="K199" t="s">
        <v>802</v>
      </c>
      <c r="L199">
        <v>7090</v>
      </c>
      <c r="M199" t="s">
        <v>18</v>
      </c>
      <c r="N199" t="s">
        <v>803</v>
      </c>
      <c r="O199" t="s">
        <v>61</v>
      </c>
      <c r="P199" t="s">
        <v>74</v>
      </c>
      <c r="Q199" t="s">
        <v>804</v>
      </c>
      <c r="R199" s="7">
        <v>46.26</v>
      </c>
      <c r="S199">
        <v>3</v>
      </c>
      <c r="T199">
        <v>0</v>
      </c>
      <c r="U199" s="7">
        <v>12.0276</v>
      </c>
    </row>
    <row r="200" spans="1:21" x14ac:dyDescent="0.15">
      <c r="A200">
        <v>199</v>
      </c>
      <c r="B200" t="s">
        <v>805</v>
      </c>
      <c r="C200" s="3">
        <v>44922</v>
      </c>
      <c r="D200" s="3">
        <v>44929</v>
      </c>
      <c r="E200" t="s">
        <v>65</v>
      </c>
      <c r="F200" t="s">
        <v>806</v>
      </c>
      <c r="G200" t="s">
        <v>807</v>
      </c>
      <c r="H200" t="s">
        <v>58</v>
      </c>
      <c r="I200" t="s">
        <v>45</v>
      </c>
      <c r="J200" t="s">
        <v>160</v>
      </c>
      <c r="K200" t="s">
        <v>161</v>
      </c>
      <c r="L200">
        <v>19120</v>
      </c>
      <c r="M200" t="s">
        <v>18</v>
      </c>
      <c r="N200" t="s">
        <v>808</v>
      </c>
      <c r="O200" t="s">
        <v>61</v>
      </c>
      <c r="P200" t="s">
        <v>90</v>
      </c>
      <c r="Q200" t="s">
        <v>809</v>
      </c>
      <c r="R200" s="10">
        <v>2.9460000000000006</v>
      </c>
      <c r="S200">
        <v>2</v>
      </c>
      <c r="T200">
        <v>0.7</v>
      </c>
      <c r="U200" s="10">
        <v>-2.2585999999999995</v>
      </c>
    </row>
    <row r="201" spans="1:21" x14ac:dyDescent="0.15">
      <c r="A201">
        <v>200</v>
      </c>
      <c r="B201" t="s">
        <v>805</v>
      </c>
      <c r="C201" s="3">
        <v>44922</v>
      </c>
      <c r="D201" s="3">
        <v>44929</v>
      </c>
      <c r="E201" t="s">
        <v>65</v>
      </c>
      <c r="F201" t="s">
        <v>806</v>
      </c>
      <c r="G201" t="s">
        <v>807</v>
      </c>
      <c r="H201" t="s">
        <v>58</v>
      </c>
      <c r="I201" t="s">
        <v>45</v>
      </c>
      <c r="J201" t="s">
        <v>160</v>
      </c>
      <c r="K201" t="s">
        <v>161</v>
      </c>
      <c r="L201">
        <v>19120</v>
      </c>
      <c r="M201" t="s">
        <v>18</v>
      </c>
      <c r="N201" t="s">
        <v>810</v>
      </c>
      <c r="O201" t="s">
        <v>61</v>
      </c>
      <c r="P201" t="s">
        <v>105</v>
      </c>
      <c r="Q201" t="s">
        <v>811</v>
      </c>
      <c r="R201" s="10">
        <v>16.056000000000001</v>
      </c>
      <c r="S201">
        <v>3</v>
      </c>
      <c r="T201">
        <v>0.2</v>
      </c>
      <c r="U201" s="10">
        <v>5.8203000000000005</v>
      </c>
    </row>
    <row r="202" spans="1:21" hidden="1" x14ac:dyDescent="0.15">
      <c r="A202">
        <v>201</v>
      </c>
      <c r="B202" t="s">
        <v>812</v>
      </c>
      <c r="C202" s="3">
        <v>44910</v>
      </c>
      <c r="D202" s="3">
        <v>44915</v>
      </c>
      <c r="E202" t="s">
        <v>65</v>
      </c>
      <c r="F202" t="s">
        <v>813</v>
      </c>
      <c r="G202" t="s">
        <v>814</v>
      </c>
      <c r="H202" t="s">
        <v>44</v>
      </c>
      <c r="I202" t="s">
        <v>45</v>
      </c>
      <c r="J202" t="s">
        <v>815</v>
      </c>
      <c r="K202" t="s">
        <v>510</v>
      </c>
      <c r="L202">
        <v>44312</v>
      </c>
      <c r="M202" t="s">
        <v>18</v>
      </c>
      <c r="N202" t="s">
        <v>816</v>
      </c>
      <c r="O202" t="s">
        <v>61</v>
      </c>
      <c r="P202" t="s">
        <v>105</v>
      </c>
      <c r="Q202" t="s">
        <v>817</v>
      </c>
      <c r="R202" s="7">
        <v>21.744000000000003</v>
      </c>
      <c r="S202">
        <v>3</v>
      </c>
      <c r="T202">
        <v>0.2</v>
      </c>
      <c r="U202" s="7">
        <v>6.794999999999999</v>
      </c>
    </row>
    <row r="203" spans="1:21" hidden="1" x14ac:dyDescent="0.15">
      <c r="A203">
        <v>202</v>
      </c>
      <c r="B203" t="s">
        <v>818</v>
      </c>
      <c r="C203" s="3">
        <v>43854</v>
      </c>
      <c r="D203" s="3">
        <v>43856</v>
      </c>
      <c r="E203" t="s">
        <v>201</v>
      </c>
      <c r="F203" t="s">
        <v>819</v>
      </c>
      <c r="G203" t="s">
        <v>820</v>
      </c>
      <c r="H203" t="s">
        <v>44</v>
      </c>
      <c r="I203" t="s">
        <v>45</v>
      </c>
      <c r="J203" t="s">
        <v>821</v>
      </c>
      <c r="K203" t="s">
        <v>469</v>
      </c>
      <c r="L203">
        <v>80219</v>
      </c>
      <c r="M203" t="s">
        <v>19</v>
      </c>
      <c r="N203" t="s">
        <v>822</v>
      </c>
      <c r="O203" t="s">
        <v>49</v>
      </c>
      <c r="P203" t="s">
        <v>71</v>
      </c>
      <c r="Q203" t="s">
        <v>823</v>
      </c>
      <c r="R203" s="7">
        <v>218.75</v>
      </c>
      <c r="S203">
        <v>2</v>
      </c>
      <c r="T203">
        <v>0.5</v>
      </c>
      <c r="U203" s="7">
        <v>-161.875</v>
      </c>
    </row>
    <row r="204" spans="1:21" hidden="1" x14ac:dyDescent="0.15">
      <c r="A204">
        <v>203</v>
      </c>
      <c r="B204" t="s">
        <v>818</v>
      </c>
      <c r="C204" s="3">
        <v>43854</v>
      </c>
      <c r="D204" s="3">
        <v>43856</v>
      </c>
      <c r="E204" t="s">
        <v>201</v>
      </c>
      <c r="F204" t="s">
        <v>819</v>
      </c>
      <c r="G204" t="s">
        <v>820</v>
      </c>
      <c r="H204" t="s">
        <v>44</v>
      </c>
      <c r="I204" t="s">
        <v>45</v>
      </c>
      <c r="J204" t="s">
        <v>821</v>
      </c>
      <c r="K204" t="s">
        <v>469</v>
      </c>
      <c r="L204">
        <v>80219</v>
      </c>
      <c r="M204" t="s">
        <v>19</v>
      </c>
      <c r="N204" t="s">
        <v>824</v>
      </c>
      <c r="O204" t="s">
        <v>61</v>
      </c>
      <c r="P204" t="s">
        <v>93</v>
      </c>
      <c r="Q204" t="s">
        <v>825</v>
      </c>
      <c r="R204" s="7">
        <v>2.6</v>
      </c>
      <c r="S204">
        <v>1</v>
      </c>
      <c r="T204">
        <v>0.2</v>
      </c>
      <c r="U204" s="7">
        <v>0.29249999999999987</v>
      </c>
    </row>
    <row r="205" spans="1:21" hidden="1" x14ac:dyDescent="0.15">
      <c r="A205">
        <v>204</v>
      </c>
      <c r="B205" t="s">
        <v>826</v>
      </c>
      <c r="C205" s="3">
        <v>45086</v>
      </c>
      <c r="D205" s="3">
        <v>45090</v>
      </c>
      <c r="E205" t="s">
        <v>41</v>
      </c>
      <c r="F205" t="s">
        <v>827</v>
      </c>
      <c r="G205" t="s">
        <v>828</v>
      </c>
      <c r="H205" t="s">
        <v>44</v>
      </c>
      <c r="I205" t="s">
        <v>45</v>
      </c>
      <c r="J205" t="s">
        <v>829</v>
      </c>
      <c r="K205" t="s">
        <v>118</v>
      </c>
      <c r="L205">
        <v>75220</v>
      </c>
      <c r="M205" t="s">
        <v>119</v>
      </c>
      <c r="N205" t="s">
        <v>830</v>
      </c>
      <c r="O205" t="s">
        <v>61</v>
      </c>
      <c r="P205" t="s">
        <v>93</v>
      </c>
      <c r="Q205" t="s">
        <v>831</v>
      </c>
      <c r="R205" s="7">
        <v>66.283999999999992</v>
      </c>
      <c r="S205">
        <v>2</v>
      </c>
      <c r="T205">
        <v>0.8</v>
      </c>
      <c r="U205" s="7">
        <v>-178.96680000000001</v>
      </c>
    </row>
    <row r="206" spans="1:21" hidden="1" x14ac:dyDescent="0.15">
      <c r="A206">
        <v>205</v>
      </c>
      <c r="B206" t="s">
        <v>832</v>
      </c>
      <c r="C206" s="3">
        <v>44889</v>
      </c>
      <c r="D206" s="3">
        <v>44893</v>
      </c>
      <c r="E206" t="s">
        <v>65</v>
      </c>
      <c r="F206" t="s">
        <v>833</v>
      </c>
      <c r="G206" t="s">
        <v>834</v>
      </c>
      <c r="H206" t="s">
        <v>58</v>
      </c>
      <c r="I206" t="s">
        <v>45</v>
      </c>
      <c r="J206" t="s">
        <v>625</v>
      </c>
      <c r="K206" t="s">
        <v>348</v>
      </c>
      <c r="L206">
        <v>37064</v>
      </c>
      <c r="M206" t="s">
        <v>20</v>
      </c>
      <c r="N206" t="s">
        <v>835</v>
      </c>
      <c r="O206" t="s">
        <v>49</v>
      </c>
      <c r="P206" t="s">
        <v>80</v>
      </c>
      <c r="Q206" t="s">
        <v>836</v>
      </c>
      <c r="R206" s="7">
        <v>35.168000000000006</v>
      </c>
      <c r="S206">
        <v>7</v>
      </c>
      <c r="T206">
        <v>0.2</v>
      </c>
      <c r="U206" s="7">
        <v>9.6712000000000025</v>
      </c>
    </row>
    <row r="207" spans="1:21" hidden="1" x14ac:dyDescent="0.15">
      <c r="A207">
        <v>206</v>
      </c>
      <c r="B207" t="s">
        <v>837</v>
      </c>
      <c r="C207" s="3">
        <v>45078</v>
      </c>
      <c r="D207" s="3">
        <v>45083</v>
      </c>
      <c r="E207" t="s">
        <v>65</v>
      </c>
      <c r="F207" t="s">
        <v>838</v>
      </c>
      <c r="G207" t="s">
        <v>839</v>
      </c>
      <c r="H207" t="s">
        <v>44</v>
      </c>
      <c r="I207" t="s">
        <v>45</v>
      </c>
      <c r="J207" t="s">
        <v>840</v>
      </c>
      <c r="K207" t="s">
        <v>6</v>
      </c>
      <c r="L207">
        <v>90604</v>
      </c>
      <c r="M207" t="s">
        <v>19</v>
      </c>
      <c r="N207" t="s">
        <v>841</v>
      </c>
      <c r="O207" t="s">
        <v>86</v>
      </c>
      <c r="P207" t="s">
        <v>87</v>
      </c>
      <c r="Q207" t="s">
        <v>842</v>
      </c>
      <c r="R207" s="7">
        <v>444.76800000000003</v>
      </c>
      <c r="S207">
        <v>4</v>
      </c>
      <c r="T207">
        <v>0.2</v>
      </c>
      <c r="U207" s="7">
        <v>44.476800000000026</v>
      </c>
    </row>
    <row r="208" spans="1:21" hidden="1" x14ac:dyDescent="0.15">
      <c r="A208">
        <v>207</v>
      </c>
      <c r="B208" t="s">
        <v>843</v>
      </c>
      <c r="C208" s="3">
        <v>45070</v>
      </c>
      <c r="D208" s="3">
        <v>45076</v>
      </c>
      <c r="E208" t="s">
        <v>65</v>
      </c>
      <c r="F208" t="s">
        <v>844</v>
      </c>
      <c r="G208" t="s">
        <v>845</v>
      </c>
      <c r="H208" t="s">
        <v>44</v>
      </c>
      <c r="I208" t="s">
        <v>45</v>
      </c>
      <c r="J208" t="s">
        <v>846</v>
      </c>
      <c r="K208" t="s">
        <v>251</v>
      </c>
      <c r="L208">
        <v>48601</v>
      </c>
      <c r="M208" t="s">
        <v>119</v>
      </c>
      <c r="N208" t="s">
        <v>847</v>
      </c>
      <c r="O208" t="s">
        <v>61</v>
      </c>
      <c r="P208" t="s">
        <v>74</v>
      </c>
      <c r="Q208" t="s">
        <v>848</v>
      </c>
      <c r="R208" s="7">
        <v>83.92</v>
      </c>
      <c r="S208">
        <v>4</v>
      </c>
      <c r="T208">
        <v>0</v>
      </c>
      <c r="U208" s="7">
        <v>5.8743999999999943</v>
      </c>
    </row>
    <row r="209" spans="1:21" hidden="1" x14ac:dyDescent="0.15">
      <c r="A209">
        <v>208</v>
      </c>
      <c r="B209" t="s">
        <v>843</v>
      </c>
      <c r="C209" s="3">
        <v>45070</v>
      </c>
      <c r="D209" s="3">
        <v>45076</v>
      </c>
      <c r="E209" t="s">
        <v>65</v>
      </c>
      <c r="F209" t="s">
        <v>844</v>
      </c>
      <c r="G209" t="s">
        <v>845</v>
      </c>
      <c r="H209" t="s">
        <v>44</v>
      </c>
      <c r="I209" t="s">
        <v>45</v>
      </c>
      <c r="J209" t="s">
        <v>846</v>
      </c>
      <c r="K209" t="s">
        <v>251</v>
      </c>
      <c r="L209">
        <v>48601</v>
      </c>
      <c r="M209" t="s">
        <v>119</v>
      </c>
      <c r="N209" t="s">
        <v>849</v>
      </c>
      <c r="O209" t="s">
        <v>86</v>
      </c>
      <c r="P209" t="s">
        <v>87</v>
      </c>
      <c r="Q209" t="s">
        <v>850</v>
      </c>
      <c r="R209" s="7">
        <v>131.97999999999999</v>
      </c>
      <c r="S209">
        <v>2</v>
      </c>
      <c r="T209">
        <v>0</v>
      </c>
      <c r="U209" s="7">
        <v>35.634600000000006</v>
      </c>
    </row>
    <row r="210" spans="1:21" hidden="1" x14ac:dyDescent="0.15">
      <c r="A210">
        <v>209</v>
      </c>
      <c r="B210" t="s">
        <v>843</v>
      </c>
      <c r="C210" s="3">
        <v>45070</v>
      </c>
      <c r="D210" s="3">
        <v>45076</v>
      </c>
      <c r="E210" t="s">
        <v>65</v>
      </c>
      <c r="F210" t="s">
        <v>844</v>
      </c>
      <c r="G210" t="s">
        <v>845</v>
      </c>
      <c r="H210" t="s">
        <v>44</v>
      </c>
      <c r="I210" t="s">
        <v>45</v>
      </c>
      <c r="J210" t="s">
        <v>846</v>
      </c>
      <c r="K210" t="s">
        <v>251</v>
      </c>
      <c r="L210">
        <v>48601</v>
      </c>
      <c r="M210" t="s">
        <v>119</v>
      </c>
      <c r="N210" t="s">
        <v>557</v>
      </c>
      <c r="O210" t="s">
        <v>61</v>
      </c>
      <c r="P210" t="s">
        <v>90</v>
      </c>
      <c r="Q210" t="s">
        <v>558</v>
      </c>
      <c r="R210" s="7">
        <v>15.92</v>
      </c>
      <c r="S210">
        <v>4</v>
      </c>
      <c r="T210">
        <v>0</v>
      </c>
      <c r="U210" s="7">
        <v>7.4824000000000002</v>
      </c>
    </row>
    <row r="211" spans="1:21" hidden="1" x14ac:dyDescent="0.15">
      <c r="A211">
        <v>210</v>
      </c>
      <c r="B211" t="s">
        <v>843</v>
      </c>
      <c r="C211" s="3">
        <v>45070</v>
      </c>
      <c r="D211" s="3">
        <v>45076</v>
      </c>
      <c r="E211" t="s">
        <v>65</v>
      </c>
      <c r="F211" t="s">
        <v>844</v>
      </c>
      <c r="G211" t="s">
        <v>845</v>
      </c>
      <c r="H211" t="s">
        <v>44</v>
      </c>
      <c r="I211" t="s">
        <v>45</v>
      </c>
      <c r="J211" t="s">
        <v>846</v>
      </c>
      <c r="K211" t="s">
        <v>251</v>
      </c>
      <c r="L211">
        <v>48601</v>
      </c>
      <c r="M211" t="s">
        <v>119</v>
      </c>
      <c r="N211" t="s">
        <v>851</v>
      </c>
      <c r="O211" t="s">
        <v>61</v>
      </c>
      <c r="P211" t="s">
        <v>282</v>
      </c>
      <c r="Q211" t="s">
        <v>852</v>
      </c>
      <c r="R211" s="7">
        <v>52.29</v>
      </c>
      <c r="S211">
        <v>9</v>
      </c>
      <c r="T211">
        <v>0</v>
      </c>
      <c r="U211" s="7">
        <v>16.209899999999998</v>
      </c>
    </row>
    <row r="212" spans="1:21" hidden="1" x14ac:dyDescent="0.15">
      <c r="A212">
        <v>211</v>
      </c>
      <c r="B212" t="s">
        <v>843</v>
      </c>
      <c r="C212" s="3">
        <v>45070</v>
      </c>
      <c r="D212" s="3">
        <v>45076</v>
      </c>
      <c r="E212" t="s">
        <v>65</v>
      </c>
      <c r="F212" t="s">
        <v>844</v>
      </c>
      <c r="G212" t="s">
        <v>845</v>
      </c>
      <c r="H212" t="s">
        <v>44</v>
      </c>
      <c r="I212" t="s">
        <v>45</v>
      </c>
      <c r="J212" t="s">
        <v>846</v>
      </c>
      <c r="K212" t="s">
        <v>251</v>
      </c>
      <c r="L212">
        <v>48601</v>
      </c>
      <c r="M212" t="s">
        <v>119</v>
      </c>
      <c r="N212" t="s">
        <v>853</v>
      </c>
      <c r="O212" t="s">
        <v>61</v>
      </c>
      <c r="P212" t="s">
        <v>74</v>
      </c>
      <c r="Q212" t="s">
        <v>854</v>
      </c>
      <c r="R212" s="7">
        <v>91.99</v>
      </c>
      <c r="S212">
        <v>1</v>
      </c>
      <c r="T212">
        <v>0</v>
      </c>
      <c r="U212" s="7">
        <v>3.6795999999999935</v>
      </c>
    </row>
    <row r="213" spans="1:21" hidden="1" x14ac:dyDescent="0.15">
      <c r="A213">
        <v>212</v>
      </c>
      <c r="B213" t="s">
        <v>855</v>
      </c>
      <c r="C213" s="3">
        <v>44044</v>
      </c>
      <c r="D213" s="3">
        <v>44048</v>
      </c>
      <c r="E213" t="s">
        <v>41</v>
      </c>
      <c r="F213" t="s">
        <v>856</v>
      </c>
      <c r="G213" t="s">
        <v>857</v>
      </c>
      <c r="H213" t="s">
        <v>58</v>
      </c>
      <c r="I213" t="s">
        <v>45</v>
      </c>
      <c r="J213" t="s">
        <v>829</v>
      </c>
      <c r="K213" t="s">
        <v>118</v>
      </c>
      <c r="L213">
        <v>75220</v>
      </c>
      <c r="M213" t="s">
        <v>119</v>
      </c>
      <c r="N213" t="s">
        <v>858</v>
      </c>
      <c r="O213" t="s">
        <v>86</v>
      </c>
      <c r="P213" t="s">
        <v>174</v>
      </c>
      <c r="Q213" t="s">
        <v>859</v>
      </c>
      <c r="R213" s="7">
        <v>20.8</v>
      </c>
      <c r="S213">
        <v>2</v>
      </c>
      <c r="T213">
        <v>0.2</v>
      </c>
      <c r="U213" s="7">
        <v>6.4999999999999991</v>
      </c>
    </row>
    <row r="214" spans="1:21" hidden="1" x14ac:dyDescent="0.15">
      <c r="A214">
        <v>213</v>
      </c>
      <c r="B214" t="s">
        <v>860</v>
      </c>
      <c r="C214" s="3">
        <v>44006</v>
      </c>
      <c r="D214" s="3">
        <v>44013</v>
      </c>
      <c r="E214" t="s">
        <v>65</v>
      </c>
      <c r="F214" t="s">
        <v>861</v>
      </c>
      <c r="G214" t="s">
        <v>862</v>
      </c>
      <c r="H214" t="s">
        <v>58</v>
      </c>
      <c r="I214" t="s">
        <v>45</v>
      </c>
      <c r="J214" t="s">
        <v>863</v>
      </c>
      <c r="K214" t="s">
        <v>510</v>
      </c>
      <c r="L214">
        <v>44256</v>
      </c>
      <c r="M214" t="s">
        <v>18</v>
      </c>
      <c r="N214" t="s">
        <v>864</v>
      </c>
      <c r="O214" t="s">
        <v>61</v>
      </c>
      <c r="P214" t="s">
        <v>62</v>
      </c>
      <c r="Q214" t="s">
        <v>865</v>
      </c>
      <c r="R214" s="7">
        <v>23.680000000000003</v>
      </c>
      <c r="S214">
        <v>2</v>
      </c>
      <c r="T214">
        <v>0.2</v>
      </c>
      <c r="U214" s="7">
        <v>8.879999999999999</v>
      </c>
    </row>
    <row r="215" spans="1:21" hidden="1" x14ac:dyDescent="0.15">
      <c r="A215">
        <v>214</v>
      </c>
      <c r="B215" t="s">
        <v>860</v>
      </c>
      <c r="C215" s="3">
        <v>44006</v>
      </c>
      <c r="D215" s="3">
        <v>44013</v>
      </c>
      <c r="E215" t="s">
        <v>65</v>
      </c>
      <c r="F215" t="s">
        <v>861</v>
      </c>
      <c r="G215" t="s">
        <v>862</v>
      </c>
      <c r="H215" t="s">
        <v>58</v>
      </c>
      <c r="I215" t="s">
        <v>45</v>
      </c>
      <c r="J215" t="s">
        <v>863</v>
      </c>
      <c r="K215" t="s">
        <v>510</v>
      </c>
      <c r="L215">
        <v>44256</v>
      </c>
      <c r="M215" t="s">
        <v>18</v>
      </c>
      <c r="N215" t="s">
        <v>866</v>
      </c>
      <c r="O215" t="s">
        <v>49</v>
      </c>
      <c r="P215" t="s">
        <v>50</v>
      </c>
      <c r="Q215" t="s">
        <v>867</v>
      </c>
      <c r="R215" s="7">
        <v>452.45</v>
      </c>
      <c r="S215">
        <v>5</v>
      </c>
      <c r="T215">
        <v>0.5</v>
      </c>
      <c r="U215" s="7">
        <v>-244.32300000000006</v>
      </c>
    </row>
    <row r="216" spans="1:21" hidden="1" x14ac:dyDescent="0.15">
      <c r="A216">
        <v>215</v>
      </c>
      <c r="B216" t="s">
        <v>860</v>
      </c>
      <c r="C216" s="3">
        <v>44006</v>
      </c>
      <c r="D216" s="3">
        <v>44013</v>
      </c>
      <c r="E216" t="s">
        <v>65</v>
      </c>
      <c r="F216" t="s">
        <v>861</v>
      </c>
      <c r="G216" t="s">
        <v>862</v>
      </c>
      <c r="H216" t="s">
        <v>58</v>
      </c>
      <c r="I216" t="s">
        <v>45</v>
      </c>
      <c r="J216" t="s">
        <v>863</v>
      </c>
      <c r="K216" t="s">
        <v>510</v>
      </c>
      <c r="L216">
        <v>44256</v>
      </c>
      <c r="M216" t="s">
        <v>18</v>
      </c>
      <c r="N216" t="s">
        <v>482</v>
      </c>
      <c r="O216" t="s">
        <v>86</v>
      </c>
      <c r="P216" t="s">
        <v>87</v>
      </c>
      <c r="Q216" t="s">
        <v>483</v>
      </c>
      <c r="R216" s="7">
        <v>62.981999999999999</v>
      </c>
      <c r="S216">
        <v>3</v>
      </c>
      <c r="T216">
        <v>0.4</v>
      </c>
      <c r="U216" s="7">
        <v>-14.695800000000006</v>
      </c>
    </row>
    <row r="217" spans="1:21" hidden="1" x14ac:dyDescent="0.15">
      <c r="A217">
        <v>216</v>
      </c>
      <c r="B217" t="s">
        <v>860</v>
      </c>
      <c r="C217" s="3">
        <v>44006</v>
      </c>
      <c r="D217" s="3">
        <v>44013</v>
      </c>
      <c r="E217" t="s">
        <v>65</v>
      </c>
      <c r="F217" t="s">
        <v>861</v>
      </c>
      <c r="G217" t="s">
        <v>862</v>
      </c>
      <c r="H217" t="s">
        <v>58</v>
      </c>
      <c r="I217" t="s">
        <v>45</v>
      </c>
      <c r="J217" t="s">
        <v>863</v>
      </c>
      <c r="K217" t="s">
        <v>510</v>
      </c>
      <c r="L217">
        <v>44256</v>
      </c>
      <c r="M217" t="s">
        <v>18</v>
      </c>
      <c r="N217" t="s">
        <v>868</v>
      </c>
      <c r="O217" t="s">
        <v>86</v>
      </c>
      <c r="P217" t="s">
        <v>696</v>
      </c>
      <c r="Q217" t="s">
        <v>869</v>
      </c>
      <c r="R217" s="7">
        <v>1188.0000000000002</v>
      </c>
      <c r="S217">
        <v>9</v>
      </c>
      <c r="T217">
        <v>0.7</v>
      </c>
      <c r="U217" s="7">
        <v>-950.40000000000009</v>
      </c>
    </row>
    <row r="218" spans="1:21" hidden="1" x14ac:dyDescent="0.15">
      <c r="A218">
        <v>217</v>
      </c>
      <c r="B218" t="s">
        <v>860</v>
      </c>
      <c r="C218" s="3">
        <v>44006</v>
      </c>
      <c r="D218" s="3">
        <v>44013</v>
      </c>
      <c r="E218" t="s">
        <v>65</v>
      </c>
      <c r="F218" t="s">
        <v>861</v>
      </c>
      <c r="G218" t="s">
        <v>862</v>
      </c>
      <c r="H218" t="s">
        <v>58</v>
      </c>
      <c r="I218" t="s">
        <v>45</v>
      </c>
      <c r="J218" t="s">
        <v>863</v>
      </c>
      <c r="K218" t="s">
        <v>510</v>
      </c>
      <c r="L218">
        <v>44256</v>
      </c>
      <c r="M218" t="s">
        <v>18</v>
      </c>
      <c r="N218" t="s">
        <v>870</v>
      </c>
      <c r="O218" t="s">
        <v>86</v>
      </c>
      <c r="P218" t="s">
        <v>174</v>
      </c>
      <c r="Q218" t="s">
        <v>871</v>
      </c>
      <c r="R218" s="7">
        <v>89.584000000000003</v>
      </c>
      <c r="S218">
        <v>2</v>
      </c>
      <c r="T218">
        <v>0.2</v>
      </c>
      <c r="U218" s="7">
        <v>4.4792000000000058</v>
      </c>
    </row>
    <row r="219" spans="1:21" hidden="1" x14ac:dyDescent="0.15">
      <c r="A219">
        <v>218</v>
      </c>
      <c r="B219" t="s">
        <v>872</v>
      </c>
      <c r="C219" s="3">
        <v>44671</v>
      </c>
      <c r="D219" s="3">
        <v>44675</v>
      </c>
      <c r="E219" t="s">
        <v>65</v>
      </c>
      <c r="F219" t="s">
        <v>873</v>
      </c>
      <c r="G219" t="s">
        <v>874</v>
      </c>
      <c r="H219" t="s">
        <v>44</v>
      </c>
      <c r="I219" t="s">
        <v>45</v>
      </c>
      <c r="J219" t="s">
        <v>59</v>
      </c>
      <c r="K219" t="s">
        <v>6</v>
      </c>
      <c r="L219">
        <v>90032</v>
      </c>
      <c r="M219" t="s">
        <v>19</v>
      </c>
      <c r="N219" t="s">
        <v>773</v>
      </c>
      <c r="O219" t="s">
        <v>61</v>
      </c>
      <c r="P219" t="s">
        <v>74</v>
      </c>
      <c r="Q219" t="s">
        <v>774</v>
      </c>
      <c r="R219" s="7">
        <v>93.06</v>
      </c>
      <c r="S219">
        <v>6</v>
      </c>
      <c r="T219">
        <v>0</v>
      </c>
      <c r="U219" s="7">
        <v>26.056800000000003</v>
      </c>
    </row>
    <row r="220" spans="1:21" hidden="1" x14ac:dyDescent="0.15">
      <c r="A220">
        <v>219</v>
      </c>
      <c r="B220" t="s">
        <v>872</v>
      </c>
      <c r="C220" s="3">
        <v>44671</v>
      </c>
      <c r="D220" s="3">
        <v>44675</v>
      </c>
      <c r="E220" t="s">
        <v>65</v>
      </c>
      <c r="F220" t="s">
        <v>873</v>
      </c>
      <c r="G220" t="s">
        <v>874</v>
      </c>
      <c r="H220" t="s">
        <v>44</v>
      </c>
      <c r="I220" t="s">
        <v>45</v>
      </c>
      <c r="J220" t="s">
        <v>59</v>
      </c>
      <c r="K220" t="s">
        <v>6</v>
      </c>
      <c r="L220">
        <v>90032</v>
      </c>
      <c r="M220" t="s">
        <v>19</v>
      </c>
      <c r="N220" t="s">
        <v>875</v>
      </c>
      <c r="O220" t="s">
        <v>86</v>
      </c>
      <c r="P220" t="s">
        <v>87</v>
      </c>
      <c r="Q220" t="s">
        <v>876</v>
      </c>
      <c r="R220" s="7">
        <v>302.37599999999998</v>
      </c>
      <c r="S220">
        <v>3</v>
      </c>
      <c r="T220">
        <v>0.2</v>
      </c>
      <c r="U220" s="7">
        <v>22.678200000000018</v>
      </c>
    </row>
    <row r="221" spans="1:21" hidden="1" x14ac:dyDescent="0.15">
      <c r="A221">
        <v>220</v>
      </c>
      <c r="B221" t="s">
        <v>877</v>
      </c>
      <c r="C221" s="3">
        <v>44362</v>
      </c>
      <c r="D221" s="3">
        <v>44365</v>
      </c>
      <c r="E221" t="s">
        <v>201</v>
      </c>
      <c r="F221" t="s">
        <v>878</v>
      </c>
      <c r="G221" t="s">
        <v>879</v>
      </c>
      <c r="H221" t="s">
        <v>44</v>
      </c>
      <c r="I221" t="s">
        <v>45</v>
      </c>
      <c r="J221" t="s">
        <v>880</v>
      </c>
      <c r="K221" t="s">
        <v>510</v>
      </c>
      <c r="L221">
        <v>43017</v>
      </c>
      <c r="M221" t="s">
        <v>18</v>
      </c>
      <c r="N221" t="s">
        <v>881</v>
      </c>
      <c r="O221" t="s">
        <v>61</v>
      </c>
      <c r="P221" t="s">
        <v>282</v>
      </c>
      <c r="Q221" t="s">
        <v>882</v>
      </c>
      <c r="R221" s="7">
        <v>5.5840000000000005</v>
      </c>
      <c r="S221">
        <v>2</v>
      </c>
      <c r="T221">
        <v>0.2</v>
      </c>
      <c r="U221" s="7">
        <v>1.8147999999999997</v>
      </c>
    </row>
    <row r="222" spans="1:21" hidden="1" x14ac:dyDescent="0.15">
      <c r="A222">
        <v>221</v>
      </c>
      <c r="B222" t="s">
        <v>877</v>
      </c>
      <c r="C222" s="3">
        <v>44362</v>
      </c>
      <c r="D222" s="3">
        <v>44365</v>
      </c>
      <c r="E222" t="s">
        <v>201</v>
      </c>
      <c r="F222" t="s">
        <v>878</v>
      </c>
      <c r="G222" t="s">
        <v>879</v>
      </c>
      <c r="H222" t="s">
        <v>44</v>
      </c>
      <c r="I222" t="s">
        <v>45</v>
      </c>
      <c r="J222" t="s">
        <v>880</v>
      </c>
      <c r="K222" t="s">
        <v>510</v>
      </c>
      <c r="L222">
        <v>43017</v>
      </c>
      <c r="M222" t="s">
        <v>18</v>
      </c>
      <c r="N222" t="s">
        <v>883</v>
      </c>
      <c r="O222" t="s">
        <v>61</v>
      </c>
      <c r="P222" t="s">
        <v>105</v>
      </c>
      <c r="Q222" t="s">
        <v>884</v>
      </c>
      <c r="R222" s="7">
        <v>22.704000000000004</v>
      </c>
      <c r="S222">
        <v>6</v>
      </c>
      <c r="T222">
        <v>0.2</v>
      </c>
      <c r="U222" s="7">
        <v>8.2302</v>
      </c>
    </row>
    <row r="223" spans="1:21" hidden="1" x14ac:dyDescent="0.15">
      <c r="A223">
        <v>222</v>
      </c>
      <c r="B223" t="s">
        <v>877</v>
      </c>
      <c r="C223" s="3">
        <v>44362</v>
      </c>
      <c r="D223" s="3">
        <v>44365</v>
      </c>
      <c r="E223" t="s">
        <v>201</v>
      </c>
      <c r="F223" t="s">
        <v>878</v>
      </c>
      <c r="G223" t="s">
        <v>879</v>
      </c>
      <c r="H223" t="s">
        <v>44</v>
      </c>
      <c r="I223" t="s">
        <v>45</v>
      </c>
      <c r="J223" t="s">
        <v>880</v>
      </c>
      <c r="K223" t="s">
        <v>510</v>
      </c>
      <c r="L223">
        <v>43017</v>
      </c>
      <c r="M223" t="s">
        <v>18</v>
      </c>
      <c r="N223" t="s">
        <v>427</v>
      </c>
      <c r="O223" t="s">
        <v>61</v>
      </c>
      <c r="P223" t="s">
        <v>90</v>
      </c>
      <c r="Q223" t="s">
        <v>428</v>
      </c>
      <c r="R223" s="7">
        <v>19.776000000000003</v>
      </c>
      <c r="S223">
        <v>4</v>
      </c>
      <c r="T223">
        <v>0.7</v>
      </c>
      <c r="U223" s="7">
        <v>-13.843199999999996</v>
      </c>
    </row>
    <row r="224" spans="1:21" hidden="1" x14ac:dyDescent="0.15">
      <c r="A224">
        <v>223</v>
      </c>
      <c r="B224" t="s">
        <v>877</v>
      </c>
      <c r="C224" s="3">
        <v>44362</v>
      </c>
      <c r="D224" s="3">
        <v>44365</v>
      </c>
      <c r="E224" t="s">
        <v>201</v>
      </c>
      <c r="F224" t="s">
        <v>878</v>
      </c>
      <c r="G224" t="s">
        <v>879</v>
      </c>
      <c r="H224" t="s">
        <v>44</v>
      </c>
      <c r="I224" t="s">
        <v>45</v>
      </c>
      <c r="J224" t="s">
        <v>880</v>
      </c>
      <c r="K224" t="s">
        <v>510</v>
      </c>
      <c r="L224">
        <v>43017</v>
      </c>
      <c r="M224" t="s">
        <v>18</v>
      </c>
      <c r="N224" t="s">
        <v>885</v>
      </c>
      <c r="O224" t="s">
        <v>49</v>
      </c>
      <c r="P224" t="s">
        <v>80</v>
      </c>
      <c r="Q224" t="s">
        <v>886</v>
      </c>
      <c r="R224" s="7">
        <v>72.703999999999994</v>
      </c>
      <c r="S224">
        <v>4</v>
      </c>
      <c r="T224">
        <v>0.2</v>
      </c>
      <c r="U224" s="7">
        <v>19.084800000000005</v>
      </c>
    </row>
    <row r="225" spans="1:21" hidden="1" x14ac:dyDescent="0.15">
      <c r="A225">
        <v>224</v>
      </c>
      <c r="B225" t="s">
        <v>877</v>
      </c>
      <c r="C225" s="3">
        <v>44362</v>
      </c>
      <c r="D225" s="3">
        <v>44365</v>
      </c>
      <c r="E225" t="s">
        <v>201</v>
      </c>
      <c r="F225" t="s">
        <v>878</v>
      </c>
      <c r="G225" t="s">
        <v>879</v>
      </c>
      <c r="H225" t="s">
        <v>44</v>
      </c>
      <c r="I225" t="s">
        <v>45</v>
      </c>
      <c r="J225" t="s">
        <v>880</v>
      </c>
      <c r="K225" t="s">
        <v>510</v>
      </c>
      <c r="L225">
        <v>43017</v>
      </c>
      <c r="M225" t="s">
        <v>18</v>
      </c>
      <c r="N225" t="s">
        <v>887</v>
      </c>
      <c r="O225" t="s">
        <v>86</v>
      </c>
      <c r="P225" t="s">
        <v>696</v>
      </c>
      <c r="Q225" t="s">
        <v>888</v>
      </c>
      <c r="R225" s="7">
        <v>479.98800000000006</v>
      </c>
      <c r="S225">
        <v>4</v>
      </c>
      <c r="T225">
        <v>0.7</v>
      </c>
      <c r="U225" s="7">
        <v>-383.99040000000002</v>
      </c>
    </row>
    <row r="226" spans="1:21" hidden="1" x14ac:dyDescent="0.15">
      <c r="A226">
        <v>225</v>
      </c>
      <c r="B226" t="s">
        <v>877</v>
      </c>
      <c r="C226" s="3">
        <v>44362</v>
      </c>
      <c r="D226" s="3">
        <v>44365</v>
      </c>
      <c r="E226" t="s">
        <v>201</v>
      </c>
      <c r="F226" t="s">
        <v>878</v>
      </c>
      <c r="G226" t="s">
        <v>879</v>
      </c>
      <c r="H226" t="s">
        <v>44</v>
      </c>
      <c r="I226" t="s">
        <v>45</v>
      </c>
      <c r="J226" t="s">
        <v>880</v>
      </c>
      <c r="K226" t="s">
        <v>510</v>
      </c>
      <c r="L226">
        <v>43017</v>
      </c>
      <c r="M226" t="s">
        <v>18</v>
      </c>
      <c r="N226" t="s">
        <v>889</v>
      </c>
      <c r="O226" t="s">
        <v>61</v>
      </c>
      <c r="P226" t="s">
        <v>83</v>
      </c>
      <c r="Q226" t="s">
        <v>890</v>
      </c>
      <c r="R226" s="7">
        <v>27.168000000000003</v>
      </c>
      <c r="S226">
        <v>2</v>
      </c>
      <c r="T226">
        <v>0.2</v>
      </c>
      <c r="U226" s="7">
        <v>2.7168000000000001</v>
      </c>
    </row>
    <row r="227" spans="1:21" hidden="1" x14ac:dyDescent="0.15">
      <c r="A227">
        <v>226</v>
      </c>
      <c r="B227" t="s">
        <v>891</v>
      </c>
      <c r="C227" s="3">
        <v>44225</v>
      </c>
      <c r="D227" s="3">
        <v>44232</v>
      </c>
      <c r="E227" t="s">
        <v>65</v>
      </c>
      <c r="F227" t="s">
        <v>892</v>
      </c>
      <c r="G227" t="s">
        <v>893</v>
      </c>
      <c r="H227" t="s">
        <v>58</v>
      </c>
      <c r="I227" t="s">
        <v>45</v>
      </c>
      <c r="J227" t="s">
        <v>894</v>
      </c>
      <c r="K227" t="s">
        <v>251</v>
      </c>
      <c r="L227">
        <v>48227</v>
      </c>
      <c r="M227" t="s">
        <v>119</v>
      </c>
      <c r="N227" t="s">
        <v>895</v>
      </c>
      <c r="O227" t="s">
        <v>61</v>
      </c>
      <c r="P227" t="s">
        <v>83</v>
      </c>
      <c r="Q227" t="s">
        <v>896</v>
      </c>
      <c r="R227" s="7">
        <v>2.2000000000000002</v>
      </c>
      <c r="S227">
        <v>1</v>
      </c>
      <c r="T227">
        <v>0</v>
      </c>
      <c r="U227" s="7">
        <v>0.96800000000000019</v>
      </c>
    </row>
    <row r="228" spans="1:21" hidden="1" x14ac:dyDescent="0.15">
      <c r="A228">
        <v>227</v>
      </c>
      <c r="B228" t="s">
        <v>891</v>
      </c>
      <c r="C228" s="3">
        <v>44225</v>
      </c>
      <c r="D228" s="3">
        <v>44232</v>
      </c>
      <c r="E228" t="s">
        <v>65</v>
      </c>
      <c r="F228" t="s">
        <v>892</v>
      </c>
      <c r="G228" t="s">
        <v>893</v>
      </c>
      <c r="H228" t="s">
        <v>58</v>
      </c>
      <c r="I228" t="s">
        <v>45</v>
      </c>
      <c r="J228" t="s">
        <v>894</v>
      </c>
      <c r="K228" t="s">
        <v>251</v>
      </c>
      <c r="L228">
        <v>48227</v>
      </c>
      <c r="M228" t="s">
        <v>119</v>
      </c>
      <c r="N228" t="s">
        <v>897</v>
      </c>
      <c r="O228" t="s">
        <v>49</v>
      </c>
      <c r="P228" t="s">
        <v>71</v>
      </c>
      <c r="Q228" t="s">
        <v>898</v>
      </c>
      <c r="R228" s="7">
        <v>622.44999999999993</v>
      </c>
      <c r="S228">
        <v>5</v>
      </c>
      <c r="T228">
        <v>0</v>
      </c>
      <c r="U228" s="7">
        <v>136.93899999999999</v>
      </c>
    </row>
    <row r="229" spans="1:21" hidden="1" x14ac:dyDescent="0.15">
      <c r="A229">
        <v>228</v>
      </c>
      <c r="B229" t="s">
        <v>891</v>
      </c>
      <c r="C229" s="3">
        <v>44225</v>
      </c>
      <c r="D229" s="3">
        <v>44232</v>
      </c>
      <c r="E229" t="s">
        <v>65</v>
      </c>
      <c r="F229" t="s">
        <v>892</v>
      </c>
      <c r="G229" t="s">
        <v>893</v>
      </c>
      <c r="H229" t="s">
        <v>58</v>
      </c>
      <c r="I229" t="s">
        <v>45</v>
      </c>
      <c r="J229" t="s">
        <v>894</v>
      </c>
      <c r="K229" t="s">
        <v>251</v>
      </c>
      <c r="L229">
        <v>48227</v>
      </c>
      <c r="M229" t="s">
        <v>119</v>
      </c>
      <c r="N229" t="s">
        <v>899</v>
      </c>
      <c r="O229" t="s">
        <v>61</v>
      </c>
      <c r="P229" t="s">
        <v>74</v>
      </c>
      <c r="Q229" t="s">
        <v>900</v>
      </c>
      <c r="R229" s="7">
        <v>21.98</v>
      </c>
      <c r="S229">
        <v>1</v>
      </c>
      <c r="T229">
        <v>0</v>
      </c>
      <c r="U229" s="7">
        <v>0.21979999999999933</v>
      </c>
    </row>
    <row r="230" spans="1:21" hidden="1" x14ac:dyDescent="0.15">
      <c r="A230">
        <v>229</v>
      </c>
      <c r="B230" t="s">
        <v>901</v>
      </c>
      <c r="C230" s="3">
        <v>44063</v>
      </c>
      <c r="D230" s="3">
        <v>44067</v>
      </c>
      <c r="E230" t="s">
        <v>65</v>
      </c>
      <c r="F230" t="s">
        <v>902</v>
      </c>
      <c r="G230" t="s">
        <v>903</v>
      </c>
      <c r="H230" t="s">
        <v>44</v>
      </c>
      <c r="I230" t="s">
        <v>45</v>
      </c>
      <c r="J230" t="s">
        <v>395</v>
      </c>
      <c r="K230" t="s">
        <v>348</v>
      </c>
      <c r="L230">
        <v>38401</v>
      </c>
      <c r="M230" t="s">
        <v>20</v>
      </c>
      <c r="N230" t="s">
        <v>904</v>
      </c>
      <c r="O230" t="s">
        <v>49</v>
      </c>
      <c r="P230" t="s">
        <v>53</v>
      </c>
      <c r="Q230" t="s">
        <v>905</v>
      </c>
      <c r="R230" s="7">
        <v>161.56800000000001</v>
      </c>
      <c r="S230">
        <v>2</v>
      </c>
      <c r="T230">
        <v>0.2</v>
      </c>
      <c r="U230" s="7">
        <v>-28.274400000000021</v>
      </c>
    </row>
    <row r="231" spans="1:21" hidden="1" x14ac:dyDescent="0.15">
      <c r="A231">
        <v>230</v>
      </c>
      <c r="B231" t="s">
        <v>901</v>
      </c>
      <c r="C231" s="3">
        <v>44063</v>
      </c>
      <c r="D231" s="3">
        <v>44067</v>
      </c>
      <c r="E231" t="s">
        <v>65</v>
      </c>
      <c r="F231" t="s">
        <v>902</v>
      </c>
      <c r="G231" t="s">
        <v>903</v>
      </c>
      <c r="H231" t="s">
        <v>44</v>
      </c>
      <c r="I231" t="s">
        <v>45</v>
      </c>
      <c r="J231" t="s">
        <v>395</v>
      </c>
      <c r="K231" t="s">
        <v>348</v>
      </c>
      <c r="L231">
        <v>38401</v>
      </c>
      <c r="M231" t="s">
        <v>20</v>
      </c>
      <c r="N231" t="s">
        <v>906</v>
      </c>
      <c r="O231" t="s">
        <v>49</v>
      </c>
      <c r="P231" t="s">
        <v>53</v>
      </c>
      <c r="Q231" t="s">
        <v>907</v>
      </c>
      <c r="R231" s="7">
        <v>389.69600000000003</v>
      </c>
      <c r="S231">
        <v>8</v>
      </c>
      <c r="T231">
        <v>0.2</v>
      </c>
      <c r="U231" s="7">
        <v>43.840799999999973</v>
      </c>
    </row>
    <row r="232" spans="1:21" hidden="1" x14ac:dyDescent="0.15">
      <c r="A232">
        <v>231</v>
      </c>
      <c r="B232" t="s">
        <v>908</v>
      </c>
      <c r="C232" s="3">
        <v>43895</v>
      </c>
      <c r="D232" s="3">
        <v>43899</v>
      </c>
      <c r="E232" t="s">
        <v>65</v>
      </c>
      <c r="F232" t="s">
        <v>909</v>
      </c>
      <c r="G232" t="s">
        <v>910</v>
      </c>
      <c r="H232" t="s">
        <v>58</v>
      </c>
      <c r="I232" t="s">
        <v>45</v>
      </c>
      <c r="J232" t="s">
        <v>479</v>
      </c>
      <c r="K232" t="s">
        <v>103</v>
      </c>
      <c r="L232">
        <v>28205</v>
      </c>
      <c r="M232" t="s">
        <v>20</v>
      </c>
      <c r="N232" t="s">
        <v>911</v>
      </c>
      <c r="O232" t="s">
        <v>61</v>
      </c>
      <c r="P232" t="s">
        <v>90</v>
      </c>
      <c r="Q232" t="s">
        <v>912</v>
      </c>
      <c r="R232" s="7">
        <v>18.648000000000003</v>
      </c>
      <c r="S232">
        <v>7</v>
      </c>
      <c r="T232">
        <v>0.7</v>
      </c>
      <c r="U232" s="7">
        <v>-12.431999999999999</v>
      </c>
    </row>
    <row r="233" spans="1:21" hidden="1" x14ac:dyDescent="0.15">
      <c r="A233">
        <v>232</v>
      </c>
      <c r="B233" t="s">
        <v>913</v>
      </c>
      <c r="C233" s="3">
        <v>44832</v>
      </c>
      <c r="D233" s="3">
        <v>44837</v>
      </c>
      <c r="E233" t="s">
        <v>65</v>
      </c>
      <c r="F233" t="s">
        <v>390</v>
      </c>
      <c r="G233" t="s">
        <v>391</v>
      </c>
      <c r="H233" t="s">
        <v>116</v>
      </c>
      <c r="I233" t="s">
        <v>45</v>
      </c>
      <c r="J233" t="s">
        <v>914</v>
      </c>
      <c r="K233" t="s">
        <v>69</v>
      </c>
      <c r="L233">
        <v>33614</v>
      </c>
      <c r="M233" t="s">
        <v>20</v>
      </c>
      <c r="N233" t="s">
        <v>915</v>
      </c>
      <c r="O233" t="s">
        <v>49</v>
      </c>
      <c r="P233" t="s">
        <v>71</v>
      </c>
      <c r="Q233" t="s">
        <v>916</v>
      </c>
      <c r="R233" s="7">
        <v>233.86</v>
      </c>
      <c r="S233">
        <v>2</v>
      </c>
      <c r="T233">
        <v>0.45</v>
      </c>
      <c r="U233" s="7">
        <v>-102.04800000000003</v>
      </c>
    </row>
    <row r="234" spans="1:21" hidden="1" x14ac:dyDescent="0.15">
      <c r="A234">
        <v>233</v>
      </c>
      <c r="B234" t="s">
        <v>913</v>
      </c>
      <c r="C234" s="3">
        <v>44832</v>
      </c>
      <c r="D234" s="3">
        <v>44837</v>
      </c>
      <c r="E234" t="s">
        <v>65</v>
      </c>
      <c r="F234" t="s">
        <v>390</v>
      </c>
      <c r="G234" t="s">
        <v>391</v>
      </c>
      <c r="H234" t="s">
        <v>116</v>
      </c>
      <c r="I234" t="s">
        <v>45</v>
      </c>
      <c r="J234" t="s">
        <v>914</v>
      </c>
      <c r="K234" t="s">
        <v>69</v>
      </c>
      <c r="L234">
        <v>33614</v>
      </c>
      <c r="M234" t="s">
        <v>20</v>
      </c>
      <c r="N234" t="s">
        <v>917</v>
      </c>
      <c r="O234" t="s">
        <v>49</v>
      </c>
      <c r="P234" t="s">
        <v>71</v>
      </c>
      <c r="Q234" t="s">
        <v>918</v>
      </c>
      <c r="R234" s="7">
        <v>620.61450000000013</v>
      </c>
      <c r="S234">
        <v>3</v>
      </c>
      <c r="T234">
        <v>0.45</v>
      </c>
      <c r="U234" s="7">
        <v>-248.24579999999992</v>
      </c>
    </row>
    <row r="235" spans="1:21" hidden="1" x14ac:dyDescent="0.15">
      <c r="A235">
        <v>234</v>
      </c>
      <c r="B235" t="s">
        <v>913</v>
      </c>
      <c r="C235" s="3">
        <v>44832</v>
      </c>
      <c r="D235" s="3">
        <v>44837</v>
      </c>
      <c r="E235" t="s">
        <v>65</v>
      </c>
      <c r="F235" t="s">
        <v>390</v>
      </c>
      <c r="G235" t="s">
        <v>391</v>
      </c>
      <c r="H235" t="s">
        <v>116</v>
      </c>
      <c r="I235" t="s">
        <v>45</v>
      </c>
      <c r="J235" t="s">
        <v>914</v>
      </c>
      <c r="K235" t="s">
        <v>69</v>
      </c>
      <c r="L235">
        <v>33614</v>
      </c>
      <c r="M235" t="s">
        <v>20</v>
      </c>
      <c r="N235" t="s">
        <v>911</v>
      </c>
      <c r="O235" t="s">
        <v>61</v>
      </c>
      <c r="P235" t="s">
        <v>90</v>
      </c>
      <c r="Q235" t="s">
        <v>912</v>
      </c>
      <c r="R235" s="7">
        <v>5.3280000000000012</v>
      </c>
      <c r="S235">
        <v>2</v>
      </c>
      <c r="T235">
        <v>0.7</v>
      </c>
      <c r="U235" s="7">
        <v>-3.5519999999999996</v>
      </c>
    </row>
    <row r="236" spans="1:21" hidden="1" x14ac:dyDescent="0.15">
      <c r="A236">
        <v>235</v>
      </c>
      <c r="B236" t="s">
        <v>913</v>
      </c>
      <c r="C236" s="3">
        <v>44832</v>
      </c>
      <c r="D236" s="3">
        <v>44837</v>
      </c>
      <c r="E236" t="s">
        <v>65</v>
      </c>
      <c r="F236" t="s">
        <v>390</v>
      </c>
      <c r="G236" t="s">
        <v>391</v>
      </c>
      <c r="H236" t="s">
        <v>116</v>
      </c>
      <c r="I236" t="s">
        <v>45</v>
      </c>
      <c r="J236" t="s">
        <v>914</v>
      </c>
      <c r="K236" t="s">
        <v>69</v>
      </c>
      <c r="L236">
        <v>33614</v>
      </c>
      <c r="M236" t="s">
        <v>20</v>
      </c>
      <c r="N236" t="s">
        <v>919</v>
      </c>
      <c r="O236" t="s">
        <v>49</v>
      </c>
      <c r="P236" t="s">
        <v>80</v>
      </c>
      <c r="Q236" t="s">
        <v>920</v>
      </c>
      <c r="R236" s="7">
        <v>258.072</v>
      </c>
      <c r="S236">
        <v>3</v>
      </c>
      <c r="T236">
        <v>0.2</v>
      </c>
      <c r="U236" s="7">
        <v>0</v>
      </c>
    </row>
    <row r="237" spans="1:21" hidden="1" x14ac:dyDescent="0.15">
      <c r="A237">
        <v>236</v>
      </c>
      <c r="B237" t="s">
        <v>913</v>
      </c>
      <c r="C237" s="3">
        <v>44832</v>
      </c>
      <c r="D237" s="3">
        <v>44837</v>
      </c>
      <c r="E237" t="s">
        <v>65</v>
      </c>
      <c r="F237" t="s">
        <v>390</v>
      </c>
      <c r="G237" t="s">
        <v>391</v>
      </c>
      <c r="H237" t="s">
        <v>116</v>
      </c>
      <c r="I237" t="s">
        <v>45</v>
      </c>
      <c r="J237" t="s">
        <v>914</v>
      </c>
      <c r="K237" t="s">
        <v>69</v>
      </c>
      <c r="L237">
        <v>33614</v>
      </c>
      <c r="M237" t="s">
        <v>20</v>
      </c>
      <c r="N237" t="s">
        <v>921</v>
      </c>
      <c r="O237" t="s">
        <v>86</v>
      </c>
      <c r="P237" t="s">
        <v>174</v>
      </c>
      <c r="Q237" t="s">
        <v>922</v>
      </c>
      <c r="R237" s="7">
        <v>617.97600000000011</v>
      </c>
      <c r="S237">
        <v>3</v>
      </c>
      <c r="T237">
        <v>0.2</v>
      </c>
      <c r="U237" s="7">
        <v>-7.724700000000098</v>
      </c>
    </row>
    <row r="238" spans="1:21" hidden="1" x14ac:dyDescent="0.15">
      <c r="A238">
        <v>237</v>
      </c>
      <c r="B238" t="s">
        <v>923</v>
      </c>
      <c r="C238" s="3">
        <v>45051</v>
      </c>
      <c r="D238" s="3">
        <v>45055</v>
      </c>
      <c r="E238" t="s">
        <v>65</v>
      </c>
      <c r="F238" t="s">
        <v>924</v>
      </c>
      <c r="G238" t="s">
        <v>925</v>
      </c>
      <c r="H238" t="s">
        <v>58</v>
      </c>
      <c r="I238" t="s">
        <v>45</v>
      </c>
      <c r="J238" t="s">
        <v>926</v>
      </c>
      <c r="K238" t="s">
        <v>6</v>
      </c>
      <c r="L238">
        <v>95051</v>
      </c>
      <c r="M238" t="s">
        <v>19</v>
      </c>
      <c r="N238" t="s">
        <v>927</v>
      </c>
      <c r="O238" t="s">
        <v>61</v>
      </c>
      <c r="P238" t="s">
        <v>105</v>
      </c>
      <c r="Q238" t="s">
        <v>928</v>
      </c>
      <c r="R238" s="7">
        <v>10.56</v>
      </c>
      <c r="S238">
        <v>2</v>
      </c>
      <c r="T238">
        <v>0</v>
      </c>
      <c r="U238" s="7">
        <v>4.7519999999999998</v>
      </c>
    </row>
    <row r="239" spans="1:21" hidden="1" x14ac:dyDescent="0.15">
      <c r="A239">
        <v>238</v>
      </c>
      <c r="B239" t="s">
        <v>929</v>
      </c>
      <c r="C239" s="3">
        <v>44525</v>
      </c>
      <c r="D239" s="3">
        <v>44530</v>
      </c>
      <c r="E239" t="s">
        <v>41</v>
      </c>
      <c r="F239" t="s">
        <v>930</v>
      </c>
      <c r="G239" t="s">
        <v>931</v>
      </c>
      <c r="H239" t="s">
        <v>44</v>
      </c>
      <c r="I239" t="s">
        <v>45</v>
      </c>
      <c r="J239" t="s">
        <v>316</v>
      </c>
      <c r="K239" t="s">
        <v>224</v>
      </c>
      <c r="L239">
        <v>60610</v>
      </c>
      <c r="M239" t="s">
        <v>119</v>
      </c>
      <c r="N239" t="s">
        <v>932</v>
      </c>
      <c r="O239" t="s">
        <v>61</v>
      </c>
      <c r="P239" t="s">
        <v>105</v>
      </c>
      <c r="Q239" t="s">
        <v>933</v>
      </c>
      <c r="R239" s="7">
        <v>25.920000000000005</v>
      </c>
      <c r="S239">
        <v>5</v>
      </c>
      <c r="T239">
        <v>0.2</v>
      </c>
      <c r="U239" s="7">
        <v>9.3960000000000008</v>
      </c>
    </row>
    <row r="240" spans="1:21" hidden="1" x14ac:dyDescent="0.15">
      <c r="A240">
        <v>239</v>
      </c>
      <c r="B240" t="s">
        <v>929</v>
      </c>
      <c r="C240" s="3">
        <v>44525</v>
      </c>
      <c r="D240" s="3">
        <v>44530</v>
      </c>
      <c r="E240" t="s">
        <v>41</v>
      </c>
      <c r="F240" t="s">
        <v>930</v>
      </c>
      <c r="G240" t="s">
        <v>931</v>
      </c>
      <c r="H240" t="s">
        <v>44</v>
      </c>
      <c r="I240" t="s">
        <v>45</v>
      </c>
      <c r="J240" t="s">
        <v>316</v>
      </c>
      <c r="K240" t="s">
        <v>224</v>
      </c>
      <c r="L240">
        <v>60610</v>
      </c>
      <c r="M240" t="s">
        <v>119</v>
      </c>
      <c r="N240" t="s">
        <v>934</v>
      </c>
      <c r="O240" t="s">
        <v>49</v>
      </c>
      <c r="P240" t="s">
        <v>80</v>
      </c>
      <c r="Q240" t="s">
        <v>935</v>
      </c>
      <c r="R240" s="7">
        <v>419.68000000000006</v>
      </c>
      <c r="S240">
        <v>5</v>
      </c>
      <c r="T240">
        <v>0.6</v>
      </c>
      <c r="U240" s="7">
        <v>-356.72799999999995</v>
      </c>
    </row>
    <row r="241" spans="1:21" hidden="1" x14ac:dyDescent="0.15">
      <c r="A241">
        <v>240</v>
      </c>
      <c r="B241" t="s">
        <v>929</v>
      </c>
      <c r="C241" s="3">
        <v>44525</v>
      </c>
      <c r="D241" s="3">
        <v>44530</v>
      </c>
      <c r="E241" t="s">
        <v>41</v>
      </c>
      <c r="F241" t="s">
        <v>930</v>
      </c>
      <c r="G241" t="s">
        <v>931</v>
      </c>
      <c r="H241" t="s">
        <v>44</v>
      </c>
      <c r="I241" t="s">
        <v>45</v>
      </c>
      <c r="J241" t="s">
        <v>316</v>
      </c>
      <c r="K241" t="s">
        <v>224</v>
      </c>
      <c r="L241">
        <v>60610</v>
      </c>
      <c r="M241" t="s">
        <v>119</v>
      </c>
      <c r="N241" t="s">
        <v>936</v>
      </c>
      <c r="O241" t="s">
        <v>49</v>
      </c>
      <c r="P241" t="s">
        <v>80</v>
      </c>
      <c r="Q241" t="s">
        <v>937</v>
      </c>
      <c r="R241" s="7">
        <v>11.688000000000001</v>
      </c>
      <c r="S241">
        <v>3</v>
      </c>
      <c r="T241">
        <v>0.6</v>
      </c>
      <c r="U241" s="7">
        <v>-4.6751999999999985</v>
      </c>
    </row>
    <row r="242" spans="1:21" hidden="1" x14ac:dyDescent="0.15">
      <c r="A242">
        <v>241</v>
      </c>
      <c r="B242" t="s">
        <v>929</v>
      </c>
      <c r="C242" s="3">
        <v>44525</v>
      </c>
      <c r="D242" s="3">
        <v>44530</v>
      </c>
      <c r="E242" t="s">
        <v>41</v>
      </c>
      <c r="F242" t="s">
        <v>930</v>
      </c>
      <c r="G242" t="s">
        <v>931</v>
      </c>
      <c r="H242" t="s">
        <v>44</v>
      </c>
      <c r="I242" t="s">
        <v>45</v>
      </c>
      <c r="J242" t="s">
        <v>316</v>
      </c>
      <c r="K242" t="s">
        <v>224</v>
      </c>
      <c r="L242">
        <v>60610</v>
      </c>
      <c r="M242" t="s">
        <v>119</v>
      </c>
      <c r="N242" t="s">
        <v>938</v>
      </c>
      <c r="O242" t="s">
        <v>86</v>
      </c>
      <c r="P242" t="s">
        <v>87</v>
      </c>
      <c r="Q242" t="s">
        <v>939</v>
      </c>
      <c r="R242" s="7">
        <v>31.983999999999998</v>
      </c>
      <c r="S242">
        <v>2</v>
      </c>
      <c r="T242">
        <v>0.2</v>
      </c>
      <c r="U242" s="7">
        <v>11.194399999999998</v>
      </c>
    </row>
    <row r="243" spans="1:21" hidden="1" x14ac:dyDescent="0.15">
      <c r="A243">
        <v>242</v>
      </c>
      <c r="B243" t="s">
        <v>929</v>
      </c>
      <c r="C243" s="3">
        <v>44525</v>
      </c>
      <c r="D243" s="3">
        <v>44530</v>
      </c>
      <c r="E243" t="s">
        <v>41</v>
      </c>
      <c r="F243" t="s">
        <v>930</v>
      </c>
      <c r="G243" t="s">
        <v>931</v>
      </c>
      <c r="H243" t="s">
        <v>44</v>
      </c>
      <c r="I243" t="s">
        <v>45</v>
      </c>
      <c r="J243" t="s">
        <v>316</v>
      </c>
      <c r="K243" t="s">
        <v>224</v>
      </c>
      <c r="L243">
        <v>60610</v>
      </c>
      <c r="M243" t="s">
        <v>119</v>
      </c>
      <c r="N243" t="s">
        <v>940</v>
      </c>
      <c r="O243" t="s">
        <v>49</v>
      </c>
      <c r="P243" t="s">
        <v>71</v>
      </c>
      <c r="Q243" t="s">
        <v>941</v>
      </c>
      <c r="R243" s="7">
        <v>177.22499999999999</v>
      </c>
      <c r="S243">
        <v>5</v>
      </c>
      <c r="T243">
        <v>0.5</v>
      </c>
      <c r="U243" s="7">
        <v>-120.51299999999998</v>
      </c>
    </row>
    <row r="244" spans="1:21" hidden="1" x14ac:dyDescent="0.15">
      <c r="A244">
        <v>243</v>
      </c>
      <c r="B244" t="s">
        <v>929</v>
      </c>
      <c r="C244" s="3">
        <v>44525</v>
      </c>
      <c r="D244" s="3">
        <v>44530</v>
      </c>
      <c r="E244" t="s">
        <v>41</v>
      </c>
      <c r="F244" t="s">
        <v>930</v>
      </c>
      <c r="G244" t="s">
        <v>931</v>
      </c>
      <c r="H244" t="s">
        <v>44</v>
      </c>
      <c r="I244" t="s">
        <v>45</v>
      </c>
      <c r="J244" t="s">
        <v>316</v>
      </c>
      <c r="K244" t="s">
        <v>224</v>
      </c>
      <c r="L244">
        <v>60610</v>
      </c>
      <c r="M244" t="s">
        <v>119</v>
      </c>
      <c r="N244" t="s">
        <v>942</v>
      </c>
      <c r="O244" t="s">
        <v>49</v>
      </c>
      <c r="P244" t="s">
        <v>80</v>
      </c>
      <c r="Q244" t="s">
        <v>943</v>
      </c>
      <c r="R244" s="7">
        <v>4.0440000000000005</v>
      </c>
      <c r="S244">
        <v>3</v>
      </c>
      <c r="T244">
        <v>0.6</v>
      </c>
      <c r="U244" s="7">
        <v>-2.8307999999999995</v>
      </c>
    </row>
    <row r="245" spans="1:21" hidden="1" x14ac:dyDescent="0.15">
      <c r="A245">
        <v>244</v>
      </c>
      <c r="B245" t="s">
        <v>929</v>
      </c>
      <c r="C245" s="3">
        <v>44525</v>
      </c>
      <c r="D245" s="3">
        <v>44530</v>
      </c>
      <c r="E245" t="s">
        <v>41</v>
      </c>
      <c r="F245" t="s">
        <v>930</v>
      </c>
      <c r="G245" t="s">
        <v>931</v>
      </c>
      <c r="H245" t="s">
        <v>44</v>
      </c>
      <c r="I245" t="s">
        <v>45</v>
      </c>
      <c r="J245" t="s">
        <v>316</v>
      </c>
      <c r="K245" t="s">
        <v>224</v>
      </c>
      <c r="L245">
        <v>60610</v>
      </c>
      <c r="M245" t="s">
        <v>119</v>
      </c>
      <c r="N245" t="s">
        <v>794</v>
      </c>
      <c r="O245" t="s">
        <v>61</v>
      </c>
      <c r="P245" t="s">
        <v>83</v>
      </c>
      <c r="Q245" t="s">
        <v>795</v>
      </c>
      <c r="R245" s="7">
        <v>7.4080000000000004</v>
      </c>
      <c r="S245">
        <v>2</v>
      </c>
      <c r="T245">
        <v>0.2</v>
      </c>
      <c r="U245" s="7">
        <v>1.2037999999999995</v>
      </c>
    </row>
    <row r="246" spans="1:21" hidden="1" x14ac:dyDescent="0.15">
      <c r="A246">
        <v>245</v>
      </c>
      <c r="B246" t="s">
        <v>944</v>
      </c>
      <c r="C246" s="3">
        <v>43791</v>
      </c>
      <c r="D246" s="3">
        <v>43796</v>
      </c>
      <c r="E246" t="s">
        <v>41</v>
      </c>
      <c r="F246" t="s">
        <v>945</v>
      </c>
      <c r="G246" t="s">
        <v>946</v>
      </c>
      <c r="H246" t="s">
        <v>116</v>
      </c>
      <c r="I246" t="s">
        <v>45</v>
      </c>
      <c r="J246" t="s">
        <v>947</v>
      </c>
      <c r="K246" t="s">
        <v>242</v>
      </c>
      <c r="L246">
        <v>55044</v>
      </c>
      <c r="M246" t="s">
        <v>119</v>
      </c>
      <c r="N246" t="s">
        <v>545</v>
      </c>
      <c r="O246" t="s">
        <v>49</v>
      </c>
      <c r="P246" t="s">
        <v>53</v>
      </c>
      <c r="Q246" t="s">
        <v>546</v>
      </c>
      <c r="R246" s="7">
        <v>2001.8600000000001</v>
      </c>
      <c r="S246">
        <v>7</v>
      </c>
      <c r="T246">
        <v>0</v>
      </c>
      <c r="U246" s="7">
        <v>580.53939999999989</v>
      </c>
    </row>
    <row r="247" spans="1:21" hidden="1" x14ac:dyDescent="0.15">
      <c r="A247">
        <v>246</v>
      </c>
      <c r="B247" t="s">
        <v>944</v>
      </c>
      <c r="C247" s="3">
        <v>43791</v>
      </c>
      <c r="D247" s="3">
        <v>43796</v>
      </c>
      <c r="E247" t="s">
        <v>41</v>
      </c>
      <c r="F247" t="s">
        <v>945</v>
      </c>
      <c r="G247" t="s">
        <v>946</v>
      </c>
      <c r="H247" t="s">
        <v>116</v>
      </c>
      <c r="I247" t="s">
        <v>45</v>
      </c>
      <c r="J247" t="s">
        <v>947</v>
      </c>
      <c r="K247" t="s">
        <v>242</v>
      </c>
      <c r="L247">
        <v>55044</v>
      </c>
      <c r="M247" t="s">
        <v>119</v>
      </c>
      <c r="N247" t="s">
        <v>948</v>
      </c>
      <c r="O247" t="s">
        <v>61</v>
      </c>
      <c r="P247" t="s">
        <v>74</v>
      </c>
      <c r="Q247" t="s">
        <v>949</v>
      </c>
      <c r="R247" s="7">
        <v>166.72</v>
      </c>
      <c r="S247">
        <v>2</v>
      </c>
      <c r="T247">
        <v>0</v>
      </c>
      <c r="U247" s="7">
        <v>41.680000000000007</v>
      </c>
    </row>
    <row r="248" spans="1:21" hidden="1" x14ac:dyDescent="0.15">
      <c r="A248">
        <v>247</v>
      </c>
      <c r="B248" t="s">
        <v>944</v>
      </c>
      <c r="C248" s="3">
        <v>43791</v>
      </c>
      <c r="D248" s="3">
        <v>43796</v>
      </c>
      <c r="E248" t="s">
        <v>41</v>
      </c>
      <c r="F248" t="s">
        <v>945</v>
      </c>
      <c r="G248" t="s">
        <v>946</v>
      </c>
      <c r="H248" t="s">
        <v>116</v>
      </c>
      <c r="I248" t="s">
        <v>45</v>
      </c>
      <c r="J248" t="s">
        <v>947</v>
      </c>
      <c r="K248" t="s">
        <v>242</v>
      </c>
      <c r="L248">
        <v>55044</v>
      </c>
      <c r="M248" t="s">
        <v>119</v>
      </c>
      <c r="N248" t="s">
        <v>950</v>
      </c>
      <c r="O248" t="s">
        <v>61</v>
      </c>
      <c r="P248" t="s">
        <v>105</v>
      </c>
      <c r="Q248" t="s">
        <v>951</v>
      </c>
      <c r="R248" s="7">
        <v>47.88</v>
      </c>
      <c r="S248">
        <v>6</v>
      </c>
      <c r="T248">
        <v>0</v>
      </c>
      <c r="U248" s="7">
        <v>23.94</v>
      </c>
    </row>
    <row r="249" spans="1:21" hidden="1" x14ac:dyDescent="0.15">
      <c r="A249">
        <v>248</v>
      </c>
      <c r="B249" t="s">
        <v>944</v>
      </c>
      <c r="C249" s="3">
        <v>43791</v>
      </c>
      <c r="D249" s="3">
        <v>43796</v>
      </c>
      <c r="E249" t="s">
        <v>41</v>
      </c>
      <c r="F249" t="s">
        <v>945</v>
      </c>
      <c r="G249" t="s">
        <v>946</v>
      </c>
      <c r="H249" t="s">
        <v>116</v>
      </c>
      <c r="I249" t="s">
        <v>45</v>
      </c>
      <c r="J249" t="s">
        <v>947</v>
      </c>
      <c r="K249" t="s">
        <v>242</v>
      </c>
      <c r="L249">
        <v>55044</v>
      </c>
      <c r="M249" t="s">
        <v>119</v>
      </c>
      <c r="N249" t="s">
        <v>952</v>
      </c>
      <c r="O249" t="s">
        <v>61</v>
      </c>
      <c r="P249" t="s">
        <v>93</v>
      </c>
      <c r="Q249" t="s">
        <v>953</v>
      </c>
      <c r="R249" s="7">
        <v>1503.25</v>
      </c>
      <c r="S249">
        <v>5</v>
      </c>
      <c r="T249">
        <v>0</v>
      </c>
      <c r="U249" s="7">
        <v>496.07249999999993</v>
      </c>
    </row>
    <row r="250" spans="1:21" hidden="1" x14ac:dyDescent="0.15">
      <c r="A250">
        <v>249</v>
      </c>
      <c r="B250" t="s">
        <v>944</v>
      </c>
      <c r="C250" s="3">
        <v>43791</v>
      </c>
      <c r="D250" s="3">
        <v>43796</v>
      </c>
      <c r="E250" t="s">
        <v>41</v>
      </c>
      <c r="F250" t="s">
        <v>945</v>
      </c>
      <c r="G250" t="s">
        <v>946</v>
      </c>
      <c r="H250" t="s">
        <v>116</v>
      </c>
      <c r="I250" t="s">
        <v>45</v>
      </c>
      <c r="J250" t="s">
        <v>947</v>
      </c>
      <c r="K250" t="s">
        <v>242</v>
      </c>
      <c r="L250">
        <v>55044</v>
      </c>
      <c r="M250" t="s">
        <v>119</v>
      </c>
      <c r="N250" t="s">
        <v>782</v>
      </c>
      <c r="O250" t="s">
        <v>61</v>
      </c>
      <c r="P250" t="s">
        <v>105</v>
      </c>
      <c r="Q250" t="s">
        <v>783</v>
      </c>
      <c r="R250" s="7">
        <v>25.92</v>
      </c>
      <c r="S250">
        <v>4</v>
      </c>
      <c r="T250">
        <v>0</v>
      </c>
      <c r="U250" s="7">
        <v>12.441600000000001</v>
      </c>
    </row>
    <row r="251" spans="1:21" hidden="1" x14ac:dyDescent="0.15">
      <c r="A251">
        <v>250</v>
      </c>
      <c r="B251" t="s">
        <v>954</v>
      </c>
      <c r="C251" s="3">
        <v>44714</v>
      </c>
      <c r="D251" s="3">
        <v>44719</v>
      </c>
      <c r="E251" t="s">
        <v>41</v>
      </c>
      <c r="F251" t="s">
        <v>955</v>
      </c>
      <c r="G251" t="s">
        <v>956</v>
      </c>
      <c r="H251" t="s">
        <v>44</v>
      </c>
      <c r="I251" t="s">
        <v>45</v>
      </c>
      <c r="J251" t="s">
        <v>141</v>
      </c>
      <c r="K251" t="s">
        <v>6</v>
      </c>
      <c r="L251">
        <v>94109</v>
      </c>
      <c r="M251" t="s">
        <v>19</v>
      </c>
      <c r="N251" t="s">
        <v>957</v>
      </c>
      <c r="O251" t="s">
        <v>49</v>
      </c>
      <c r="P251" t="s">
        <v>53</v>
      </c>
      <c r="Q251" t="s">
        <v>958</v>
      </c>
      <c r="R251" s="7">
        <v>321.56799999999998</v>
      </c>
      <c r="S251">
        <v>2</v>
      </c>
      <c r="T251">
        <v>0.2</v>
      </c>
      <c r="U251" s="7">
        <v>28.137200000000007</v>
      </c>
    </row>
    <row r="252" spans="1:21" hidden="1" x14ac:dyDescent="0.15">
      <c r="A252">
        <v>251</v>
      </c>
      <c r="B252" t="s">
        <v>959</v>
      </c>
      <c r="C252" s="3">
        <v>44624</v>
      </c>
      <c r="D252" s="3">
        <v>44630</v>
      </c>
      <c r="E252" t="s">
        <v>65</v>
      </c>
      <c r="F252" t="s">
        <v>960</v>
      </c>
      <c r="G252" t="s">
        <v>961</v>
      </c>
      <c r="H252" t="s">
        <v>44</v>
      </c>
      <c r="I252" t="s">
        <v>45</v>
      </c>
      <c r="J252" t="s">
        <v>962</v>
      </c>
      <c r="K252" t="s">
        <v>6</v>
      </c>
      <c r="L252">
        <v>92037</v>
      </c>
      <c r="M252" t="s">
        <v>19</v>
      </c>
      <c r="N252" t="s">
        <v>963</v>
      </c>
      <c r="O252" t="s">
        <v>61</v>
      </c>
      <c r="P252" t="s">
        <v>105</v>
      </c>
      <c r="Q252" t="s">
        <v>964</v>
      </c>
      <c r="R252" s="7">
        <v>7.61</v>
      </c>
      <c r="S252">
        <v>1</v>
      </c>
      <c r="T252">
        <v>0</v>
      </c>
      <c r="U252" s="7">
        <v>3.5766999999999998</v>
      </c>
    </row>
    <row r="253" spans="1:21" hidden="1" x14ac:dyDescent="0.15">
      <c r="A253">
        <v>252</v>
      </c>
      <c r="B253" t="s">
        <v>959</v>
      </c>
      <c r="C253" s="3">
        <v>44624</v>
      </c>
      <c r="D253" s="3">
        <v>44630</v>
      </c>
      <c r="E253" t="s">
        <v>65</v>
      </c>
      <c r="F253" t="s">
        <v>960</v>
      </c>
      <c r="G253" t="s">
        <v>961</v>
      </c>
      <c r="H253" t="s">
        <v>44</v>
      </c>
      <c r="I253" t="s">
        <v>45</v>
      </c>
      <c r="J253" t="s">
        <v>962</v>
      </c>
      <c r="K253" t="s">
        <v>6</v>
      </c>
      <c r="L253">
        <v>92037</v>
      </c>
      <c r="M253" t="s">
        <v>19</v>
      </c>
      <c r="N253" t="s">
        <v>921</v>
      </c>
      <c r="O253" t="s">
        <v>86</v>
      </c>
      <c r="P253" t="s">
        <v>174</v>
      </c>
      <c r="Q253" t="s">
        <v>922</v>
      </c>
      <c r="R253" s="7">
        <v>3347.37</v>
      </c>
      <c r="S253">
        <v>13</v>
      </c>
      <c r="T253">
        <v>0</v>
      </c>
      <c r="U253" s="7">
        <v>636.0002999999997</v>
      </c>
    </row>
    <row r="254" spans="1:21" hidden="1" x14ac:dyDescent="0.15">
      <c r="A254">
        <v>253</v>
      </c>
      <c r="B254" t="s">
        <v>965</v>
      </c>
      <c r="C254" s="3">
        <v>44714</v>
      </c>
      <c r="D254" s="3">
        <v>44717</v>
      </c>
      <c r="E254" t="s">
        <v>201</v>
      </c>
      <c r="F254" t="s">
        <v>966</v>
      </c>
      <c r="G254" t="s">
        <v>967</v>
      </c>
      <c r="H254" t="s">
        <v>44</v>
      </c>
      <c r="I254" t="s">
        <v>45</v>
      </c>
      <c r="J254" t="s">
        <v>279</v>
      </c>
      <c r="K254" t="s">
        <v>280</v>
      </c>
      <c r="L254">
        <v>10024</v>
      </c>
      <c r="M254" t="s">
        <v>18</v>
      </c>
      <c r="N254" t="s">
        <v>968</v>
      </c>
      <c r="O254" t="s">
        <v>61</v>
      </c>
      <c r="P254" t="s">
        <v>74</v>
      </c>
      <c r="Q254" t="s">
        <v>969</v>
      </c>
      <c r="R254" s="7">
        <v>80.58</v>
      </c>
      <c r="S254">
        <v>6</v>
      </c>
      <c r="T254">
        <v>0</v>
      </c>
      <c r="U254" s="7">
        <v>22.562400000000004</v>
      </c>
    </row>
    <row r="255" spans="1:21" hidden="1" x14ac:dyDescent="0.15">
      <c r="A255">
        <v>254</v>
      </c>
      <c r="B255" t="s">
        <v>965</v>
      </c>
      <c r="C255" s="3">
        <v>44714</v>
      </c>
      <c r="D255" s="3">
        <v>44717</v>
      </c>
      <c r="E255" t="s">
        <v>201</v>
      </c>
      <c r="F255" t="s">
        <v>966</v>
      </c>
      <c r="G255" t="s">
        <v>967</v>
      </c>
      <c r="H255" t="s">
        <v>44</v>
      </c>
      <c r="I255" t="s">
        <v>45</v>
      </c>
      <c r="J255" t="s">
        <v>279</v>
      </c>
      <c r="K255" t="s">
        <v>280</v>
      </c>
      <c r="L255">
        <v>10024</v>
      </c>
      <c r="M255" t="s">
        <v>18</v>
      </c>
      <c r="N255" t="s">
        <v>970</v>
      </c>
      <c r="O255" t="s">
        <v>61</v>
      </c>
      <c r="P255" t="s">
        <v>186</v>
      </c>
      <c r="Q255" t="s">
        <v>971</v>
      </c>
      <c r="R255" s="7">
        <v>361.92</v>
      </c>
      <c r="S255">
        <v>4</v>
      </c>
      <c r="T255">
        <v>0</v>
      </c>
      <c r="U255" s="7">
        <v>162.864</v>
      </c>
    </row>
    <row r="256" spans="1:21" hidden="1" x14ac:dyDescent="0.15">
      <c r="A256">
        <v>255</v>
      </c>
      <c r="B256" t="s">
        <v>972</v>
      </c>
      <c r="C256" s="3">
        <v>44336</v>
      </c>
      <c r="D256" s="3">
        <v>44342</v>
      </c>
      <c r="E256" t="s">
        <v>65</v>
      </c>
      <c r="F256" t="s">
        <v>973</v>
      </c>
      <c r="G256" t="s">
        <v>974</v>
      </c>
      <c r="H256" t="s">
        <v>58</v>
      </c>
      <c r="I256" t="s">
        <v>45</v>
      </c>
      <c r="J256" t="s">
        <v>316</v>
      </c>
      <c r="K256" t="s">
        <v>224</v>
      </c>
      <c r="L256">
        <v>60623</v>
      </c>
      <c r="M256" t="s">
        <v>119</v>
      </c>
      <c r="N256" t="s">
        <v>942</v>
      </c>
      <c r="O256" t="s">
        <v>49</v>
      </c>
      <c r="P256" t="s">
        <v>80</v>
      </c>
      <c r="Q256" t="s">
        <v>943</v>
      </c>
      <c r="R256" s="7">
        <v>12.132000000000001</v>
      </c>
      <c r="S256">
        <v>9</v>
      </c>
      <c r="T256">
        <v>0.6</v>
      </c>
      <c r="U256" s="7">
        <v>-8.4923999999999982</v>
      </c>
    </row>
    <row r="257" spans="1:21" hidden="1" x14ac:dyDescent="0.15">
      <c r="A257">
        <v>256</v>
      </c>
      <c r="B257" t="s">
        <v>972</v>
      </c>
      <c r="C257" s="3">
        <v>44336</v>
      </c>
      <c r="D257" s="3">
        <v>44342</v>
      </c>
      <c r="E257" t="s">
        <v>65</v>
      </c>
      <c r="F257" t="s">
        <v>973</v>
      </c>
      <c r="G257" t="s">
        <v>974</v>
      </c>
      <c r="H257" t="s">
        <v>58</v>
      </c>
      <c r="I257" t="s">
        <v>45</v>
      </c>
      <c r="J257" t="s">
        <v>316</v>
      </c>
      <c r="K257" t="s">
        <v>224</v>
      </c>
      <c r="L257">
        <v>60623</v>
      </c>
      <c r="M257" t="s">
        <v>119</v>
      </c>
      <c r="N257" t="s">
        <v>975</v>
      </c>
      <c r="O257" t="s">
        <v>61</v>
      </c>
      <c r="P257" t="s">
        <v>74</v>
      </c>
      <c r="Q257" t="s">
        <v>976</v>
      </c>
      <c r="R257" s="7">
        <v>82.367999999999995</v>
      </c>
      <c r="S257">
        <v>2</v>
      </c>
      <c r="T257">
        <v>0.2</v>
      </c>
      <c r="U257" s="7">
        <v>-19.562399999999997</v>
      </c>
    </row>
    <row r="258" spans="1:21" hidden="1" x14ac:dyDescent="0.15">
      <c r="A258">
        <v>257</v>
      </c>
      <c r="B258" t="s">
        <v>972</v>
      </c>
      <c r="C258" s="3">
        <v>44336</v>
      </c>
      <c r="D258" s="3">
        <v>44342</v>
      </c>
      <c r="E258" t="s">
        <v>65</v>
      </c>
      <c r="F258" t="s">
        <v>973</v>
      </c>
      <c r="G258" t="s">
        <v>974</v>
      </c>
      <c r="H258" t="s">
        <v>58</v>
      </c>
      <c r="I258" t="s">
        <v>45</v>
      </c>
      <c r="J258" t="s">
        <v>316</v>
      </c>
      <c r="K258" t="s">
        <v>224</v>
      </c>
      <c r="L258">
        <v>60623</v>
      </c>
      <c r="M258" t="s">
        <v>119</v>
      </c>
      <c r="N258" t="s">
        <v>648</v>
      </c>
      <c r="O258" t="s">
        <v>61</v>
      </c>
      <c r="P258" t="s">
        <v>74</v>
      </c>
      <c r="Q258" t="s">
        <v>649</v>
      </c>
      <c r="R258" s="7">
        <v>53.92</v>
      </c>
      <c r="S258">
        <v>5</v>
      </c>
      <c r="T258">
        <v>0.2</v>
      </c>
      <c r="U258" s="7">
        <v>4.0439999999999969</v>
      </c>
    </row>
    <row r="259" spans="1:21" hidden="1" x14ac:dyDescent="0.15">
      <c r="A259">
        <v>258</v>
      </c>
      <c r="B259" t="s">
        <v>972</v>
      </c>
      <c r="C259" s="3">
        <v>44336</v>
      </c>
      <c r="D259" s="3">
        <v>44342</v>
      </c>
      <c r="E259" t="s">
        <v>65</v>
      </c>
      <c r="F259" t="s">
        <v>973</v>
      </c>
      <c r="G259" t="s">
        <v>974</v>
      </c>
      <c r="H259" t="s">
        <v>58</v>
      </c>
      <c r="I259" t="s">
        <v>45</v>
      </c>
      <c r="J259" t="s">
        <v>316</v>
      </c>
      <c r="K259" t="s">
        <v>224</v>
      </c>
      <c r="L259">
        <v>60623</v>
      </c>
      <c r="M259" t="s">
        <v>119</v>
      </c>
      <c r="N259" t="s">
        <v>977</v>
      </c>
      <c r="O259" t="s">
        <v>86</v>
      </c>
      <c r="P259" t="s">
        <v>87</v>
      </c>
      <c r="Q259" t="s">
        <v>978</v>
      </c>
      <c r="R259" s="7">
        <v>647.904</v>
      </c>
      <c r="S259">
        <v>6</v>
      </c>
      <c r="T259">
        <v>0.2</v>
      </c>
      <c r="U259" s="7">
        <v>56.691599999999966</v>
      </c>
    </row>
    <row r="260" spans="1:21" hidden="1" x14ac:dyDescent="0.15">
      <c r="A260">
        <v>259</v>
      </c>
      <c r="B260" t="s">
        <v>979</v>
      </c>
      <c r="C260" s="3">
        <v>45070</v>
      </c>
      <c r="D260" s="3">
        <v>45072</v>
      </c>
      <c r="E260" t="s">
        <v>41</v>
      </c>
      <c r="F260" t="s">
        <v>980</v>
      </c>
      <c r="G260" t="s">
        <v>981</v>
      </c>
      <c r="H260" t="s">
        <v>44</v>
      </c>
      <c r="I260" t="s">
        <v>45</v>
      </c>
      <c r="J260" t="s">
        <v>279</v>
      </c>
      <c r="K260" t="s">
        <v>280</v>
      </c>
      <c r="L260">
        <v>10009</v>
      </c>
      <c r="M260" t="s">
        <v>18</v>
      </c>
      <c r="N260" t="s">
        <v>982</v>
      </c>
      <c r="O260" t="s">
        <v>86</v>
      </c>
      <c r="P260" t="s">
        <v>174</v>
      </c>
      <c r="Q260" t="s">
        <v>983</v>
      </c>
      <c r="R260" s="7">
        <v>20.37</v>
      </c>
      <c r="S260">
        <v>3</v>
      </c>
      <c r="T260">
        <v>0</v>
      </c>
      <c r="U260" s="7">
        <v>6.9258000000000006</v>
      </c>
    </row>
    <row r="261" spans="1:21" hidden="1" x14ac:dyDescent="0.15">
      <c r="A261">
        <v>260</v>
      </c>
      <c r="B261" t="s">
        <v>979</v>
      </c>
      <c r="C261" s="3">
        <v>45070</v>
      </c>
      <c r="D261" s="3">
        <v>45072</v>
      </c>
      <c r="E261" t="s">
        <v>41</v>
      </c>
      <c r="F261" t="s">
        <v>980</v>
      </c>
      <c r="G261" t="s">
        <v>981</v>
      </c>
      <c r="H261" t="s">
        <v>44</v>
      </c>
      <c r="I261" t="s">
        <v>45</v>
      </c>
      <c r="J261" t="s">
        <v>279</v>
      </c>
      <c r="K261" t="s">
        <v>280</v>
      </c>
      <c r="L261">
        <v>10009</v>
      </c>
      <c r="M261" t="s">
        <v>18</v>
      </c>
      <c r="N261" t="s">
        <v>984</v>
      </c>
      <c r="O261" t="s">
        <v>61</v>
      </c>
      <c r="P261" t="s">
        <v>74</v>
      </c>
      <c r="Q261" t="s">
        <v>985</v>
      </c>
      <c r="R261" s="7">
        <v>221.54999999999998</v>
      </c>
      <c r="S261">
        <v>3</v>
      </c>
      <c r="T261">
        <v>0</v>
      </c>
      <c r="U261" s="7">
        <v>6.6465000000000174</v>
      </c>
    </row>
    <row r="262" spans="1:21" hidden="1" x14ac:dyDescent="0.15">
      <c r="A262">
        <v>261</v>
      </c>
      <c r="B262" t="s">
        <v>979</v>
      </c>
      <c r="C262" s="3">
        <v>45070</v>
      </c>
      <c r="D262" s="3">
        <v>45072</v>
      </c>
      <c r="E262" t="s">
        <v>41</v>
      </c>
      <c r="F262" t="s">
        <v>980</v>
      </c>
      <c r="G262" t="s">
        <v>981</v>
      </c>
      <c r="H262" t="s">
        <v>44</v>
      </c>
      <c r="I262" t="s">
        <v>45</v>
      </c>
      <c r="J262" t="s">
        <v>279</v>
      </c>
      <c r="K262" t="s">
        <v>280</v>
      </c>
      <c r="L262">
        <v>10009</v>
      </c>
      <c r="M262" t="s">
        <v>18</v>
      </c>
      <c r="N262" t="s">
        <v>986</v>
      </c>
      <c r="O262" t="s">
        <v>61</v>
      </c>
      <c r="P262" t="s">
        <v>90</v>
      </c>
      <c r="Q262" t="s">
        <v>987</v>
      </c>
      <c r="R262" s="7">
        <v>17.52</v>
      </c>
      <c r="S262">
        <v>5</v>
      </c>
      <c r="T262">
        <v>0.2</v>
      </c>
      <c r="U262" s="7">
        <v>6.1319999999999988</v>
      </c>
    </row>
    <row r="263" spans="1:21" hidden="1" x14ac:dyDescent="0.15">
      <c r="A263">
        <v>262</v>
      </c>
      <c r="B263" t="s">
        <v>988</v>
      </c>
      <c r="C263" s="3">
        <v>44894</v>
      </c>
      <c r="D263" s="3">
        <v>44898</v>
      </c>
      <c r="E263" t="s">
        <v>65</v>
      </c>
      <c r="F263" t="s">
        <v>989</v>
      </c>
      <c r="G263" t="s">
        <v>990</v>
      </c>
      <c r="H263" t="s">
        <v>58</v>
      </c>
      <c r="I263" t="s">
        <v>45</v>
      </c>
      <c r="J263" t="s">
        <v>615</v>
      </c>
      <c r="K263" t="s">
        <v>118</v>
      </c>
      <c r="L263">
        <v>77506</v>
      </c>
      <c r="M263" t="s">
        <v>119</v>
      </c>
      <c r="N263" t="s">
        <v>991</v>
      </c>
      <c r="O263" t="s">
        <v>61</v>
      </c>
      <c r="P263" t="s">
        <v>93</v>
      </c>
      <c r="Q263" t="s">
        <v>992</v>
      </c>
      <c r="R263" s="7">
        <v>1.6239999999999994</v>
      </c>
      <c r="S263">
        <v>2</v>
      </c>
      <c r="T263">
        <v>0.8</v>
      </c>
      <c r="U263" s="7">
        <v>-4.4660000000000002</v>
      </c>
    </row>
    <row r="264" spans="1:21" hidden="1" x14ac:dyDescent="0.15">
      <c r="A264">
        <v>263</v>
      </c>
      <c r="B264" t="s">
        <v>993</v>
      </c>
      <c r="C264" s="3">
        <v>43901</v>
      </c>
      <c r="D264" s="3">
        <v>43903</v>
      </c>
      <c r="E264" t="s">
        <v>41</v>
      </c>
      <c r="F264" t="s">
        <v>994</v>
      </c>
      <c r="G264" t="s">
        <v>995</v>
      </c>
      <c r="H264" t="s">
        <v>58</v>
      </c>
      <c r="I264" t="s">
        <v>45</v>
      </c>
      <c r="J264" t="s">
        <v>197</v>
      </c>
      <c r="K264" t="s">
        <v>118</v>
      </c>
      <c r="L264">
        <v>77036</v>
      </c>
      <c r="M264" t="s">
        <v>119</v>
      </c>
      <c r="N264" t="s">
        <v>695</v>
      </c>
      <c r="O264" t="s">
        <v>86</v>
      </c>
      <c r="P264" t="s">
        <v>696</v>
      </c>
      <c r="Q264" t="s">
        <v>697</v>
      </c>
      <c r="R264" s="7">
        <v>3059.982</v>
      </c>
      <c r="S264">
        <v>3</v>
      </c>
      <c r="T264">
        <v>0.4</v>
      </c>
      <c r="U264" s="7">
        <v>-509.99700000000075</v>
      </c>
    </row>
    <row r="265" spans="1:21" hidden="1" x14ac:dyDescent="0.15">
      <c r="A265">
        <v>264</v>
      </c>
      <c r="B265" t="s">
        <v>993</v>
      </c>
      <c r="C265" s="3">
        <v>43901</v>
      </c>
      <c r="D265" s="3">
        <v>43903</v>
      </c>
      <c r="E265" t="s">
        <v>41</v>
      </c>
      <c r="F265" t="s">
        <v>994</v>
      </c>
      <c r="G265" t="s">
        <v>995</v>
      </c>
      <c r="H265" t="s">
        <v>58</v>
      </c>
      <c r="I265" t="s">
        <v>45</v>
      </c>
      <c r="J265" t="s">
        <v>197</v>
      </c>
      <c r="K265" t="s">
        <v>118</v>
      </c>
      <c r="L265">
        <v>77036</v>
      </c>
      <c r="M265" t="s">
        <v>119</v>
      </c>
      <c r="N265" t="s">
        <v>996</v>
      </c>
      <c r="O265" t="s">
        <v>86</v>
      </c>
      <c r="P265" t="s">
        <v>696</v>
      </c>
      <c r="Q265" t="s">
        <v>997</v>
      </c>
      <c r="R265" s="7">
        <v>2519.9579999999996</v>
      </c>
      <c r="S265">
        <v>7</v>
      </c>
      <c r="T265">
        <v>0.4</v>
      </c>
      <c r="U265" s="7">
        <v>-251.99579999999992</v>
      </c>
    </row>
    <row r="266" spans="1:21" hidden="1" x14ac:dyDescent="0.15">
      <c r="A266">
        <v>265</v>
      </c>
      <c r="B266" t="s">
        <v>998</v>
      </c>
      <c r="C266" s="3">
        <v>44527</v>
      </c>
      <c r="D266" s="3">
        <v>44534</v>
      </c>
      <c r="E266" t="s">
        <v>65</v>
      </c>
      <c r="F266" t="s">
        <v>999</v>
      </c>
      <c r="G266" t="s">
        <v>1000</v>
      </c>
      <c r="H266" t="s">
        <v>44</v>
      </c>
      <c r="I266" t="s">
        <v>45</v>
      </c>
      <c r="J266" t="s">
        <v>316</v>
      </c>
      <c r="K266" t="s">
        <v>224</v>
      </c>
      <c r="L266">
        <v>60610</v>
      </c>
      <c r="M266" t="s">
        <v>119</v>
      </c>
      <c r="N266" t="s">
        <v>1001</v>
      </c>
      <c r="O266" t="s">
        <v>86</v>
      </c>
      <c r="P266" t="s">
        <v>87</v>
      </c>
      <c r="Q266" t="s">
        <v>1002</v>
      </c>
      <c r="R266" s="7">
        <v>328.22399999999999</v>
      </c>
      <c r="S266">
        <v>4</v>
      </c>
      <c r="T266">
        <v>0.2</v>
      </c>
      <c r="U266" s="7">
        <v>28.7196</v>
      </c>
    </row>
    <row r="267" spans="1:21" hidden="1" x14ac:dyDescent="0.15">
      <c r="A267">
        <v>266</v>
      </c>
      <c r="B267" t="s">
        <v>1003</v>
      </c>
      <c r="C267" s="3">
        <v>44318</v>
      </c>
      <c r="D267" s="3">
        <v>44323</v>
      </c>
      <c r="E267" t="s">
        <v>65</v>
      </c>
      <c r="F267" t="s">
        <v>1004</v>
      </c>
      <c r="G267" t="s">
        <v>1005</v>
      </c>
      <c r="H267" t="s">
        <v>44</v>
      </c>
      <c r="I267" t="s">
        <v>45</v>
      </c>
      <c r="J267" t="s">
        <v>1006</v>
      </c>
      <c r="K267" t="s">
        <v>6</v>
      </c>
      <c r="L267">
        <v>94513</v>
      </c>
      <c r="M267" t="s">
        <v>19</v>
      </c>
      <c r="N267" t="s">
        <v>1007</v>
      </c>
      <c r="O267" t="s">
        <v>86</v>
      </c>
      <c r="P267" t="s">
        <v>174</v>
      </c>
      <c r="Q267" t="s">
        <v>1008</v>
      </c>
      <c r="R267" s="7">
        <v>79.900000000000006</v>
      </c>
      <c r="S267">
        <v>2</v>
      </c>
      <c r="T267">
        <v>0</v>
      </c>
      <c r="U267" s="7">
        <v>35.156000000000006</v>
      </c>
    </row>
    <row r="268" spans="1:21" hidden="1" x14ac:dyDescent="0.15">
      <c r="A268">
        <v>267</v>
      </c>
      <c r="B268" t="s">
        <v>1009</v>
      </c>
      <c r="C268" s="3">
        <v>44902</v>
      </c>
      <c r="D268" s="3">
        <v>44906</v>
      </c>
      <c r="E268" t="s">
        <v>65</v>
      </c>
      <c r="F268" t="s">
        <v>1010</v>
      </c>
      <c r="G268" t="s">
        <v>1011</v>
      </c>
      <c r="H268" t="s">
        <v>58</v>
      </c>
      <c r="I268" t="s">
        <v>45</v>
      </c>
      <c r="J268" t="s">
        <v>1012</v>
      </c>
      <c r="K268" t="s">
        <v>103</v>
      </c>
      <c r="L268">
        <v>27514</v>
      </c>
      <c r="M268" t="s">
        <v>20</v>
      </c>
      <c r="N268" t="s">
        <v>1013</v>
      </c>
      <c r="O268" t="s">
        <v>61</v>
      </c>
      <c r="P268" t="s">
        <v>83</v>
      </c>
      <c r="Q268" t="s">
        <v>1014</v>
      </c>
      <c r="R268" s="7">
        <v>14.015999999999998</v>
      </c>
      <c r="S268">
        <v>3</v>
      </c>
      <c r="T268">
        <v>0.2</v>
      </c>
      <c r="U268" s="7">
        <v>4.7303999999999995</v>
      </c>
    </row>
    <row r="269" spans="1:21" hidden="1" x14ac:dyDescent="0.15">
      <c r="A269">
        <v>268</v>
      </c>
      <c r="B269" t="s">
        <v>1015</v>
      </c>
      <c r="C269" s="3">
        <v>44391</v>
      </c>
      <c r="D269" s="3">
        <v>44397</v>
      </c>
      <c r="E269" t="s">
        <v>65</v>
      </c>
      <c r="F269" t="s">
        <v>400</v>
      </c>
      <c r="G269" t="s">
        <v>401</v>
      </c>
      <c r="H269" t="s">
        <v>44</v>
      </c>
      <c r="I269" t="s">
        <v>45</v>
      </c>
      <c r="J269" t="s">
        <v>1016</v>
      </c>
      <c r="K269" t="s">
        <v>802</v>
      </c>
      <c r="L269">
        <v>7960</v>
      </c>
      <c r="M269" t="s">
        <v>18</v>
      </c>
      <c r="N269" t="s">
        <v>1017</v>
      </c>
      <c r="O269" t="s">
        <v>61</v>
      </c>
      <c r="P269" t="s">
        <v>282</v>
      </c>
      <c r="Q269" t="s">
        <v>1018</v>
      </c>
      <c r="R269" s="7">
        <v>7.5600000000000005</v>
      </c>
      <c r="S269">
        <v>6</v>
      </c>
      <c r="T269">
        <v>0</v>
      </c>
      <c r="U269" s="7">
        <v>0.3024</v>
      </c>
    </row>
    <row r="270" spans="1:21" hidden="1" x14ac:dyDescent="0.15">
      <c r="A270">
        <v>269</v>
      </c>
      <c r="B270" t="s">
        <v>1019</v>
      </c>
      <c r="C270" s="3">
        <v>45078</v>
      </c>
      <c r="D270" s="3">
        <v>45082</v>
      </c>
      <c r="E270" t="s">
        <v>65</v>
      </c>
      <c r="F270" t="s">
        <v>1020</v>
      </c>
      <c r="G270" t="s">
        <v>1021</v>
      </c>
      <c r="H270" t="s">
        <v>58</v>
      </c>
      <c r="I270" t="s">
        <v>45</v>
      </c>
      <c r="J270" t="s">
        <v>1022</v>
      </c>
      <c r="K270" t="s">
        <v>510</v>
      </c>
      <c r="L270">
        <v>45231</v>
      </c>
      <c r="M270" t="s">
        <v>18</v>
      </c>
      <c r="N270" t="s">
        <v>1023</v>
      </c>
      <c r="O270" t="s">
        <v>61</v>
      </c>
      <c r="P270" t="s">
        <v>74</v>
      </c>
      <c r="Q270" t="s">
        <v>1024</v>
      </c>
      <c r="R270" s="7">
        <v>37.207999999999998</v>
      </c>
      <c r="S270">
        <v>1</v>
      </c>
      <c r="T270">
        <v>0.2</v>
      </c>
      <c r="U270" s="7">
        <v>-7.4416000000000011</v>
      </c>
    </row>
    <row r="271" spans="1:21" hidden="1" x14ac:dyDescent="0.15">
      <c r="A271">
        <v>270</v>
      </c>
      <c r="B271" t="s">
        <v>1019</v>
      </c>
      <c r="C271" s="3">
        <v>45078</v>
      </c>
      <c r="D271" s="3">
        <v>45082</v>
      </c>
      <c r="E271" t="s">
        <v>65</v>
      </c>
      <c r="F271" t="s">
        <v>1020</v>
      </c>
      <c r="G271" t="s">
        <v>1021</v>
      </c>
      <c r="H271" t="s">
        <v>58</v>
      </c>
      <c r="I271" t="s">
        <v>45</v>
      </c>
      <c r="J271" t="s">
        <v>1022</v>
      </c>
      <c r="K271" t="s">
        <v>510</v>
      </c>
      <c r="L271">
        <v>45231</v>
      </c>
      <c r="M271" t="s">
        <v>18</v>
      </c>
      <c r="N271" t="s">
        <v>1025</v>
      </c>
      <c r="O271" t="s">
        <v>61</v>
      </c>
      <c r="P271" t="s">
        <v>186</v>
      </c>
      <c r="Q271" t="s">
        <v>1026</v>
      </c>
      <c r="R271" s="7">
        <v>57.576000000000001</v>
      </c>
      <c r="S271">
        <v>3</v>
      </c>
      <c r="T271">
        <v>0.2</v>
      </c>
      <c r="U271" s="7">
        <v>21.591000000000001</v>
      </c>
    </row>
    <row r="272" spans="1:21" hidden="1" x14ac:dyDescent="0.15">
      <c r="A272">
        <v>271</v>
      </c>
      <c r="B272" t="s">
        <v>1027</v>
      </c>
      <c r="C272" s="3">
        <v>45097</v>
      </c>
      <c r="D272" s="3">
        <v>45102</v>
      </c>
      <c r="E272" t="s">
        <v>41</v>
      </c>
      <c r="F272" t="s">
        <v>1028</v>
      </c>
      <c r="G272" t="s">
        <v>1029</v>
      </c>
      <c r="H272" t="s">
        <v>58</v>
      </c>
      <c r="I272" t="s">
        <v>45</v>
      </c>
      <c r="J272" t="s">
        <v>141</v>
      </c>
      <c r="K272" t="s">
        <v>6</v>
      </c>
      <c r="L272">
        <v>94110</v>
      </c>
      <c r="M272" t="s">
        <v>19</v>
      </c>
      <c r="N272" t="s">
        <v>1030</v>
      </c>
      <c r="O272" t="s">
        <v>61</v>
      </c>
      <c r="P272" t="s">
        <v>74</v>
      </c>
      <c r="Q272" t="s">
        <v>1031</v>
      </c>
      <c r="R272" s="7">
        <v>725.84</v>
      </c>
      <c r="S272">
        <v>4</v>
      </c>
      <c r="T272">
        <v>0</v>
      </c>
      <c r="U272" s="7">
        <v>210.4935999999999</v>
      </c>
    </row>
    <row r="273" spans="1:21" hidden="1" x14ac:dyDescent="0.15">
      <c r="A273">
        <v>272</v>
      </c>
      <c r="B273" t="s">
        <v>1032</v>
      </c>
      <c r="C273" s="3">
        <v>44215</v>
      </c>
      <c r="D273" s="3">
        <v>44216</v>
      </c>
      <c r="E273" t="s">
        <v>201</v>
      </c>
      <c r="F273" t="s">
        <v>613</v>
      </c>
      <c r="G273" t="s">
        <v>614</v>
      </c>
      <c r="H273" t="s">
        <v>44</v>
      </c>
      <c r="I273" t="s">
        <v>45</v>
      </c>
      <c r="J273" t="s">
        <v>141</v>
      </c>
      <c r="K273" t="s">
        <v>6</v>
      </c>
      <c r="L273">
        <v>94109</v>
      </c>
      <c r="M273" t="s">
        <v>19</v>
      </c>
      <c r="N273" t="s">
        <v>1033</v>
      </c>
      <c r="O273" t="s">
        <v>86</v>
      </c>
      <c r="P273" t="s">
        <v>174</v>
      </c>
      <c r="Q273" t="s">
        <v>1034</v>
      </c>
      <c r="R273" s="7">
        <v>209.92999999999998</v>
      </c>
      <c r="S273">
        <v>7</v>
      </c>
      <c r="T273">
        <v>0</v>
      </c>
      <c r="U273" s="7">
        <v>92.369200000000021</v>
      </c>
    </row>
    <row r="274" spans="1:21" hidden="1" x14ac:dyDescent="0.15">
      <c r="A274">
        <v>273</v>
      </c>
      <c r="B274" t="s">
        <v>1032</v>
      </c>
      <c r="C274" s="3">
        <v>44215</v>
      </c>
      <c r="D274" s="3">
        <v>44216</v>
      </c>
      <c r="E274" t="s">
        <v>201</v>
      </c>
      <c r="F274" t="s">
        <v>613</v>
      </c>
      <c r="G274" t="s">
        <v>614</v>
      </c>
      <c r="H274" t="s">
        <v>44</v>
      </c>
      <c r="I274" t="s">
        <v>45</v>
      </c>
      <c r="J274" t="s">
        <v>141</v>
      </c>
      <c r="K274" t="s">
        <v>6</v>
      </c>
      <c r="L274">
        <v>94109</v>
      </c>
      <c r="M274" t="s">
        <v>19</v>
      </c>
      <c r="N274" t="s">
        <v>1035</v>
      </c>
      <c r="O274" t="s">
        <v>49</v>
      </c>
      <c r="P274" t="s">
        <v>80</v>
      </c>
      <c r="Q274" t="s">
        <v>1036</v>
      </c>
      <c r="R274" s="7">
        <v>5.28</v>
      </c>
      <c r="S274">
        <v>3</v>
      </c>
      <c r="T274">
        <v>0</v>
      </c>
      <c r="U274" s="7">
        <v>2.3232000000000004</v>
      </c>
    </row>
    <row r="275" spans="1:21" hidden="1" x14ac:dyDescent="0.15">
      <c r="A275">
        <v>274</v>
      </c>
      <c r="B275" t="s">
        <v>1032</v>
      </c>
      <c r="C275" s="3">
        <v>44215</v>
      </c>
      <c r="D275" s="3">
        <v>44216</v>
      </c>
      <c r="E275" t="s">
        <v>201</v>
      </c>
      <c r="F275" t="s">
        <v>613</v>
      </c>
      <c r="G275" t="s">
        <v>614</v>
      </c>
      <c r="H275" t="s">
        <v>44</v>
      </c>
      <c r="I275" t="s">
        <v>45</v>
      </c>
      <c r="J275" t="s">
        <v>141</v>
      </c>
      <c r="K275" t="s">
        <v>6</v>
      </c>
      <c r="L275">
        <v>94109</v>
      </c>
      <c r="M275" t="s">
        <v>19</v>
      </c>
      <c r="N275" t="s">
        <v>1037</v>
      </c>
      <c r="O275" t="s">
        <v>61</v>
      </c>
      <c r="P275" t="s">
        <v>90</v>
      </c>
      <c r="Q275" t="s">
        <v>1038</v>
      </c>
      <c r="R275" s="7">
        <v>10.92</v>
      </c>
      <c r="S275">
        <v>3</v>
      </c>
      <c r="T275">
        <v>0.2</v>
      </c>
      <c r="U275" s="7">
        <v>4.0949999999999989</v>
      </c>
    </row>
    <row r="276" spans="1:21" hidden="1" x14ac:dyDescent="0.15">
      <c r="A276">
        <v>275</v>
      </c>
      <c r="B276" t="s">
        <v>1039</v>
      </c>
      <c r="C276" s="3">
        <v>44994</v>
      </c>
      <c r="D276" s="3">
        <v>44995</v>
      </c>
      <c r="E276" t="s">
        <v>201</v>
      </c>
      <c r="F276" t="s">
        <v>1040</v>
      </c>
      <c r="G276" t="s">
        <v>1041</v>
      </c>
      <c r="H276" t="s">
        <v>58</v>
      </c>
      <c r="I276" t="s">
        <v>45</v>
      </c>
      <c r="J276" t="s">
        <v>1042</v>
      </c>
      <c r="K276" t="s">
        <v>6</v>
      </c>
      <c r="L276">
        <v>90301</v>
      </c>
      <c r="M276" t="s">
        <v>19</v>
      </c>
      <c r="N276" t="s">
        <v>1043</v>
      </c>
      <c r="O276" t="s">
        <v>61</v>
      </c>
      <c r="P276" t="s">
        <v>105</v>
      </c>
      <c r="Q276" t="s">
        <v>1044</v>
      </c>
      <c r="R276" s="7">
        <v>8.82</v>
      </c>
      <c r="S276">
        <v>2</v>
      </c>
      <c r="T276">
        <v>0</v>
      </c>
      <c r="U276" s="7">
        <v>4.0571999999999999</v>
      </c>
    </row>
    <row r="277" spans="1:21" hidden="1" x14ac:dyDescent="0.15">
      <c r="A277">
        <v>276</v>
      </c>
      <c r="B277" t="s">
        <v>1039</v>
      </c>
      <c r="C277" s="3">
        <v>44994</v>
      </c>
      <c r="D277" s="3">
        <v>44995</v>
      </c>
      <c r="E277" t="s">
        <v>201</v>
      </c>
      <c r="F277" t="s">
        <v>1040</v>
      </c>
      <c r="G277" t="s">
        <v>1041</v>
      </c>
      <c r="H277" t="s">
        <v>58</v>
      </c>
      <c r="I277" t="s">
        <v>45</v>
      </c>
      <c r="J277" t="s">
        <v>1042</v>
      </c>
      <c r="K277" t="s">
        <v>6</v>
      </c>
      <c r="L277">
        <v>90301</v>
      </c>
      <c r="M277" t="s">
        <v>19</v>
      </c>
      <c r="N277" t="s">
        <v>1045</v>
      </c>
      <c r="O277" t="s">
        <v>61</v>
      </c>
      <c r="P277" t="s">
        <v>83</v>
      </c>
      <c r="Q277" t="s">
        <v>1046</v>
      </c>
      <c r="R277" s="7">
        <v>5.98</v>
      </c>
      <c r="S277">
        <v>1</v>
      </c>
      <c r="T277">
        <v>0</v>
      </c>
      <c r="U277" s="7">
        <v>1.5548000000000002</v>
      </c>
    </row>
    <row r="278" spans="1:21" x14ac:dyDescent="0.15">
      <c r="A278">
        <v>277</v>
      </c>
      <c r="B278" t="s">
        <v>1047</v>
      </c>
      <c r="C278" s="3">
        <v>45021</v>
      </c>
      <c r="D278" s="3">
        <v>45025</v>
      </c>
      <c r="E278" t="s">
        <v>65</v>
      </c>
      <c r="F278" t="s">
        <v>1048</v>
      </c>
      <c r="G278" t="s">
        <v>1049</v>
      </c>
      <c r="H278" t="s">
        <v>58</v>
      </c>
      <c r="I278" t="s">
        <v>45</v>
      </c>
      <c r="J278" t="s">
        <v>160</v>
      </c>
      <c r="K278" t="s">
        <v>161</v>
      </c>
      <c r="L278">
        <v>19140</v>
      </c>
      <c r="M278" t="s">
        <v>18</v>
      </c>
      <c r="N278" t="s">
        <v>1050</v>
      </c>
      <c r="O278" t="s">
        <v>61</v>
      </c>
      <c r="P278" t="s">
        <v>105</v>
      </c>
      <c r="Q278" t="s">
        <v>1051</v>
      </c>
      <c r="R278" s="10">
        <v>11.648000000000001</v>
      </c>
      <c r="S278">
        <v>2</v>
      </c>
      <c r="T278">
        <v>0.2</v>
      </c>
      <c r="U278" s="10">
        <v>4.0768000000000004</v>
      </c>
    </row>
    <row r="279" spans="1:21" x14ac:dyDescent="0.15">
      <c r="A279">
        <v>278</v>
      </c>
      <c r="B279" t="s">
        <v>1047</v>
      </c>
      <c r="C279" s="3">
        <v>45021</v>
      </c>
      <c r="D279" s="3">
        <v>45025</v>
      </c>
      <c r="E279" t="s">
        <v>65</v>
      </c>
      <c r="F279" t="s">
        <v>1048</v>
      </c>
      <c r="G279" t="s">
        <v>1049</v>
      </c>
      <c r="H279" t="s">
        <v>58</v>
      </c>
      <c r="I279" t="s">
        <v>45</v>
      </c>
      <c r="J279" t="s">
        <v>160</v>
      </c>
      <c r="K279" t="s">
        <v>161</v>
      </c>
      <c r="L279">
        <v>19140</v>
      </c>
      <c r="M279" t="s">
        <v>18</v>
      </c>
      <c r="N279" t="s">
        <v>1052</v>
      </c>
      <c r="O279" t="s">
        <v>61</v>
      </c>
      <c r="P279" t="s">
        <v>105</v>
      </c>
      <c r="Q279" t="s">
        <v>1053</v>
      </c>
      <c r="R279" s="10">
        <v>18.175999999999998</v>
      </c>
      <c r="S279">
        <v>4</v>
      </c>
      <c r="T279">
        <v>0.2</v>
      </c>
      <c r="U279" s="10">
        <v>5.9071999999999987</v>
      </c>
    </row>
    <row r="280" spans="1:21" x14ac:dyDescent="0.15">
      <c r="A280">
        <v>279</v>
      </c>
      <c r="B280" t="s">
        <v>1047</v>
      </c>
      <c r="C280" s="3">
        <v>45021</v>
      </c>
      <c r="D280" s="3">
        <v>45025</v>
      </c>
      <c r="E280" t="s">
        <v>65</v>
      </c>
      <c r="F280" t="s">
        <v>1048</v>
      </c>
      <c r="G280" t="s">
        <v>1049</v>
      </c>
      <c r="H280" t="s">
        <v>58</v>
      </c>
      <c r="I280" t="s">
        <v>45</v>
      </c>
      <c r="J280" t="s">
        <v>160</v>
      </c>
      <c r="K280" t="s">
        <v>161</v>
      </c>
      <c r="L280">
        <v>19140</v>
      </c>
      <c r="M280" t="s">
        <v>18</v>
      </c>
      <c r="N280" t="s">
        <v>1054</v>
      </c>
      <c r="O280" t="s">
        <v>61</v>
      </c>
      <c r="P280" t="s">
        <v>74</v>
      </c>
      <c r="Q280" t="s">
        <v>1055</v>
      </c>
      <c r="R280" s="10">
        <v>59.712000000000003</v>
      </c>
      <c r="S280">
        <v>6</v>
      </c>
      <c r="T280">
        <v>0.2</v>
      </c>
      <c r="U280" s="10">
        <v>5.9711999999999996</v>
      </c>
    </row>
    <row r="281" spans="1:21" x14ac:dyDescent="0.15">
      <c r="A281">
        <v>280</v>
      </c>
      <c r="B281" t="s">
        <v>1047</v>
      </c>
      <c r="C281" s="3">
        <v>45021</v>
      </c>
      <c r="D281" s="3">
        <v>45025</v>
      </c>
      <c r="E281" t="s">
        <v>65</v>
      </c>
      <c r="F281" t="s">
        <v>1048</v>
      </c>
      <c r="G281" t="s">
        <v>1049</v>
      </c>
      <c r="H281" t="s">
        <v>58</v>
      </c>
      <c r="I281" t="s">
        <v>45</v>
      </c>
      <c r="J281" t="s">
        <v>160</v>
      </c>
      <c r="K281" t="s">
        <v>161</v>
      </c>
      <c r="L281">
        <v>19140</v>
      </c>
      <c r="M281" t="s">
        <v>18</v>
      </c>
      <c r="N281" t="s">
        <v>1056</v>
      </c>
      <c r="O281" t="s">
        <v>61</v>
      </c>
      <c r="P281" t="s">
        <v>62</v>
      </c>
      <c r="Q281" t="s">
        <v>1057</v>
      </c>
      <c r="R281" s="10">
        <v>24.839999999999996</v>
      </c>
      <c r="S281">
        <v>3</v>
      </c>
      <c r="T281">
        <v>0.2</v>
      </c>
      <c r="U281" s="10">
        <v>8.6940000000000008</v>
      </c>
    </row>
    <row r="282" spans="1:21" hidden="1" x14ac:dyDescent="0.15">
      <c r="A282">
        <v>281</v>
      </c>
      <c r="B282" t="s">
        <v>1058</v>
      </c>
      <c r="C282" s="3">
        <v>44273</v>
      </c>
      <c r="D282" s="3">
        <v>44275</v>
      </c>
      <c r="E282" t="s">
        <v>41</v>
      </c>
      <c r="F282" t="s">
        <v>531</v>
      </c>
      <c r="G282" t="s">
        <v>532</v>
      </c>
      <c r="H282" t="s">
        <v>44</v>
      </c>
      <c r="I282" t="s">
        <v>45</v>
      </c>
      <c r="J282" t="s">
        <v>197</v>
      </c>
      <c r="K282" t="s">
        <v>118</v>
      </c>
      <c r="L282">
        <v>77070</v>
      </c>
      <c r="M282" t="s">
        <v>119</v>
      </c>
      <c r="N282" t="s">
        <v>1059</v>
      </c>
      <c r="O282" t="s">
        <v>61</v>
      </c>
      <c r="P282" t="s">
        <v>90</v>
      </c>
      <c r="Q282" t="s">
        <v>1060</v>
      </c>
      <c r="R282" s="7">
        <v>2.0799999999999996</v>
      </c>
      <c r="S282">
        <v>5</v>
      </c>
      <c r="T282">
        <v>0.8</v>
      </c>
      <c r="U282" s="7">
        <v>-3.4320000000000004</v>
      </c>
    </row>
    <row r="283" spans="1:21" hidden="1" x14ac:dyDescent="0.15">
      <c r="A283">
        <v>282</v>
      </c>
      <c r="B283" t="s">
        <v>1058</v>
      </c>
      <c r="C283" s="3">
        <v>44273</v>
      </c>
      <c r="D283" s="3">
        <v>44275</v>
      </c>
      <c r="E283" t="s">
        <v>41</v>
      </c>
      <c r="F283" t="s">
        <v>531</v>
      </c>
      <c r="G283" t="s">
        <v>532</v>
      </c>
      <c r="H283" t="s">
        <v>44</v>
      </c>
      <c r="I283" t="s">
        <v>45</v>
      </c>
      <c r="J283" t="s">
        <v>197</v>
      </c>
      <c r="K283" t="s">
        <v>118</v>
      </c>
      <c r="L283">
        <v>77070</v>
      </c>
      <c r="M283" t="s">
        <v>119</v>
      </c>
      <c r="N283" t="s">
        <v>1061</v>
      </c>
      <c r="O283" t="s">
        <v>86</v>
      </c>
      <c r="P283" t="s">
        <v>87</v>
      </c>
      <c r="Q283" t="s">
        <v>1062</v>
      </c>
      <c r="R283" s="7">
        <v>1114.4000000000001</v>
      </c>
      <c r="S283">
        <v>7</v>
      </c>
      <c r="T283">
        <v>0.2</v>
      </c>
      <c r="U283" s="7">
        <v>376.11</v>
      </c>
    </row>
    <row r="284" spans="1:21" hidden="1" x14ac:dyDescent="0.15">
      <c r="A284">
        <v>283</v>
      </c>
      <c r="B284" t="s">
        <v>1063</v>
      </c>
      <c r="C284" s="3">
        <v>44310</v>
      </c>
      <c r="D284" s="3">
        <v>44314</v>
      </c>
      <c r="E284" t="s">
        <v>65</v>
      </c>
      <c r="F284" t="s">
        <v>1064</v>
      </c>
      <c r="G284" t="s">
        <v>1065</v>
      </c>
      <c r="H284" t="s">
        <v>44</v>
      </c>
      <c r="I284" t="s">
        <v>45</v>
      </c>
      <c r="J284" t="s">
        <v>59</v>
      </c>
      <c r="K284" t="s">
        <v>6</v>
      </c>
      <c r="L284">
        <v>90004</v>
      </c>
      <c r="M284" t="s">
        <v>19</v>
      </c>
      <c r="N284" t="s">
        <v>1066</v>
      </c>
      <c r="O284" t="s">
        <v>49</v>
      </c>
      <c r="P284" t="s">
        <v>71</v>
      </c>
      <c r="Q284" t="s">
        <v>1067</v>
      </c>
      <c r="R284" s="7">
        <v>1038.8399999999999</v>
      </c>
      <c r="S284">
        <v>5</v>
      </c>
      <c r="T284">
        <v>0.2</v>
      </c>
      <c r="U284" s="7">
        <v>51.942000000000007</v>
      </c>
    </row>
    <row r="285" spans="1:21" hidden="1" x14ac:dyDescent="0.15">
      <c r="A285">
        <v>284</v>
      </c>
      <c r="B285" t="s">
        <v>1068</v>
      </c>
      <c r="C285" s="3">
        <v>44273</v>
      </c>
      <c r="D285" s="3">
        <v>44279</v>
      </c>
      <c r="E285" t="s">
        <v>65</v>
      </c>
      <c r="F285" t="s">
        <v>177</v>
      </c>
      <c r="G285" t="s">
        <v>178</v>
      </c>
      <c r="H285" t="s">
        <v>44</v>
      </c>
      <c r="I285" t="s">
        <v>45</v>
      </c>
      <c r="J285" t="s">
        <v>432</v>
      </c>
      <c r="K285" t="s">
        <v>7</v>
      </c>
      <c r="L285">
        <v>97206</v>
      </c>
      <c r="M285" t="s">
        <v>19</v>
      </c>
      <c r="N285" t="s">
        <v>1069</v>
      </c>
      <c r="O285" t="s">
        <v>61</v>
      </c>
      <c r="P285" t="s">
        <v>105</v>
      </c>
      <c r="Q285" t="s">
        <v>199</v>
      </c>
      <c r="R285" s="7">
        <v>141.76</v>
      </c>
      <c r="S285">
        <v>5</v>
      </c>
      <c r="T285">
        <v>0.2</v>
      </c>
      <c r="U285" s="7">
        <v>47.843999999999994</v>
      </c>
    </row>
    <row r="286" spans="1:21" hidden="1" x14ac:dyDescent="0.15">
      <c r="A286">
        <v>285</v>
      </c>
      <c r="B286" t="s">
        <v>1068</v>
      </c>
      <c r="C286" s="3">
        <v>44273</v>
      </c>
      <c r="D286" s="3">
        <v>44279</v>
      </c>
      <c r="E286" t="s">
        <v>65</v>
      </c>
      <c r="F286" t="s">
        <v>177</v>
      </c>
      <c r="G286" t="s">
        <v>178</v>
      </c>
      <c r="H286" t="s">
        <v>44</v>
      </c>
      <c r="I286" t="s">
        <v>45</v>
      </c>
      <c r="J286" t="s">
        <v>432</v>
      </c>
      <c r="K286" t="s">
        <v>7</v>
      </c>
      <c r="L286">
        <v>97206</v>
      </c>
      <c r="M286" t="s">
        <v>19</v>
      </c>
      <c r="N286" t="s">
        <v>1070</v>
      </c>
      <c r="O286" t="s">
        <v>86</v>
      </c>
      <c r="P286" t="s">
        <v>174</v>
      </c>
      <c r="Q286" t="s">
        <v>1071</v>
      </c>
      <c r="R286" s="7">
        <v>239.80000000000004</v>
      </c>
      <c r="S286">
        <v>5</v>
      </c>
      <c r="T286">
        <v>0.2</v>
      </c>
      <c r="U286" s="7">
        <v>47.959999999999987</v>
      </c>
    </row>
    <row r="287" spans="1:21" hidden="1" x14ac:dyDescent="0.15">
      <c r="A287">
        <v>286</v>
      </c>
      <c r="B287" t="s">
        <v>1068</v>
      </c>
      <c r="C287" s="3">
        <v>44273</v>
      </c>
      <c r="D287" s="3">
        <v>44279</v>
      </c>
      <c r="E287" t="s">
        <v>65</v>
      </c>
      <c r="F287" t="s">
        <v>177</v>
      </c>
      <c r="G287" t="s">
        <v>178</v>
      </c>
      <c r="H287" t="s">
        <v>44</v>
      </c>
      <c r="I287" t="s">
        <v>45</v>
      </c>
      <c r="J287" t="s">
        <v>432</v>
      </c>
      <c r="K287" t="s">
        <v>7</v>
      </c>
      <c r="L287">
        <v>97206</v>
      </c>
      <c r="M287" t="s">
        <v>19</v>
      </c>
      <c r="N287" t="s">
        <v>1072</v>
      </c>
      <c r="O287" t="s">
        <v>61</v>
      </c>
      <c r="P287" t="s">
        <v>105</v>
      </c>
      <c r="Q287" t="s">
        <v>1073</v>
      </c>
      <c r="R287" s="7">
        <v>31.104000000000006</v>
      </c>
      <c r="S287">
        <v>6</v>
      </c>
      <c r="T287">
        <v>0.2</v>
      </c>
      <c r="U287" s="7">
        <v>10.8864</v>
      </c>
    </row>
    <row r="288" spans="1:21" hidden="1" x14ac:dyDescent="0.15">
      <c r="A288">
        <v>287</v>
      </c>
      <c r="B288" t="s">
        <v>1074</v>
      </c>
      <c r="C288" s="3">
        <v>44722</v>
      </c>
      <c r="D288" s="3">
        <v>44724</v>
      </c>
      <c r="E288" t="s">
        <v>41</v>
      </c>
      <c r="F288" t="s">
        <v>1075</v>
      </c>
      <c r="G288" t="s">
        <v>1076</v>
      </c>
      <c r="H288" t="s">
        <v>58</v>
      </c>
      <c r="I288" t="s">
        <v>45</v>
      </c>
      <c r="J288" t="s">
        <v>1077</v>
      </c>
      <c r="K288" t="s">
        <v>69</v>
      </c>
      <c r="L288">
        <v>33319</v>
      </c>
      <c r="M288" t="s">
        <v>20</v>
      </c>
      <c r="N288" t="s">
        <v>1078</v>
      </c>
      <c r="O288" t="s">
        <v>61</v>
      </c>
      <c r="P288" t="s">
        <v>90</v>
      </c>
      <c r="Q288" t="s">
        <v>1079</v>
      </c>
      <c r="R288" s="7">
        <v>254.05800000000002</v>
      </c>
      <c r="S288">
        <v>7</v>
      </c>
      <c r="T288">
        <v>0.7</v>
      </c>
      <c r="U288" s="7">
        <v>-169.3719999999999</v>
      </c>
    </row>
    <row r="289" spans="1:21" hidden="1" x14ac:dyDescent="0.15">
      <c r="A289">
        <v>288</v>
      </c>
      <c r="B289" t="s">
        <v>1074</v>
      </c>
      <c r="C289" s="3">
        <v>44722</v>
      </c>
      <c r="D289" s="3">
        <v>44724</v>
      </c>
      <c r="E289" t="s">
        <v>41</v>
      </c>
      <c r="F289" t="s">
        <v>1075</v>
      </c>
      <c r="G289" t="s">
        <v>1076</v>
      </c>
      <c r="H289" t="s">
        <v>58</v>
      </c>
      <c r="I289" t="s">
        <v>45</v>
      </c>
      <c r="J289" t="s">
        <v>1077</v>
      </c>
      <c r="K289" t="s">
        <v>69</v>
      </c>
      <c r="L289">
        <v>33319</v>
      </c>
      <c r="M289" t="s">
        <v>20</v>
      </c>
      <c r="N289" t="s">
        <v>727</v>
      </c>
      <c r="O289" t="s">
        <v>61</v>
      </c>
      <c r="P289" t="s">
        <v>93</v>
      </c>
      <c r="Q289" t="s">
        <v>728</v>
      </c>
      <c r="R289" s="7">
        <v>194.52800000000002</v>
      </c>
      <c r="S289">
        <v>2</v>
      </c>
      <c r="T289">
        <v>0.2</v>
      </c>
      <c r="U289" s="7">
        <v>24.315999999999974</v>
      </c>
    </row>
    <row r="290" spans="1:21" hidden="1" x14ac:dyDescent="0.15">
      <c r="A290">
        <v>289</v>
      </c>
      <c r="B290" t="s">
        <v>1074</v>
      </c>
      <c r="C290" s="3">
        <v>44722</v>
      </c>
      <c r="D290" s="3">
        <v>44724</v>
      </c>
      <c r="E290" t="s">
        <v>41</v>
      </c>
      <c r="F290" t="s">
        <v>1075</v>
      </c>
      <c r="G290" t="s">
        <v>1076</v>
      </c>
      <c r="H290" t="s">
        <v>58</v>
      </c>
      <c r="I290" t="s">
        <v>45</v>
      </c>
      <c r="J290" t="s">
        <v>1077</v>
      </c>
      <c r="K290" t="s">
        <v>69</v>
      </c>
      <c r="L290">
        <v>33319</v>
      </c>
      <c r="M290" t="s">
        <v>20</v>
      </c>
      <c r="N290" t="s">
        <v>1080</v>
      </c>
      <c r="O290" t="s">
        <v>61</v>
      </c>
      <c r="P290" t="s">
        <v>591</v>
      </c>
      <c r="Q290" t="s">
        <v>1081</v>
      </c>
      <c r="R290" s="7">
        <v>961.48000000000013</v>
      </c>
      <c r="S290">
        <v>5</v>
      </c>
      <c r="T290">
        <v>0.2</v>
      </c>
      <c r="U290" s="7">
        <v>-204.31449999999995</v>
      </c>
    </row>
    <row r="291" spans="1:21" hidden="1" x14ac:dyDescent="0.15">
      <c r="A291">
        <v>290</v>
      </c>
      <c r="B291" t="s">
        <v>1082</v>
      </c>
      <c r="C291" s="3">
        <v>44694</v>
      </c>
      <c r="D291" s="3">
        <v>44698</v>
      </c>
      <c r="E291" t="s">
        <v>41</v>
      </c>
      <c r="F291" t="s">
        <v>1083</v>
      </c>
      <c r="G291" t="s">
        <v>1084</v>
      </c>
      <c r="H291" t="s">
        <v>116</v>
      </c>
      <c r="I291" t="s">
        <v>45</v>
      </c>
      <c r="J291" t="s">
        <v>509</v>
      </c>
      <c r="K291" t="s">
        <v>510</v>
      </c>
      <c r="L291">
        <v>43229</v>
      </c>
      <c r="M291" t="s">
        <v>18</v>
      </c>
      <c r="N291" t="s">
        <v>1085</v>
      </c>
      <c r="O291" t="s">
        <v>61</v>
      </c>
      <c r="P291" t="s">
        <v>282</v>
      </c>
      <c r="Q291" t="s">
        <v>1086</v>
      </c>
      <c r="R291" s="7">
        <v>19.096</v>
      </c>
      <c r="S291">
        <v>7</v>
      </c>
      <c r="T291">
        <v>0.2</v>
      </c>
      <c r="U291" s="7">
        <v>6.6835999999999993</v>
      </c>
    </row>
    <row r="292" spans="1:21" hidden="1" x14ac:dyDescent="0.15">
      <c r="A292">
        <v>291</v>
      </c>
      <c r="B292" t="s">
        <v>1082</v>
      </c>
      <c r="C292" s="3">
        <v>44694</v>
      </c>
      <c r="D292" s="3">
        <v>44698</v>
      </c>
      <c r="E292" t="s">
        <v>41</v>
      </c>
      <c r="F292" t="s">
        <v>1083</v>
      </c>
      <c r="G292" t="s">
        <v>1084</v>
      </c>
      <c r="H292" t="s">
        <v>116</v>
      </c>
      <c r="I292" t="s">
        <v>45</v>
      </c>
      <c r="J292" t="s">
        <v>509</v>
      </c>
      <c r="K292" t="s">
        <v>510</v>
      </c>
      <c r="L292">
        <v>43229</v>
      </c>
      <c r="M292" t="s">
        <v>18</v>
      </c>
      <c r="N292" t="s">
        <v>1087</v>
      </c>
      <c r="O292" t="s">
        <v>61</v>
      </c>
      <c r="P292" t="s">
        <v>62</v>
      </c>
      <c r="Q292" t="s">
        <v>1088</v>
      </c>
      <c r="R292" s="7">
        <v>18.496000000000002</v>
      </c>
      <c r="S292">
        <v>8</v>
      </c>
      <c r="T292">
        <v>0.2</v>
      </c>
      <c r="U292" s="7">
        <v>6.2423999999999999</v>
      </c>
    </row>
    <row r="293" spans="1:21" hidden="1" x14ac:dyDescent="0.15">
      <c r="A293">
        <v>292</v>
      </c>
      <c r="B293" t="s">
        <v>1082</v>
      </c>
      <c r="C293" s="3">
        <v>44694</v>
      </c>
      <c r="D293" s="3">
        <v>44698</v>
      </c>
      <c r="E293" t="s">
        <v>41</v>
      </c>
      <c r="F293" t="s">
        <v>1083</v>
      </c>
      <c r="G293" t="s">
        <v>1084</v>
      </c>
      <c r="H293" t="s">
        <v>116</v>
      </c>
      <c r="I293" t="s">
        <v>45</v>
      </c>
      <c r="J293" t="s">
        <v>509</v>
      </c>
      <c r="K293" t="s">
        <v>510</v>
      </c>
      <c r="L293">
        <v>43229</v>
      </c>
      <c r="M293" t="s">
        <v>18</v>
      </c>
      <c r="N293" t="s">
        <v>1089</v>
      </c>
      <c r="O293" t="s">
        <v>86</v>
      </c>
      <c r="P293" t="s">
        <v>174</v>
      </c>
      <c r="Q293" t="s">
        <v>1090</v>
      </c>
      <c r="R293" s="7">
        <v>255.98400000000004</v>
      </c>
      <c r="S293">
        <v>2</v>
      </c>
      <c r="T293">
        <v>0.2</v>
      </c>
      <c r="U293" s="7">
        <v>54.396600000000007</v>
      </c>
    </row>
    <row r="294" spans="1:21" hidden="1" x14ac:dyDescent="0.15">
      <c r="A294">
        <v>293</v>
      </c>
      <c r="B294" t="s">
        <v>1082</v>
      </c>
      <c r="C294" s="3">
        <v>44694</v>
      </c>
      <c r="D294" s="3">
        <v>44698</v>
      </c>
      <c r="E294" t="s">
        <v>41</v>
      </c>
      <c r="F294" t="s">
        <v>1083</v>
      </c>
      <c r="G294" t="s">
        <v>1084</v>
      </c>
      <c r="H294" t="s">
        <v>116</v>
      </c>
      <c r="I294" t="s">
        <v>45</v>
      </c>
      <c r="J294" t="s">
        <v>509</v>
      </c>
      <c r="K294" t="s">
        <v>510</v>
      </c>
      <c r="L294">
        <v>43229</v>
      </c>
      <c r="M294" t="s">
        <v>18</v>
      </c>
      <c r="N294" t="s">
        <v>1091</v>
      </c>
      <c r="O294" t="s">
        <v>49</v>
      </c>
      <c r="P294" t="s">
        <v>50</v>
      </c>
      <c r="Q294" t="s">
        <v>1092</v>
      </c>
      <c r="R294" s="7">
        <v>86.97</v>
      </c>
      <c r="S294">
        <v>3</v>
      </c>
      <c r="T294">
        <v>0.5</v>
      </c>
      <c r="U294" s="7">
        <v>-48.703199999999995</v>
      </c>
    </row>
    <row r="295" spans="1:21" hidden="1" x14ac:dyDescent="0.15">
      <c r="A295">
        <v>294</v>
      </c>
      <c r="B295" t="s">
        <v>1093</v>
      </c>
      <c r="C295" s="3">
        <v>43999</v>
      </c>
      <c r="D295" s="3">
        <v>44001</v>
      </c>
      <c r="E295" t="s">
        <v>201</v>
      </c>
      <c r="F295" t="s">
        <v>1094</v>
      </c>
      <c r="G295" t="s">
        <v>1095</v>
      </c>
      <c r="H295" t="s">
        <v>58</v>
      </c>
      <c r="I295" t="s">
        <v>45</v>
      </c>
      <c r="J295" t="s">
        <v>1096</v>
      </c>
      <c r="K295" t="s">
        <v>469</v>
      </c>
      <c r="L295">
        <v>80906</v>
      </c>
      <c r="M295" t="s">
        <v>19</v>
      </c>
      <c r="N295" t="s">
        <v>1097</v>
      </c>
      <c r="O295" t="s">
        <v>49</v>
      </c>
      <c r="P295" t="s">
        <v>80</v>
      </c>
      <c r="Q295" t="s">
        <v>1098</v>
      </c>
      <c r="R295" s="7">
        <v>300.416</v>
      </c>
      <c r="S295">
        <v>8</v>
      </c>
      <c r="T295">
        <v>0.2</v>
      </c>
      <c r="U295" s="7">
        <v>78.859200000000001</v>
      </c>
    </row>
    <row r="296" spans="1:21" hidden="1" x14ac:dyDescent="0.15">
      <c r="A296">
        <v>295</v>
      </c>
      <c r="B296" t="s">
        <v>1093</v>
      </c>
      <c r="C296" s="3">
        <v>43999</v>
      </c>
      <c r="D296" s="3">
        <v>44001</v>
      </c>
      <c r="E296" t="s">
        <v>201</v>
      </c>
      <c r="F296" t="s">
        <v>1094</v>
      </c>
      <c r="G296" t="s">
        <v>1095</v>
      </c>
      <c r="H296" t="s">
        <v>58</v>
      </c>
      <c r="I296" t="s">
        <v>45</v>
      </c>
      <c r="J296" t="s">
        <v>1096</v>
      </c>
      <c r="K296" t="s">
        <v>469</v>
      </c>
      <c r="L296">
        <v>80906</v>
      </c>
      <c r="M296" t="s">
        <v>19</v>
      </c>
      <c r="N296" t="s">
        <v>1099</v>
      </c>
      <c r="O296" t="s">
        <v>49</v>
      </c>
      <c r="P296" t="s">
        <v>53</v>
      </c>
      <c r="Q296" t="s">
        <v>1100</v>
      </c>
      <c r="R296" s="7">
        <v>230.35200000000003</v>
      </c>
      <c r="S296">
        <v>3</v>
      </c>
      <c r="T296">
        <v>0.2</v>
      </c>
      <c r="U296" s="7">
        <v>20.155800000000013</v>
      </c>
    </row>
    <row r="297" spans="1:21" hidden="1" x14ac:dyDescent="0.15">
      <c r="A297">
        <v>296</v>
      </c>
      <c r="B297" t="s">
        <v>1093</v>
      </c>
      <c r="C297" s="3">
        <v>43999</v>
      </c>
      <c r="D297" s="3">
        <v>44001</v>
      </c>
      <c r="E297" t="s">
        <v>201</v>
      </c>
      <c r="F297" t="s">
        <v>1094</v>
      </c>
      <c r="G297" t="s">
        <v>1095</v>
      </c>
      <c r="H297" t="s">
        <v>58</v>
      </c>
      <c r="I297" t="s">
        <v>45</v>
      </c>
      <c r="J297" t="s">
        <v>1096</v>
      </c>
      <c r="K297" t="s">
        <v>469</v>
      </c>
      <c r="L297">
        <v>80906</v>
      </c>
      <c r="M297" t="s">
        <v>19</v>
      </c>
      <c r="N297" t="s">
        <v>1101</v>
      </c>
      <c r="O297" t="s">
        <v>49</v>
      </c>
      <c r="P297" t="s">
        <v>80</v>
      </c>
      <c r="Q297" t="s">
        <v>1102</v>
      </c>
      <c r="R297" s="7">
        <v>218.35200000000003</v>
      </c>
      <c r="S297">
        <v>3</v>
      </c>
      <c r="T297">
        <v>0.2</v>
      </c>
      <c r="U297" s="7">
        <v>-24.564599999999999</v>
      </c>
    </row>
    <row r="298" spans="1:21" hidden="1" x14ac:dyDescent="0.15">
      <c r="A298">
        <v>297</v>
      </c>
      <c r="B298" t="s">
        <v>1093</v>
      </c>
      <c r="C298" s="3">
        <v>43999</v>
      </c>
      <c r="D298" s="3">
        <v>44001</v>
      </c>
      <c r="E298" t="s">
        <v>201</v>
      </c>
      <c r="F298" t="s">
        <v>1094</v>
      </c>
      <c r="G298" t="s">
        <v>1095</v>
      </c>
      <c r="H298" t="s">
        <v>58</v>
      </c>
      <c r="I298" t="s">
        <v>45</v>
      </c>
      <c r="J298" t="s">
        <v>1096</v>
      </c>
      <c r="K298" t="s">
        <v>469</v>
      </c>
      <c r="L298">
        <v>80906</v>
      </c>
      <c r="M298" t="s">
        <v>19</v>
      </c>
      <c r="N298" t="s">
        <v>1103</v>
      </c>
      <c r="O298" t="s">
        <v>61</v>
      </c>
      <c r="P298" t="s">
        <v>90</v>
      </c>
      <c r="Q298" t="s">
        <v>1104</v>
      </c>
      <c r="R298" s="7">
        <v>78.600000000000009</v>
      </c>
      <c r="S298">
        <v>5</v>
      </c>
      <c r="T298">
        <v>0.7</v>
      </c>
      <c r="U298" s="7">
        <v>-62.88000000000001</v>
      </c>
    </row>
    <row r="299" spans="1:21" hidden="1" x14ac:dyDescent="0.15">
      <c r="A299">
        <v>298</v>
      </c>
      <c r="B299" t="s">
        <v>1093</v>
      </c>
      <c r="C299" s="3">
        <v>43999</v>
      </c>
      <c r="D299" s="3">
        <v>44001</v>
      </c>
      <c r="E299" t="s">
        <v>201</v>
      </c>
      <c r="F299" t="s">
        <v>1094</v>
      </c>
      <c r="G299" t="s">
        <v>1095</v>
      </c>
      <c r="H299" t="s">
        <v>58</v>
      </c>
      <c r="I299" t="s">
        <v>45</v>
      </c>
      <c r="J299" t="s">
        <v>1096</v>
      </c>
      <c r="K299" t="s">
        <v>469</v>
      </c>
      <c r="L299">
        <v>80906</v>
      </c>
      <c r="M299" t="s">
        <v>19</v>
      </c>
      <c r="N299" t="s">
        <v>1105</v>
      </c>
      <c r="O299" t="s">
        <v>61</v>
      </c>
      <c r="P299" t="s">
        <v>282</v>
      </c>
      <c r="Q299" t="s">
        <v>1106</v>
      </c>
      <c r="R299" s="7">
        <v>27.552000000000003</v>
      </c>
      <c r="S299">
        <v>3</v>
      </c>
      <c r="T299">
        <v>0.2</v>
      </c>
      <c r="U299" s="7">
        <v>9.2987999999999964</v>
      </c>
    </row>
    <row r="300" spans="1:21" hidden="1" x14ac:dyDescent="0.15">
      <c r="A300">
        <v>299</v>
      </c>
      <c r="B300" t="s">
        <v>1107</v>
      </c>
      <c r="C300" s="3">
        <v>44671</v>
      </c>
      <c r="D300" s="3">
        <v>44677</v>
      </c>
      <c r="E300" t="s">
        <v>65</v>
      </c>
      <c r="F300" t="s">
        <v>594</v>
      </c>
      <c r="G300" t="s">
        <v>595</v>
      </c>
      <c r="H300" t="s">
        <v>58</v>
      </c>
      <c r="I300" t="s">
        <v>45</v>
      </c>
      <c r="J300" t="s">
        <v>1108</v>
      </c>
      <c r="K300" t="s">
        <v>802</v>
      </c>
      <c r="L300">
        <v>7109</v>
      </c>
      <c r="M300" t="s">
        <v>18</v>
      </c>
      <c r="N300" t="s">
        <v>1109</v>
      </c>
      <c r="O300" t="s">
        <v>61</v>
      </c>
      <c r="P300" t="s">
        <v>105</v>
      </c>
      <c r="Q300" t="s">
        <v>1110</v>
      </c>
      <c r="R300" s="7">
        <v>32.400000000000006</v>
      </c>
      <c r="S300">
        <v>5</v>
      </c>
      <c r="T300">
        <v>0</v>
      </c>
      <c r="U300" s="7">
        <v>15.552000000000001</v>
      </c>
    </row>
    <row r="301" spans="1:21" x14ac:dyDescent="0.15">
      <c r="A301" t="s">
        <v>1118</v>
      </c>
      <c r="R301" s="12">
        <f>SUBTOTAL(109,Table1[Sales])</f>
        <v>1303.3479999999997</v>
      </c>
      <c r="U301" s="11">
        <f>SUBTOTAL(109,Table1[Profit])</f>
        <v>354.41259999999994</v>
      </c>
    </row>
    <row r="310" spans="1:1" ht="16" x14ac:dyDescent="0.2">
      <c r="A310" s="8" t="s">
        <v>1116</v>
      </c>
    </row>
    <row r="311" spans="1:1" x14ac:dyDescent="0.15">
      <c r="A311" t="str">
        <f>INDEX(G2:G300,MATCH(MAX(R2:R300),R2:R300,0))</f>
        <v>Becky Martin</v>
      </c>
    </row>
    <row r="314" spans="1:1" x14ac:dyDescent="0.15">
      <c r="A314" s="9" t="s">
        <v>1117</v>
      </c>
    </row>
    <row r="315" spans="1:1" x14ac:dyDescent="0.15">
      <c r="A315" s="9" t="s">
        <v>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B53A94A704F4A8194D0C05AA48798" ma:contentTypeVersion="8" ma:contentTypeDescription="Create a new document." ma:contentTypeScope="" ma:versionID="a47966735ac02a6089d5ecc33f5ddcda">
  <xsd:schema xmlns:xsd="http://www.w3.org/2001/XMLSchema" xmlns:xs="http://www.w3.org/2001/XMLSchema" xmlns:p="http://schemas.microsoft.com/office/2006/metadata/properties" xmlns:ns2="bdef3ca3-5535-4985-9e35-ab8e6d7d127e" targetNamespace="http://schemas.microsoft.com/office/2006/metadata/properties" ma:root="true" ma:fieldsID="cb08c89a4ead3148b3abe8e9753e4bdc" ns2:_="">
    <xsd:import namespace="bdef3ca3-5535-4985-9e35-ab8e6d7d12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3ca3-5535-4985-9e35-ab8e6d7d12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1F2CB-A5FB-4A04-997C-899F0CED44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4B6A21-8B0D-42FA-86FB-F895214CB8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ADB0E39-0279-4C16-A060-FA0D18A9BF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3ca3-5535-4985-9e35-ab8e6d7d12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2</vt:lpstr>
      <vt:lpstr>Drinks</vt:lpstr>
      <vt:lpstr>Pivot Table 1</vt:lpstr>
      <vt:lpstr>Orders</vt:lpstr>
    </vt:vector>
  </TitlesOfParts>
  <Manager/>
  <Company>Stephen L. Nelson,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Kaarin Dolliver</dc:creator>
  <cp:keywords/>
  <dc:description/>
  <cp:lastModifiedBy>Microsoft Office User</cp:lastModifiedBy>
  <cp:revision/>
  <dcterms:created xsi:type="dcterms:W3CDTF">1999-08-10T16:59:59Z</dcterms:created>
  <dcterms:modified xsi:type="dcterms:W3CDTF">2023-04-21T04:15:22Z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0x01010064AB53A94A704F4A8194D0C05AA48798</vt:lpwstr>
  </property>
</Properties>
</file>