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Gilbert\Desktop\TestUsabilità\"/>
    </mc:Choice>
  </mc:AlternateContent>
  <xr:revisionPtr revIDLastSave="0" documentId="8_{7588E12D-7427-46A3-9116-44D2A2E42136}" xr6:coauthVersionLast="40" xr6:coauthVersionMax="40" xr10:uidLastSave="{00000000-0000-0000-0000-000000000000}"/>
  <bookViews>
    <workbookView xWindow="17940" yWindow="210" windowWidth="21600" windowHeight="11385" tabRatio="500" firstSheet="19" activeTab="19" xr2:uid="{00000000-000D-0000-FFFF-FFFF00000000}"/>
  </bookViews>
  <sheets>
    <sheet name="BEHAVIOURABILITY" sheetId="1" r:id="rId1"/>
    <sheet name="Quest.TemplateCliente" sheetId="8" r:id="rId2"/>
    <sheet name="Quest.TemplateSupermercato" sheetId="9" r:id="rId3"/>
    <sheet name="Quest.TemplateVolontario" sheetId="11" r:id="rId4"/>
    <sheet name="Quest.ClienteCristianaLazar" sheetId="12" r:id="rId5"/>
    <sheet name="Quest.ClienteNicolaLamberti" sheetId="16" r:id="rId6"/>
    <sheet name="Quest.ClientePietroD'alessio" sheetId="15" r:id="rId7"/>
    <sheet name="Quest.ClienteGiuseppeSessa" sheetId="17" r:id="rId8"/>
    <sheet name="Quest.SuperAndreaCalifano" sheetId="13" r:id="rId9"/>
    <sheet name="Quest.SuperLuigiPerlano" sheetId="18" r:id="rId10"/>
    <sheet name="Quest.SuperGiuseppeRiccio" sheetId="19" r:id="rId11"/>
    <sheet name="Quest.Vol_DonatoMarmora" sheetId="14" r:id="rId12"/>
    <sheet name="Quest.Vol_DomenicoGaldi" sheetId="20" r:id="rId13"/>
    <sheet name="Quest.Vol_AnielloPetrosino" sheetId="21" r:id="rId14"/>
    <sheet name="MEDIA CLIENTE" sheetId="23" r:id="rId15"/>
    <sheet name="MEDIA SUPERMERCATO" sheetId="24" r:id="rId16"/>
    <sheet name="MEDIA VOLONTARIO" sheetId="25" r:id="rId17"/>
    <sheet name="TabRisultatiCliente" sheetId="26" r:id="rId18"/>
    <sheet name="TabRisultatiSupermercato" sheetId="27" r:id="rId19"/>
    <sheet name="TabRisultatiVolontario" sheetId="2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5" l="1"/>
  <c r="C22" i="25"/>
  <c r="C20" i="25"/>
  <c r="C18" i="25"/>
  <c r="C16" i="25"/>
  <c r="C14" i="25"/>
  <c r="C12" i="25"/>
  <c r="C10" i="25"/>
  <c r="C8" i="25"/>
  <c r="C6" i="25"/>
  <c r="C4" i="25"/>
  <c r="C2" i="25"/>
  <c r="C20" i="24"/>
  <c r="C14" i="24"/>
  <c r="C24" i="23"/>
  <c r="C22" i="23"/>
  <c r="C18" i="23"/>
  <c r="C16" i="23"/>
  <c r="C12" i="23"/>
  <c r="C10" i="23"/>
  <c r="C8" i="23"/>
  <c r="C4" i="23"/>
  <c r="C2" i="23"/>
  <c r="H24" i="21" l="1"/>
  <c r="H22" i="21"/>
  <c r="H20" i="21"/>
  <c r="H18" i="21"/>
  <c r="H16" i="21"/>
  <c r="H14" i="21"/>
  <c r="H12" i="21"/>
  <c r="H10" i="21"/>
  <c r="H8" i="21"/>
  <c r="H6" i="21"/>
  <c r="H4" i="21"/>
  <c r="H2" i="21"/>
  <c r="H24" i="20"/>
  <c r="H22" i="20"/>
  <c r="H20" i="20"/>
  <c r="H18" i="20"/>
  <c r="H16" i="20"/>
  <c r="H14" i="20"/>
  <c r="H12" i="20"/>
  <c r="H10" i="20"/>
  <c r="H8" i="20"/>
  <c r="H6" i="20"/>
  <c r="H4" i="20"/>
  <c r="H2" i="20"/>
  <c r="H24" i="19"/>
  <c r="H22" i="19"/>
  <c r="H20" i="19"/>
  <c r="H18" i="19"/>
  <c r="H16" i="19"/>
  <c r="H14" i="19"/>
  <c r="H12" i="19"/>
  <c r="H10" i="19"/>
  <c r="H8" i="19"/>
  <c r="H6" i="19"/>
  <c r="H4" i="19"/>
  <c r="H2" i="19"/>
  <c r="H24" i="18"/>
  <c r="C24" i="24" s="1"/>
  <c r="H22" i="18"/>
  <c r="C22" i="24" s="1"/>
  <c r="H20" i="18"/>
  <c r="H18" i="18"/>
  <c r="C18" i="24" s="1"/>
  <c r="H16" i="18"/>
  <c r="C16" i="24" s="1"/>
  <c r="H14" i="18"/>
  <c r="H12" i="18"/>
  <c r="C12" i="24" s="1"/>
  <c r="H10" i="18"/>
  <c r="C10" i="24" s="1"/>
  <c r="H8" i="18"/>
  <c r="C8" i="24" s="1"/>
  <c r="H6" i="18"/>
  <c r="C6" i="24" s="1"/>
  <c r="H4" i="18"/>
  <c r="C4" i="24" s="1"/>
  <c r="H2" i="18"/>
  <c r="C2" i="24" s="1"/>
  <c r="H24" i="17"/>
  <c r="H22" i="17"/>
  <c r="H20" i="17"/>
  <c r="C20" i="23" s="1"/>
  <c r="H18" i="17"/>
  <c r="H16" i="17"/>
  <c r="H14" i="17"/>
  <c r="C14" i="23" s="1"/>
  <c r="H12" i="17"/>
  <c r="H10" i="17"/>
  <c r="H8" i="17"/>
  <c r="H6" i="17"/>
  <c r="C6" i="23" s="1"/>
  <c r="H4" i="17"/>
  <c r="H2" i="17"/>
  <c r="H24" i="16"/>
  <c r="H22" i="16"/>
  <c r="H20" i="16"/>
  <c r="H18" i="16"/>
  <c r="H16" i="16"/>
  <c r="H14" i="16"/>
  <c r="H12" i="16"/>
  <c r="H10" i="16"/>
  <c r="H8" i="16"/>
  <c r="H6" i="16"/>
  <c r="H4" i="16"/>
  <c r="H2" i="16"/>
  <c r="H24" i="15"/>
  <c r="H22" i="15"/>
  <c r="H20" i="15"/>
  <c r="H18" i="15"/>
  <c r="H16" i="15"/>
  <c r="H14" i="15"/>
  <c r="H12" i="15"/>
  <c r="H10" i="15"/>
  <c r="H8" i="15"/>
  <c r="H6" i="15"/>
  <c r="H4" i="15"/>
  <c r="H2" i="15"/>
  <c r="H24" i="14"/>
  <c r="H22" i="14"/>
  <c r="H20" i="14"/>
  <c r="H18" i="14"/>
  <c r="H16" i="14"/>
  <c r="H14" i="14"/>
  <c r="H12" i="14"/>
  <c r="H10" i="14"/>
  <c r="H8" i="14"/>
  <c r="H6" i="14"/>
  <c r="H4" i="14"/>
  <c r="H2" i="14"/>
  <c r="H24" i="13"/>
  <c r="H22" i="13"/>
  <c r="H20" i="13"/>
  <c r="H18" i="13"/>
  <c r="H16" i="13"/>
  <c r="H14" i="13"/>
  <c r="H12" i="13"/>
  <c r="H10" i="13"/>
  <c r="H8" i="13"/>
  <c r="H6" i="13"/>
  <c r="H4" i="13"/>
  <c r="H2" i="13"/>
  <c r="H24" i="12"/>
  <c r="H22" i="12"/>
  <c r="H20" i="12"/>
  <c r="H18" i="12"/>
  <c r="H16" i="12"/>
  <c r="H14" i="12"/>
  <c r="H12" i="12"/>
  <c r="H10" i="12"/>
  <c r="H8" i="12"/>
  <c r="H6" i="12"/>
  <c r="H4" i="12"/>
  <c r="H2" i="12"/>
  <c r="H24" i="11"/>
  <c r="H22" i="11"/>
  <c r="H20" i="11"/>
  <c r="H18" i="11"/>
  <c r="H16" i="11"/>
  <c r="H14" i="11"/>
  <c r="H12" i="11"/>
  <c r="H10" i="11"/>
  <c r="H8" i="11"/>
  <c r="H6" i="11"/>
  <c r="H4" i="11"/>
  <c r="H2" i="11"/>
  <c r="H24" i="9"/>
  <c r="H22" i="9"/>
  <c r="H20" i="9"/>
  <c r="H18" i="9"/>
  <c r="H16" i="9"/>
  <c r="H14" i="9"/>
  <c r="H12" i="9"/>
  <c r="H10" i="9"/>
  <c r="H8" i="9"/>
  <c r="H6" i="9"/>
  <c r="H4" i="9"/>
  <c r="H2" i="9"/>
  <c r="H2" i="8" l="1"/>
  <c r="H4" i="8"/>
  <c r="H6" i="8"/>
  <c r="H8" i="8"/>
  <c r="H10" i="8"/>
  <c r="H12" i="8"/>
  <c r="H14" i="8"/>
  <c r="H16" i="8"/>
  <c r="H18" i="8"/>
  <c r="H20" i="8"/>
  <c r="H22" i="8"/>
  <c r="H24" i="8"/>
</calcChain>
</file>

<file path=xl/sharedStrings.xml><?xml version="1.0" encoding="utf-8"?>
<sst xmlns="http://schemas.openxmlformats.org/spreadsheetml/2006/main" count="863" uniqueCount="97">
  <si>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</si>
  <si>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</si>
  <si>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</si>
  <si>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</si>
  <si>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</si>
  <si>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</si>
  <si>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</si>
  <si>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</si>
  <si>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</si>
  <si>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</si>
  <si>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</si>
  <si>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T1_SE1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</si>
  <si>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</si>
  <si>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</si>
  <si>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</si>
  <si>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</si>
  <si>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</si>
  <si>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</si>
  <si>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</si>
  <si>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</si>
  <si>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Personal Control</t>
  </si>
  <si>
    <t>T1_PC1</t>
  </si>
  <si>
    <t>Motivation</t>
  </si>
  <si>
    <t>T1_MOT1</t>
  </si>
  <si>
    <t>T2_KS1</t>
  </si>
  <si>
    <t>T2_PC1</t>
  </si>
  <si>
    <t>T2_MOT1</t>
  </si>
  <si>
    <t>Valore</t>
  </si>
  <si>
    <t>Segnare la risposta con una X maiuscola</t>
  </si>
  <si>
    <t>K&amp;S</t>
  </si>
  <si>
    <t>SE</t>
  </si>
  <si>
    <t>MOT</t>
  </si>
  <si>
    <t>T3_KS1</t>
  </si>
  <si>
    <t>T3_PC1</t>
  </si>
  <si>
    <t>T3_MOT1</t>
  </si>
  <si>
    <t>T3_SE1</t>
  </si>
  <si>
    <t>x</t>
  </si>
  <si>
    <t>TASK T2 - Acquistare Un Prodotto</t>
  </si>
  <si>
    <t>SE,K&amp;S</t>
  </si>
  <si>
    <t>TASK T3 - Visualizzare informazioni di un Prodotto</t>
  </si>
  <si>
    <t>TASK T4 - Aggiungi Prodotto</t>
  </si>
  <si>
    <t>TASK T5 - Visualizzare Lista Prodotti</t>
  </si>
  <si>
    <t>TASK T6 - Visualizzare Profilo</t>
  </si>
  <si>
    <t xml:space="preserve">TASK T7- Aggiungi Richiesta </t>
  </si>
  <si>
    <t xml:space="preserve">TASK T8- Visualizzare i Prodotti di una Richiesta </t>
  </si>
  <si>
    <t>TASK T9- Visualizzare le Regole</t>
  </si>
  <si>
    <t>MOT,K&amp;S</t>
  </si>
  <si>
    <t>SE,MOT</t>
  </si>
  <si>
    <t>K&amp;S,MOT</t>
  </si>
  <si>
    <t>SE,PC</t>
  </si>
  <si>
    <t>TASK T1 - Scegliere un supermercato</t>
  </si>
  <si>
    <t xml:space="preserve">Come valuti il supporto informatico offerto da "Revidaliam" per scegliere un supermercato? </t>
  </si>
  <si>
    <t xml:space="preserve">Come valuti la conoscenza del supermercato dopo l'utilizzo di "Revidaliam"? </t>
  </si>
  <si>
    <t>Come giudicheresti adesso la tua pazienza nello scegliere un supermercato grazie all'utilizzo di "Revidaliam"?</t>
  </si>
  <si>
    <t xml:space="preserve">Quanto è facile per te scegliere un supermercato grazie a "Revidaliam"? </t>
  </si>
  <si>
    <t>Come valuti il supporto informatico offerto da "Revidaliam" per l'acquisto di un prodotto?</t>
  </si>
  <si>
    <t xml:space="preserve">Come valuti la tua abilità nell'acquistare un prodotto in vendita e i relativi dettagli tramite l'utilizzo di "Revidaliam"? </t>
  </si>
  <si>
    <t xml:space="preserve">Come giudichi il tuo umore nel dover acquistare un prodotto in vendita tramite "Revidaliam"? </t>
  </si>
  <si>
    <t xml:space="preserve">Quanto è facile per te acquistare un prodotto in vendita grazie a "Revidaliam"? </t>
  </si>
  <si>
    <t xml:space="preserve">Come valuti il supporto informatico offerto da "Revidaliam" per visualizzare il tuo profilo? </t>
  </si>
  <si>
    <t xml:space="preserve">Come valuti la tua abilità nel visualizzare il tuo profilo tramite "Revidaliam"? </t>
  </si>
  <si>
    <t xml:space="preserve">Come giudicheresti il tuo umore nel dover visualizzare il tuo profilo con "Revidaliam"? </t>
  </si>
  <si>
    <t xml:space="preserve">Quanto è facile per te visualizzare un profilo tramite "Revidaliam"? </t>
  </si>
  <si>
    <t>Come valuti il supporto informatico offerto da "Revidaliam" per aggiungere un prodotto?</t>
  </si>
  <si>
    <t xml:space="preserve">Come valuti la conoscenza del prodotto dopo l'utilizzo di "Revidaliam"? </t>
  </si>
  <si>
    <t>Come giudicheresti adesso la tua pazienza nell'aggiungere un prodotto grazie all'utilizzo di "Revidaliam"?</t>
  </si>
  <si>
    <t xml:space="preserve">Quanto è facile per te aggiungere un prodotto grazie a "Revidaliam"? </t>
  </si>
  <si>
    <t>Come valuti il supporto informatico offerto da "Revidaliam" per visualizzare i prodotti?</t>
  </si>
  <si>
    <t xml:space="preserve">Come valuti la tua abilità nel visualizzare i prodotti in vendita e i relativi dettagli tramite l'utilizzo di "Revidaliam"? </t>
  </si>
  <si>
    <t xml:space="preserve">Come giudichi il tuo umore nel visualizzare i prodotti in vendita tramite "Revidaliam"? </t>
  </si>
  <si>
    <t xml:space="preserve">Quanto è facile per te visualizzare i prodotti in vendita grazie a "Revidaliam"? </t>
  </si>
  <si>
    <t xml:space="preserve">Come valuti il supporto informatico offerto da "Revidaliam" per visualizzare informazioni sul prodotto? </t>
  </si>
  <si>
    <t xml:space="preserve">Come valuti la tua abilità nel visualizzare informazioni sul prodotto tramite "Revidaliam"? </t>
  </si>
  <si>
    <t xml:space="preserve">Come giudicheresti il tuo umore nel dover visualizzare informazioni sul prodotto con "Revidaliam"? </t>
  </si>
  <si>
    <t xml:space="preserve">Quanto è facile per te visualizzare informazioni sul prodotto tramite "Revidaliam"? </t>
  </si>
  <si>
    <t>Come valuti il supporto informatico offerto da "Revidaliam" per aggiungere una richiesta?</t>
  </si>
  <si>
    <t xml:space="preserve">Come valuti la conoscenza della richiesta dopo l'utilizzo di "Revidaliam"? </t>
  </si>
  <si>
    <t>Come giudicheresti adesso la tua pazienza nell'aggiungere una richiesta grazie all'utilizzo di "Revidaliam"?</t>
  </si>
  <si>
    <t xml:space="preserve">Quanto è facile per te aggiungere una richiesta grazie a "Revidaliam"? </t>
  </si>
  <si>
    <t>Come valuti il supporto informatico offerto da "Revidaliam" per visualizzare i prodotti di una richiesta?</t>
  </si>
  <si>
    <t xml:space="preserve">Come valuti la tua abilità nel visualizzare i prodotti di una richiesta e i relativi dettagli tramite l'utilizzo di "Revidaliam"? </t>
  </si>
  <si>
    <t xml:space="preserve">Come giudichi il tuo umore nel visualizzare i prodotti di una richiesta tramite "Revidaliam"? </t>
  </si>
  <si>
    <t xml:space="preserve">Quanto è facile per te visualizzare i prodotti di una richiesta grazie a "Revidaliam"? </t>
  </si>
  <si>
    <t xml:space="preserve">Come valuti il supporto informatico offerto da "Revidaliam" per visualizzare il regolamento? </t>
  </si>
  <si>
    <t xml:space="preserve">Come valuti la tua abilità nel visualizzare il regolamento tramite "Revidaliam"? </t>
  </si>
  <si>
    <t xml:space="preserve">Come giudicheresti il tuo umore nel dover visualizzare il regolamento con "Revidaliam"? </t>
  </si>
  <si>
    <t xml:space="preserve">Quanto è facile per te visualizzare il regolamento tramite "Revidaliam"? </t>
  </si>
  <si>
    <t>Medie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</si>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</sst>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164" fontId="8" fillId="5" borderId="1" xfId="1" quotePrefix="1" applyNumberFormat="1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</cellXfs>
  <cellStyles count="2">
    <cellStyle name="Collegamento ipertestuale" xfId="1" builtinId="8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EADF772D-3E47-4C86-8551-41A49BB23F0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93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52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50</v>
      </c>
      <c r="B2" t="s">
        <v>38</v>
      </c>
      <c r="C2" t="s">
        <v>30</v>
      </c>
    </row>
    <row r="3" spans="1:5" x14ac:dyDescent="0.25">
      <c r="A3" t="s">
        <v>37</v>
      </c>
      <c r="B3" t="s">
        <v>38</v>
      </c>
      <c r="D3" t="s">
        <v>31</v>
      </c>
    </row>
    <row r="4" spans="1:5" x14ac:dyDescent="0.25">
      <c r="A4" t="s">
        <v>39</v>
      </c>
      <c r="B4" t="s">
        <v>38</v>
      </c>
    </row>
    <row r="6" spans="1:5" x14ac:dyDescent="0.25">
      <c r="A6" t="s">
        <v>40</v>
      </c>
      <c r="B6" t="s">
        <v>46</v>
      </c>
      <c r="C6" t="s">
        <v>47</v>
      </c>
      <c r="D6" t="s">
        <v>29</v>
      </c>
      <c r="E6" t="s">
        <v>48</v>
      </c>
    </row>
    <row r="7" spans="1:5" x14ac:dyDescent="0.25">
      <c r="A7" t="s">
        <v>41</v>
      </c>
      <c r="B7" t="s">
        <v>38</v>
      </c>
      <c r="C7" t="s">
        <v>49</v>
      </c>
      <c r="D7" t="s">
        <v>29</v>
      </c>
      <c r="E7" t="s">
        <v>48</v>
      </c>
    </row>
    <row r="8" spans="1:5" x14ac:dyDescent="0.25">
      <c r="A8" t="s">
        <v>42</v>
      </c>
      <c r="B8" t="s">
        <v>38</v>
      </c>
      <c r="C8" t="s">
        <v>49</v>
      </c>
      <c r="D8" t="s">
        <v>29</v>
      </c>
      <c r="E8" t="s">
        <v>48</v>
      </c>
    </row>
    <row r="10" spans="1:5" x14ac:dyDescent="0.25">
      <c r="A10" t="s">
        <v>43</v>
      </c>
      <c r="B10" t="s">
        <v>38</v>
      </c>
      <c r="C10" t="s">
        <v>47</v>
      </c>
      <c r="D10" t="s">
        <v>29</v>
      </c>
      <c r="E10" t="s">
        <v>48</v>
      </c>
    </row>
    <row r="11" spans="1:5" x14ac:dyDescent="0.25">
      <c r="A11" t="s">
        <v>44</v>
      </c>
      <c r="B11" t="s">
        <v>38</v>
      </c>
      <c r="C11" t="s">
        <v>49</v>
      </c>
      <c r="D11" t="s">
        <v>29</v>
      </c>
      <c r="E11" t="s">
        <v>48</v>
      </c>
    </row>
    <row r="12" spans="1:5" x14ac:dyDescent="0.25">
      <c r="A12" t="s">
        <v>45</v>
      </c>
      <c r="B12" t="s">
        <v>46</v>
      </c>
      <c r="C12" t="s">
        <v>30</v>
      </c>
      <c r="D12" t="s">
        <v>29</v>
      </c>
      <c r="E12" t="s">
        <v>48</v>
      </c>
    </row>
    <row r="13" spans="1:5" x14ac:dyDescent="0.25">
      <c r="A13" t="s">
        <v>4</v>
      </c>
    </row>
    <row r="14" spans="1:5" x14ac:dyDescent="0.25">
      <c r="A14" t="s">
        <v>5</v>
      </c>
    </row>
    <row r="15" spans="1:5" x14ac:dyDescent="0.25">
      <c r="A15" s="3" t="s">
        <v>6</v>
      </c>
    </row>
    <row r="16" spans="1:5" x14ac:dyDescent="0.25">
      <c r="A16" s="3" t="s">
        <v>7</v>
      </c>
    </row>
    <row r="17" spans="1:1" x14ac:dyDescent="0.25">
      <c r="A17" s="3" t="s">
        <v>8</v>
      </c>
    </row>
    <row r="18" spans="1:1" x14ac:dyDescent="0.25">
      <c r="A18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A9D-E213-4FF3-8001-079A7CA0D330}">
  <dimension ref="A1:I24"/>
  <sheetViews>
    <sheetView zoomScale="80" zoomScaleNormal="80" workbookViewId="0">
      <selection activeCell="E24" sqref="E24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63</v>
      </c>
      <c r="E2" t="s">
        <v>36</v>
      </c>
      <c r="H2">
        <f>IF(C2="X",1)+IF(D2="X",2)+IF(E2="X",3)+IF(F2="X",4)+IF(G2="X",5)</f>
        <v>3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64</v>
      </c>
      <c r="C4" t="s">
        <v>36</v>
      </c>
      <c r="H4">
        <f>IF(C4="X",1)+IF(D4="X",2)+IF(E4="X",3)+IF(F4="X",4)+IF(G4="X",5)</f>
        <v>1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65</v>
      </c>
      <c r="D6" t="s">
        <v>36</v>
      </c>
      <c r="H6">
        <f>IF(C6="X",1)+IF(D6="X",2)+IF(E6="X",3)+IF(F6="X",4)+IF(G6="X",5)</f>
        <v>2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66</v>
      </c>
      <c r="E8" t="s">
        <v>36</v>
      </c>
      <c r="H8">
        <f>IF(C8="X",1)+IF(D8="X",2)+IF(E8="X",3)+IF(F8="X",4)+IF(G8="X",5)</f>
        <v>3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67</v>
      </c>
      <c r="E10" t="s">
        <v>36</v>
      </c>
      <c r="H10">
        <f>IF(C10="X",1)+IF(D10="X",2)+IF(E10="X",3)+IF(F10="X",4)+IF(G10="X",5)</f>
        <v>3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68</v>
      </c>
      <c r="F12" t="s">
        <v>36</v>
      </c>
      <c r="H12">
        <f>IF(C12="X",1)+IF(D12="X",2)+IF(E12="X",3)+IF(F12="X",4)+IF(G12="X",5)</f>
        <v>4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69</v>
      </c>
      <c r="E14" t="s">
        <v>36</v>
      </c>
      <c r="H14">
        <f>IF(C14="X",1)+IF(D14="X",2)+IF(E14="X",3)+IF(F14="X",4)+IF(G14="X",5)</f>
        <v>3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70</v>
      </c>
      <c r="E16" t="s">
        <v>36</v>
      </c>
      <c r="H16">
        <f>IF(C16="X",1)+IF(D16="X",2)+IF(E16="X",3)+IF(F16="X",4)+IF(G16="X",5)</f>
        <v>3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59</v>
      </c>
      <c r="F18" t="s">
        <v>36</v>
      </c>
      <c r="H18">
        <f>IF(C18="X",1)+IF(D18="X",2)+IF(E18="X",3)+IF(F18="X",4)+IF(G18="X",5)</f>
        <v>4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60</v>
      </c>
      <c r="E20" t="s">
        <v>36</v>
      </c>
      <c r="H20">
        <f>IF(C20="X",1)+IF(D20="X",2)+IF(E20="X",3)+IF(F20="X",4)+IF(G20="X",5)</f>
        <v>3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61</v>
      </c>
      <c r="E22" t="s">
        <v>36</v>
      </c>
      <c r="H22">
        <f>IF(C22="X",1)+IF(D22="X",2)+IF(E22="X",3)+IF(F22="X",4)+IF(G22="X",5)</f>
        <v>3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62</v>
      </c>
      <c r="E24" t="s">
        <v>36</v>
      </c>
      <c r="H24">
        <f>IF(C24="X",1)+IF(D24="X",2)+IF(E24="X",3)+IF(F24="X",4)+IF(G24="X",5)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6FFB-B096-4C13-978F-8853D34E75A0}">
  <dimension ref="A1:I24"/>
  <sheetViews>
    <sheetView zoomScale="80" zoomScaleNormal="80" workbookViewId="0">
      <selection activeCell="G27" sqref="G27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63</v>
      </c>
      <c r="G2" t="s">
        <v>36</v>
      </c>
      <c r="H2">
        <f>IF(C2="X",1)+IF(D2="X",2)+IF(E2="X",3)+IF(F2="X",4)+IF(G2="X",5)</f>
        <v>5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64</v>
      </c>
      <c r="F4" t="s">
        <v>36</v>
      </c>
      <c r="H4">
        <f>IF(C4="X",1)+IF(D4="X",2)+IF(E4="X",3)+IF(F4="X",4)+IF(G4="X",5)</f>
        <v>4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65</v>
      </c>
      <c r="F6" t="s">
        <v>36</v>
      </c>
      <c r="H6">
        <f>IF(C6="X",1)+IF(D6="X",2)+IF(E6="X",3)+IF(F6="X",4)+IF(G6="X",5)</f>
        <v>4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66</v>
      </c>
      <c r="F8" t="s">
        <v>36</v>
      </c>
      <c r="H8">
        <f>IF(C8="X",1)+IF(D8="X",2)+IF(E8="X",3)+IF(F8="X",4)+IF(G8="X",5)</f>
        <v>4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67</v>
      </c>
      <c r="G10" t="s">
        <v>36</v>
      </c>
      <c r="H10">
        <f>IF(C10="X",1)+IF(D10="X",2)+IF(E10="X",3)+IF(F10="X",4)+IF(G10="X",5)</f>
        <v>5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68</v>
      </c>
      <c r="G12" t="s">
        <v>36</v>
      </c>
      <c r="H12">
        <f>IF(C12="X",1)+IF(D12="X",2)+IF(E12="X",3)+IF(F12="X",4)+IF(G12="X",5)</f>
        <v>5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69</v>
      </c>
      <c r="E14" t="s">
        <v>36</v>
      </c>
      <c r="H14">
        <f>IF(C14="X",1)+IF(D14="X",2)+IF(E14="X",3)+IF(F14="X",4)+IF(G14="X",5)</f>
        <v>3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70</v>
      </c>
      <c r="G16" t="s">
        <v>36</v>
      </c>
      <c r="H16">
        <f>IF(C16="X",1)+IF(D16="X",2)+IF(E16="X",3)+IF(F16="X",4)+IF(G16="X",5)</f>
        <v>5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59</v>
      </c>
      <c r="F18" t="s">
        <v>36</v>
      </c>
      <c r="H18">
        <f>IF(C18="X",1)+IF(D18="X",2)+IF(E18="X",3)+IF(F18="X",4)+IF(G18="X",5)</f>
        <v>4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60</v>
      </c>
      <c r="E20" t="s">
        <v>36</v>
      </c>
      <c r="H20">
        <f>IF(C20="X",1)+IF(D20="X",2)+IF(E20="X",3)+IF(F20="X",4)+IF(G20="X",5)</f>
        <v>3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61</v>
      </c>
      <c r="G22" t="s">
        <v>36</v>
      </c>
      <c r="H22">
        <f>IF(C22="X",1)+IF(D22="X",2)+IF(E22="X",3)+IF(F22="X",4)+IF(G22="X",5)</f>
        <v>5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62</v>
      </c>
      <c r="F24" t="s">
        <v>36</v>
      </c>
      <c r="H24">
        <f>IF(C24="X",1)+IF(D24="X",2)+IF(E24="X",3)+IF(F24="X",4)+IF(G24="X",5)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8BB8-C0A5-433C-B1D7-3A9D3DCAA205}">
  <dimension ref="A1:I24"/>
  <sheetViews>
    <sheetView zoomScale="80" zoomScaleNormal="80" workbookViewId="0">
      <selection activeCell="L17" sqref="L17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75</v>
      </c>
      <c r="F2" t="s">
        <v>36</v>
      </c>
      <c r="H2">
        <f>IF(C2="X",1)+IF(D2="X",2)+IF(E2="X",3)+IF(F2="X",4)+IF(G2="X",5)</f>
        <v>4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76</v>
      </c>
      <c r="G4" t="s">
        <v>36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77</v>
      </c>
      <c r="G6" t="s">
        <v>36</v>
      </c>
      <c r="H6">
        <f>IF(C6="X",1)+IF(D6="X",2)+IF(E6="X",3)+IF(F6="X",4)+IF(G6="X",5)</f>
        <v>5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78</v>
      </c>
      <c r="G8" t="s">
        <v>36</v>
      </c>
      <c r="H8">
        <f>IF(C8="X",1)+IF(D8="X",2)+IF(E8="X",3)+IF(F8="X",4)+IF(G8="X",5)</f>
        <v>5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79</v>
      </c>
      <c r="G10" t="s">
        <v>36</v>
      </c>
      <c r="H10">
        <f>IF(C10="X",1)+IF(D10="X",2)+IF(E10="X",3)+IF(F10="X",4)+IF(G10="X",5)</f>
        <v>5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80</v>
      </c>
      <c r="E12" t="s">
        <v>36</v>
      </c>
      <c r="H12">
        <f>IF(C12="X",1)+IF(D12="X",2)+IF(E12="X",3)+IF(F12="X",4)+IF(G12="X",5)</f>
        <v>3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81</v>
      </c>
      <c r="F14" t="s">
        <v>36</v>
      </c>
      <c r="H14">
        <f>IF(C14="X",1)+IF(D14="X",2)+IF(E14="X",3)+IF(F14="X",4)+IF(G14="X",5)</f>
        <v>4</v>
      </c>
    </row>
    <row r="15" spans="1:9" ht="21" thickBot="1" x14ac:dyDescent="0.3">
      <c r="A15" s="5"/>
      <c r="B15" s="4" t="s">
        <v>22</v>
      </c>
    </row>
    <row r="16" spans="1:9" ht="34.5" customHeight="1" thickBot="1" x14ac:dyDescent="0.3">
      <c r="A16" s="4" t="s">
        <v>26</v>
      </c>
      <c r="B16" s="7" t="s">
        <v>82</v>
      </c>
      <c r="G16" t="s">
        <v>36</v>
      </c>
      <c r="H16">
        <f>IF(C16="X",1)+IF(D16="X",2)+IF(E16="X",3)+IF(F16="X",4)+IF(G16="X",5)</f>
        <v>5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83</v>
      </c>
      <c r="F18" t="s">
        <v>36</v>
      </c>
      <c r="H18">
        <f>IF(C18="X",1)+IF(D18="X",2)+IF(E18="X",3)+IF(F18="X",4)+IF(G18="X",5)</f>
        <v>4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84</v>
      </c>
      <c r="G20" t="s">
        <v>36</v>
      </c>
      <c r="H20">
        <f>IF(C20="X",1)+IF(D20="X",2)+IF(E20="X",3)+IF(F20="X",4)+IF(G20="X",5)</f>
        <v>5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85</v>
      </c>
      <c r="G22" t="s">
        <v>36</v>
      </c>
      <c r="H22">
        <f>IF(C22="X",1)+IF(D22="X",2)+IF(E22="X",3)+IF(F22="X",4)+IF(G22="X",5)</f>
        <v>5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86</v>
      </c>
      <c r="F24" t="s">
        <v>36</v>
      </c>
      <c r="H24">
        <f>IF(C24="X",1)+IF(D24="X",2)+IF(E24="X",3)+IF(F24="X",4)+IF(G24="X",5)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CF39-C2CD-4EA3-89DA-8E43B002B260}">
  <dimension ref="A1:I24"/>
  <sheetViews>
    <sheetView zoomScale="80" zoomScaleNormal="80" workbookViewId="0">
      <selection activeCell="F29" sqref="F29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75</v>
      </c>
      <c r="E2" t="s">
        <v>36</v>
      </c>
      <c r="H2">
        <f>IF(C2="X",1)+IF(D2="X",2)+IF(E2="X",3)+IF(F2="X",4)+IF(G2="X",5)</f>
        <v>3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76</v>
      </c>
      <c r="F4" t="s">
        <v>36</v>
      </c>
      <c r="H4">
        <f>IF(C4="X",1)+IF(D4="X",2)+IF(E4="X",3)+IF(F4="X",4)+IF(G4="X",5)</f>
        <v>4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77</v>
      </c>
      <c r="F6" t="s">
        <v>36</v>
      </c>
      <c r="H6">
        <f>IF(C6="X",1)+IF(D6="X",2)+IF(E6="X",3)+IF(F6="X",4)+IF(G6="X",5)</f>
        <v>4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78</v>
      </c>
      <c r="G8" t="s">
        <v>36</v>
      </c>
      <c r="H8">
        <f>IF(C8="X",1)+IF(D8="X",2)+IF(E8="X",3)+IF(F8="X",4)+IF(G8="X",5)</f>
        <v>5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79</v>
      </c>
      <c r="F10" t="s">
        <v>36</v>
      </c>
      <c r="H10">
        <f>IF(C10="X",1)+IF(D10="X",2)+IF(E10="X",3)+IF(F10="X",4)+IF(G10="X",5)</f>
        <v>4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80</v>
      </c>
      <c r="F12" t="s">
        <v>36</v>
      </c>
      <c r="H12">
        <f>IF(C12="X",1)+IF(D12="X",2)+IF(E12="X",3)+IF(F12="X",4)+IF(G12="X",5)</f>
        <v>4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81</v>
      </c>
      <c r="G14" t="s">
        <v>36</v>
      </c>
      <c r="H14">
        <f>IF(C14="X",1)+IF(D14="X",2)+IF(E14="X",3)+IF(F14="X",4)+IF(G14="X",5)</f>
        <v>5</v>
      </c>
    </row>
    <row r="15" spans="1:9" ht="21" thickBot="1" x14ac:dyDescent="0.3">
      <c r="A15" s="5"/>
      <c r="B15" s="4" t="s">
        <v>22</v>
      </c>
    </row>
    <row r="16" spans="1:9" ht="34.5" customHeight="1" thickBot="1" x14ac:dyDescent="0.3">
      <c r="A16" s="4" t="s">
        <v>26</v>
      </c>
      <c r="B16" s="7" t="s">
        <v>82</v>
      </c>
      <c r="F16" t="s">
        <v>36</v>
      </c>
      <c r="H16">
        <f>IF(C16="X",1)+IF(D16="X",2)+IF(E16="X",3)+IF(F16="X",4)+IF(G16="X",5)</f>
        <v>4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83</v>
      </c>
      <c r="G18" t="s">
        <v>36</v>
      </c>
      <c r="H18">
        <f>IF(C18="X",1)+IF(D18="X",2)+IF(E18="X",3)+IF(F18="X",4)+IF(G18="X",5)</f>
        <v>5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84</v>
      </c>
      <c r="F20" t="s">
        <v>36</v>
      </c>
      <c r="H20">
        <f>IF(C20="X",1)+IF(D20="X",2)+IF(E20="X",3)+IF(F20="X",4)+IF(G20="X",5)</f>
        <v>4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85</v>
      </c>
      <c r="E22" t="s">
        <v>36</v>
      </c>
      <c r="H22">
        <f>IF(C22="X",1)+IF(D22="X",2)+IF(E22="X",3)+IF(F22="X",4)+IF(G22="X",5)</f>
        <v>3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86</v>
      </c>
      <c r="E24" t="s">
        <v>36</v>
      </c>
      <c r="H24">
        <f>IF(C24="X",1)+IF(D24="X",2)+IF(E24="X",3)+IF(F24="X",4)+IF(G24="X",5)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3F1C-2ECA-450A-9814-38B99D32B5A9}">
  <dimension ref="A1:I24"/>
  <sheetViews>
    <sheetView zoomScale="80" zoomScaleNormal="80" workbookViewId="0">
      <selection activeCell="F8" sqref="F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75</v>
      </c>
      <c r="D2" t="s">
        <v>36</v>
      </c>
      <c r="H2">
        <f>IF(C2="X",1)+IF(D2="X",2)+IF(E2="X",3)+IF(F2="X",4)+IF(G2="X",5)</f>
        <v>2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76</v>
      </c>
      <c r="E4" t="s">
        <v>36</v>
      </c>
      <c r="H4">
        <f>IF(C4="X",1)+IF(D4="X",2)+IF(E4="X",3)+IF(F4="X",4)+IF(G4="X",5)</f>
        <v>3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77</v>
      </c>
      <c r="E6" t="s">
        <v>36</v>
      </c>
      <c r="H6">
        <f>IF(C6="X",1)+IF(D6="X",2)+IF(E6="X",3)+IF(F6="X",4)+IF(G6="X",5)</f>
        <v>3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78</v>
      </c>
      <c r="F8" t="s">
        <v>36</v>
      </c>
      <c r="H8">
        <f>IF(C8="X",1)+IF(D8="X",2)+IF(E8="X",3)+IF(F8="X",4)+IF(G8="X",5)</f>
        <v>4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79</v>
      </c>
      <c r="D10" t="s">
        <v>36</v>
      </c>
      <c r="H10">
        <f>IF(C10="X",1)+IF(D10="X",2)+IF(E10="X",3)+IF(F10="X",4)+IF(G10="X",5)</f>
        <v>2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80</v>
      </c>
      <c r="E12" t="s">
        <v>36</v>
      </c>
      <c r="H12">
        <f>IF(C12="X",1)+IF(D12="X",2)+IF(E12="X",3)+IF(F12="X",4)+IF(G12="X",5)</f>
        <v>3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81</v>
      </c>
      <c r="D14" t="s">
        <v>36</v>
      </c>
      <c r="H14">
        <f>IF(C14="X",1)+IF(D14="X",2)+IF(E14="X",3)+IF(F14="X",4)+IF(G14="X",5)</f>
        <v>2</v>
      </c>
    </row>
    <row r="15" spans="1:9" ht="21" thickBot="1" x14ac:dyDescent="0.3">
      <c r="A15" s="5"/>
      <c r="B15" s="4" t="s">
        <v>22</v>
      </c>
    </row>
    <row r="16" spans="1:9" ht="34.5" customHeight="1" thickBot="1" x14ac:dyDescent="0.3">
      <c r="A16" s="4" t="s">
        <v>26</v>
      </c>
      <c r="B16" s="7" t="s">
        <v>82</v>
      </c>
      <c r="E16" t="s">
        <v>36</v>
      </c>
      <c r="H16">
        <f>IF(C16="X",1)+IF(D16="X",2)+IF(E16="X",3)+IF(F16="X",4)+IF(G16="X",5)</f>
        <v>3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83</v>
      </c>
      <c r="F18" t="s">
        <v>36</v>
      </c>
      <c r="H18">
        <f>IF(C18="X",1)+IF(D18="X",2)+IF(E18="X",3)+IF(F18="X",4)+IF(G18="X",5)</f>
        <v>4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84</v>
      </c>
      <c r="E20" t="s">
        <v>36</v>
      </c>
      <c r="H20">
        <f>IF(C20="X",1)+IF(D20="X",2)+IF(E20="X",3)+IF(F20="X",4)+IF(G20="X",5)</f>
        <v>3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85</v>
      </c>
      <c r="F22" t="s">
        <v>36</v>
      </c>
      <c r="H22">
        <f>IF(C22="X",1)+IF(D22="X",2)+IF(E22="X",3)+IF(F22="X",4)+IF(G22="X",5)</f>
        <v>4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86</v>
      </c>
      <c r="F24" t="s">
        <v>36</v>
      </c>
      <c r="H24">
        <f>IF(C24="X",1)+IF(D24="X",2)+IF(E24="X",3)+IF(F24="X",4)+IF(G24="X",5)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4AEA-91AC-478B-9FCD-AB6E135E5DD2}">
  <dimension ref="A1:I24"/>
  <sheetViews>
    <sheetView zoomScale="80" zoomScaleNormal="80" workbookViewId="0">
      <selection activeCell="I1" sqref="I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21" thickBot="1" x14ac:dyDescent="0.3">
      <c r="B1" s="4" t="s">
        <v>12</v>
      </c>
      <c r="C1" s="4" t="s">
        <v>87</v>
      </c>
    </row>
    <row r="2" spans="1:9" ht="32.25" thickBot="1" x14ac:dyDescent="0.3">
      <c r="A2" s="4" t="s">
        <v>11</v>
      </c>
      <c r="B2" s="8" t="s">
        <v>51</v>
      </c>
      <c r="C2">
        <f>AVERAGE(Quest.ClienteCristianaLazar!H2,Quest.ClienteNicolaLamberti!H2,'Quest.ClientePietroD''alessio'!H2,Quest.ClienteGiuseppeSessa!H2)</f>
        <v>3.75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52</v>
      </c>
      <c r="C4">
        <f>AVERAGE(Quest.ClienteCristianaLazar!H4,Quest.ClienteNicolaLamberti!H4,'Quest.ClientePietroD''alessio'!H4,Quest.ClienteGiuseppeSessa!H4)</f>
        <v>3.25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53</v>
      </c>
      <c r="C6">
        <f>AVERAGE(Quest.ClienteCristianaLazar!H6,Quest.ClienteNicolaLamberti!H6,'Quest.ClientePietroD''alessio'!H6,Quest.ClienteGiuseppeSessa!H6)</f>
        <v>4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54</v>
      </c>
      <c r="C8">
        <f>AVERAGE(Quest.ClienteCristianaLazar!H8,Quest.ClienteNicolaLamberti!H8,'Quest.ClientePietroD''alessio'!H8,Quest.ClienteGiuseppeSessa!H8)</f>
        <v>4.5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55</v>
      </c>
      <c r="C10">
        <f>AVERAGE(Quest.ClienteCristianaLazar!H10,Quest.ClienteNicolaLamberti!H10,'Quest.ClientePietroD''alessio'!H10,Quest.ClienteGiuseppeSessa!H10)</f>
        <v>4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56</v>
      </c>
      <c r="C12">
        <f>AVERAGE(Quest.ClienteCristianaLazar!H12,Quest.ClienteNicolaLamberti!H12,'Quest.ClientePietroD''alessio'!H12,Quest.ClienteGiuseppeSessa!H12)</f>
        <v>4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57</v>
      </c>
      <c r="C14">
        <f>AVERAGE(Quest.ClienteCristianaLazar!H14,Quest.ClienteNicolaLamberti!H14,'Quest.ClientePietroD''alessio'!H14,Quest.ClienteGiuseppeSessa!H14)</f>
        <v>4.25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58</v>
      </c>
      <c r="C16">
        <f>AVERAGE(Quest.ClienteCristianaLazar!H16,Quest.ClienteNicolaLamberti!H16,'Quest.ClientePietroD''alessio'!H16,Quest.ClienteGiuseppeSessa!H16)</f>
        <v>4</v>
      </c>
    </row>
    <row r="17" spans="1:3" ht="21" thickBot="1" x14ac:dyDescent="0.3">
      <c r="B17" s="4" t="s">
        <v>12</v>
      </c>
    </row>
    <row r="18" spans="1:3" ht="32.25" thickBot="1" x14ac:dyDescent="0.3">
      <c r="A18" s="4" t="s">
        <v>35</v>
      </c>
      <c r="B18" s="8" t="s">
        <v>71</v>
      </c>
      <c r="C18">
        <f>AVERAGE(Quest.ClienteCristianaLazar!H18,Quest.ClienteNicolaLamberti!H18,'Quest.ClientePietroD''alessio'!H18,Quest.ClienteGiuseppeSessa!H18)</f>
        <v>3.5</v>
      </c>
    </row>
    <row r="19" spans="1:3" ht="21" thickBot="1" x14ac:dyDescent="0.3">
      <c r="A19" s="5"/>
      <c r="B19" s="4" t="s">
        <v>18</v>
      </c>
    </row>
    <row r="20" spans="1:3" ht="32.25" thickBot="1" x14ac:dyDescent="0.3">
      <c r="A20" s="4" t="s">
        <v>32</v>
      </c>
      <c r="B20" s="7" t="s">
        <v>72</v>
      </c>
      <c r="C20">
        <f>AVERAGE(Quest.ClienteCristianaLazar!H20,Quest.ClienteNicolaLamberti!H20,'Quest.ClientePietroD''alessio'!H20,Quest.ClienteGiuseppeSessa!H20)</f>
        <v>4.25</v>
      </c>
    </row>
    <row r="21" spans="1:3" ht="21" thickBot="1" x14ac:dyDescent="0.3">
      <c r="A21" s="5"/>
      <c r="B21" s="4" t="s">
        <v>20</v>
      </c>
    </row>
    <row r="22" spans="1:3" ht="42.75" customHeight="1" thickBot="1" x14ac:dyDescent="0.3">
      <c r="A22" s="4" t="s">
        <v>33</v>
      </c>
      <c r="B22" s="7" t="s">
        <v>73</v>
      </c>
      <c r="C22">
        <f>AVERAGE(Quest.ClienteCristianaLazar!H22,Quest.ClienteNicolaLamberti!H22,'Quest.ClientePietroD''alessio'!H22,Quest.ClienteGiuseppeSessa!H22)</f>
        <v>3</v>
      </c>
    </row>
    <row r="23" spans="1:3" ht="21" thickBot="1" x14ac:dyDescent="0.3">
      <c r="A23" s="5"/>
      <c r="B23" s="4" t="s">
        <v>22</v>
      </c>
    </row>
    <row r="24" spans="1:3" ht="42" customHeight="1" thickBot="1" x14ac:dyDescent="0.3">
      <c r="A24" s="4" t="s">
        <v>34</v>
      </c>
      <c r="B24" s="7" t="s">
        <v>74</v>
      </c>
      <c r="C24">
        <f>AVERAGE(Quest.ClienteCristianaLazar!H24,Quest.ClienteNicolaLamberti!H24,'Quest.ClientePietroD''alessio'!H24,Quest.ClienteGiuseppeSessa!H24)</f>
        <v>4.5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1106-C9F6-4B72-A335-68A2DBC12D6C}">
  <dimension ref="A1:I24"/>
  <sheetViews>
    <sheetView zoomScale="80" zoomScaleNormal="80" workbookViewId="0">
      <selection activeCell="C26" sqref="C26"/>
    </sheetView>
  </sheetViews>
  <sheetFormatPr defaultColWidth="11" defaultRowHeight="15.75" x14ac:dyDescent="0.25"/>
  <cols>
    <col min="1" max="1" width="24" customWidth="1"/>
    <col min="2" max="2" width="70.125" customWidth="1"/>
    <col min="3" max="3" width="14.625" customWidth="1"/>
    <col min="4" max="4" width="13.125" customWidth="1"/>
    <col min="7" max="7" width="10.5" customWidth="1"/>
    <col min="8" max="8" width="18.875" customWidth="1"/>
  </cols>
  <sheetData>
    <row r="1" spans="1:9" ht="21" thickBot="1" x14ac:dyDescent="0.3">
      <c r="B1" s="4" t="s">
        <v>12</v>
      </c>
      <c r="C1" s="4" t="s">
        <v>87</v>
      </c>
    </row>
    <row r="2" spans="1:9" ht="32.25" thickBot="1" x14ac:dyDescent="0.3">
      <c r="A2" s="4" t="s">
        <v>11</v>
      </c>
      <c r="B2" s="8" t="s">
        <v>63</v>
      </c>
      <c r="C2">
        <f>AVERAGE(Quest.SuperAndreaCalifano!H2,Quest.SuperLuigiPerlano!H2,Quest.SuperGiuseppeRiccio!H2)</f>
        <v>4.333333333333333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64</v>
      </c>
      <c r="C4">
        <f>AVERAGE(Quest.SuperAndreaCalifano!H4,Quest.SuperLuigiPerlano!H4,Quest.SuperGiuseppeRiccio!H4)</f>
        <v>3.3333333333333335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65</v>
      </c>
      <c r="C6">
        <f>AVERAGE(Quest.SuperAndreaCalifano!H6,Quest.SuperLuigiPerlano!H6,Quest.SuperGiuseppeRiccio!H6)</f>
        <v>3.6666666666666665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66</v>
      </c>
      <c r="C8">
        <f>AVERAGE(Quest.SuperAndreaCalifano!H8,Quest.SuperLuigiPerlano!H8,Quest.SuperGiuseppeRiccio!H8)</f>
        <v>4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67</v>
      </c>
      <c r="C10">
        <f>AVERAGE(Quest.SuperAndreaCalifano!H10,Quest.SuperLuigiPerlano!H10,Quest.SuperGiuseppeRiccio!H10)</f>
        <v>4.333333333333333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68</v>
      </c>
      <c r="C12">
        <f>AVERAGE(Quest.SuperAndreaCalifano!H12,Quest.SuperLuigiPerlano!H12,Quest.SuperGiuseppeRiccio!H12)</f>
        <v>4.333333333333333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69</v>
      </c>
      <c r="C14">
        <f>AVERAGE(Quest.SuperAndreaCalifano!H14,Quest.SuperLuigiPerlano!H14,Quest.SuperGiuseppeRiccio!H14)</f>
        <v>3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70</v>
      </c>
      <c r="C16">
        <f>AVERAGE(Quest.SuperAndreaCalifano!H16,Quest.SuperLuigiPerlano!H16,Quest.SuperGiuseppeRiccio!H16)</f>
        <v>4.333333333333333</v>
      </c>
    </row>
    <row r="17" spans="1:3" ht="21" thickBot="1" x14ac:dyDescent="0.3">
      <c r="B17" s="4" t="s">
        <v>12</v>
      </c>
    </row>
    <row r="18" spans="1:3" ht="32.25" thickBot="1" x14ac:dyDescent="0.3">
      <c r="A18" s="4" t="s">
        <v>35</v>
      </c>
      <c r="B18" s="8" t="s">
        <v>59</v>
      </c>
      <c r="C18">
        <f>AVERAGE(Quest.SuperAndreaCalifano!H18,Quest.SuperLuigiPerlano!H18,Quest.SuperGiuseppeRiccio!H18)</f>
        <v>4</v>
      </c>
    </row>
    <row r="19" spans="1:3" ht="21" thickBot="1" x14ac:dyDescent="0.3">
      <c r="A19" s="5"/>
      <c r="B19" s="4" t="s">
        <v>18</v>
      </c>
    </row>
    <row r="20" spans="1:3" ht="21" thickBot="1" x14ac:dyDescent="0.3">
      <c r="A20" s="4" t="s">
        <v>32</v>
      </c>
      <c r="B20" s="7" t="s">
        <v>60</v>
      </c>
      <c r="C20">
        <f>AVERAGE(Quest.SuperAndreaCalifano!H20,Quest.SuperLuigiPerlano!H20,Quest.SuperGiuseppeRiccio!H20)</f>
        <v>3.6666666666666665</v>
      </c>
    </row>
    <row r="21" spans="1:3" ht="21" thickBot="1" x14ac:dyDescent="0.3">
      <c r="A21" s="5"/>
      <c r="B21" s="4" t="s">
        <v>20</v>
      </c>
    </row>
    <row r="22" spans="1:3" ht="42.75" customHeight="1" thickBot="1" x14ac:dyDescent="0.3">
      <c r="A22" s="4" t="s">
        <v>33</v>
      </c>
      <c r="B22" s="7" t="s">
        <v>61</v>
      </c>
      <c r="C22">
        <f>AVERAGE(Quest.SuperAndreaCalifano!H22,Quest.SuperLuigiPerlano!H22,Quest.SuperGiuseppeRiccio!H22)</f>
        <v>3.6666666666666665</v>
      </c>
    </row>
    <row r="23" spans="1:3" ht="21" thickBot="1" x14ac:dyDescent="0.3">
      <c r="A23" s="5"/>
      <c r="B23" s="4" t="s">
        <v>22</v>
      </c>
    </row>
    <row r="24" spans="1:3" ht="21" thickBot="1" x14ac:dyDescent="0.3">
      <c r="A24" s="4" t="s">
        <v>34</v>
      </c>
      <c r="B24" s="7" t="s">
        <v>62</v>
      </c>
      <c r="C24">
        <f>AVERAGE(Quest.SuperAndreaCalifano!H24,Quest.SuperLuigiPerlano!H24,Quest.SuperGiuseppeRiccio!H24)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A71C-963B-4C2B-AE02-1D91CA9A642B}">
  <dimension ref="A1:I24"/>
  <sheetViews>
    <sheetView zoomScale="80" zoomScaleNormal="80" workbookViewId="0">
      <selection activeCell="F19" sqref="F19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21" thickBot="1" x14ac:dyDescent="0.3">
      <c r="B1" s="4" t="s">
        <v>12</v>
      </c>
      <c r="C1" s="4" t="s">
        <v>87</v>
      </c>
    </row>
    <row r="2" spans="1:9" ht="32.25" thickBot="1" x14ac:dyDescent="0.3">
      <c r="A2" s="4" t="s">
        <v>11</v>
      </c>
      <c r="B2" s="8" t="s">
        <v>75</v>
      </c>
      <c r="C2">
        <f>AVERAGE(Quest.Vol_DonatoMarmora!H2,Quest.Vol_DomenicoGaldi!H2,Quest.Vol_AnielloPetrosino!H2)</f>
        <v>3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76</v>
      </c>
      <c r="C4">
        <f>AVERAGE(Quest.Vol_DonatoMarmora!H4,Quest.Vol_DomenicoGaldi!H4,Quest.Vol_AnielloPetrosino!H4)</f>
        <v>4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77</v>
      </c>
      <c r="C6">
        <f>AVERAGE(Quest.Vol_DonatoMarmora!H6,Quest.Vol_DomenicoGaldi!H6,Quest.Vol_AnielloPetrosino!H6)</f>
        <v>4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78</v>
      </c>
      <c r="C8">
        <f>AVERAGE(Quest.Vol_DonatoMarmora!H8,Quest.Vol_DomenicoGaldi!H8,Quest.Vol_AnielloPetrosino!H8)</f>
        <v>4.666666666666667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79</v>
      </c>
      <c r="C10">
        <f>AVERAGE(Quest.Vol_DonatoMarmora!H10,Quest.Vol_DomenicoGaldi!H10,Quest.Vol_AnielloPetrosino!H10)</f>
        <v>3.6666666666666665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80</v>
      </c>
      <c r="C12">
        <f>AVERAGE(Quest.Vol_DonatoMarmora!H12,Quest.Vol_DomenicoGaldi!H12,Quest.Vol_AnielloPetrosino!H12)</f>
        <v>3.3333333333333335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81</v>
      </c>
      <c r="C14">
        <f>AVERAGE(Quest.Vol_DonatoMarmora!H14,Quest.Vol_DomenicoGaldi!H14,Quest.Vol_AnielloPetrosino!H14)</f>
        <v>3.6666666666666665</v>
      </c>
    </row>
    <row r="15" spans="1:9" ht="21" thickBot="1" x14ac:dyDescent="0.3">
      <c r="A15" s="5"/>
      <c r="B15" s="4" t="s">
        <v>22</v>
      </c>
    </row>
    <row r="16" spans="1:9" ht="34.5" customHeight="1" thickBot="1" x14ac:dyDescent="0.3">
      <c r="A16" s="4" t="s">
        <v>26</v>
      </c>
      <c r="B16" s="7" t="s">
        <v>82</v>
      </c>
      <c r="C16">
        <f>AVERAGE(Quest.Vol_DonatoMarmora!H16,Quest.Vol_DomenicoGaldi!H16,Quest.Vol_AnielloPetrosino!H16)</f>
        <v>4</v>
      </c>
    </row>
    <row r="17" spans="1:3" ht="21" thickBot="1" x14ac:dyDescent="0.3">
      <c r="B17" s="4" t="s">
        <v>12</v>
      </c>
    </row>
    <row r="18" spans="1:3" ht="32.25" thickBot="1" x14ac:dyDescent="0.3">
      <c r="A18" s="4" t="s">
        <v>35</v>
      </c>
      <c r="B18" s="8" t="s">
        <v>83</v>
      </c>
      <c r="C18">
        <f>AVERAGE(Quest.Vol_DonatoMarmora!H18,Quest.Vol_DomenicoGaldi!H18,Quest.Vol_AnielloPetrosino!H18)</f>
        <v>4.333333333333333</v>
      </c>
    </row>
    <row r="19" spans="1:3" ht="21" thickBot="1" x14ac:dyDescent="0.3">
      <c r="A19" s="5"/>
      <c r="B19" s="4" t="s">
        <v>18</v>
      </c>
    </row>
    <row r="20" spans="1:3" ht="21" thickBot="1" x14ac:dyDescent="0.3">
      <c r="A20" s="4" t="s">
        <v>32</v>
      </c>
      <c r="B20" s="7" t="s">
        <v>84</v>
      </c>
      <c r="C20">
        <f>AVERAGE(Quest.Vol_DonatoMarmora!H20,Quest.Vol_DomenicoGaldi!H20,Quest.Vol_AnielloPetrosino!H20)</f>
        <v>4</v>
      </c>
    </row>
    <row r="21" spans="1:3" ht="21" thickBot="1" x14ac:dyDescent="0.3">
      <c r="A21" s="5"/>
      <c r="B21" s="4" t="s">
        <v>20</v>
      </c>
    </row>
    <row r="22" spans="1:3" ht="42.75" customHeight="1" thickBot="1" x14ac:dyDescent="0.3">
      <c r="A22" s="4" t="s">
        <v>33</v>
      </c>
      <c r="B22" s="7" t="s">
        <v>85</v>
      </c>
      <c r="C22">
        <f>AVERAGE(Quest.Vol_DonatoMarmora!H22,Quest.Vol_DomenicoGaldi!H22,Quest.Vol_AnielloPetrosino!H22)</f>
        <v>4</v>
      </c>
    </row>
    <row r="23" spans="1:3" ht="21" thickBot="1" x14ac:dyDescent="0.3">
      <c r="A23" s="5"/>
      <c r="B23" s="4" t="s">
        <v>22</v>
      </c>
    </row>
    <row r="24" spans="1:3" ht="21" thickBot="1" x14ac:dyDescent="0.3">
      <c r="A24" s="4" t="s">
        <v>34</v>
      </c>
      <c r="B24" s="7" t="s">
        <v>86</v>
      </c>
      <c r="C24">
        <f>AVERAGE(Quest.Vol_DonatoMarmora!H24,Quest.Vol_DomenicoGaldi!H24,Quest.Vol_AnielloPetrosino!H24)</f>
        <v>3.6666666666666665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F379-0DBA-44FD-8C43-717AF7A5FB0C}">
  <dimension ref="A1:E5"/>
  <sheetViews>
    <sheetView workbookViewId="0">
      <selection activeCell="B2" sqref="B2"/>
    </sheetView>
  </sheetViews>
  <sheetFormatPr defaultRowHeight="15.75" x14ac:dyDescent="0.25"/>
  <sheetData>
    <row r="1" spans="1:5" ht="21" thickBot="1" x14ac:dyDescent="0.3">
      <c r="A1" s="10" t="s">
        <v>88</v>
      </c>
      <c r="B1" s="10" t="s">
        <v>89</v>
      </c>
      <c r="C1" s="10" t="s">
        <v>90</v>
      </c>
      <c r="D1" s="10" t="s">
        <v>91</v>
      </c>
      <c r="E1" s="10" t="s">
        <v>92</v>
      </c>
    </row>
    <row r="2" spans="1:5" ht="21" thickBot="1" x14ac:dyDescent="0.3">
      <c r="A2" s="11" t="s">
        <v>93</v>
      </c>
      <c r="B2" s="16">
        <v>3.75</v>
      </c>
      <c r="C2" s="12">
        <v>3.25</v>
      </c>
      <c r="D2" s="13">
        <v>4</v>
      </c>
      <c r="E2" s="13">
        <v>4.5</v>
      </c>
    </row>
    <row r="3" spans="1:5" ht="21" thickBot="1" x14ac:dyDescent="0.3">
      <c r="A3" s="14" t="s">
        <v>94</v>
      </c>
      <c r="B3" s="15">
        <v>4</v>
      </c>
      <c r="C3" s="15">
        <v>4</v>
      </c>
      <c r="D3" s="15">
        <v>4.3</v>
      </c>
      <c r="E3" s="15">
        <v>4</v>
      </c>
    </row>
    <row r="4" spans="1:5" ht="21" thickBot="1" x14ac:dyDescent="0.3">
      <c r="A4" s="11" t="s">
        <v>95</v>
      </c>
      <c r="B4" s="12">
        <v>3.5</v>
      </c>
      <c r="C4" s="12">
        <v>4.25</v>
      </c>
      <c r="D4" s="12">
        <v>3</v>
      </c>
      <c r="E4" s="12">
        <v>4.5</v>
      </c>
    </row>
    <row r="5" spans="1:5" ht="21" thickBot="1" x14ac:dyDescent="0.3">
      <c r="A5" s="14"/>
      <c r="B5" s="15"/>
      <c r="C5" s="15"/>
      <c r="D5" s="15"/>
      <c r="E5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DCC3-1CBB-470F-839F-A853CFFB4EE4}">
  <dimension ref="A1:E5"/>
  <sheetViews>
    <sheetView workbookViewId="0">
      <selection activeCell="B20" sqref="B20"/>
    </sheetView>
  </sheetViews>
  <sheetFormatPr defaultRowHeight="15.75" x14ac:dyDescent="0.25"/>
  <sheetData>
    <row r="1" spans="1:5" ht="21" thickBot="1" x14ac:dyDescent="0.3">
      <c r="A1" s="10" t="s">
        <v>88</v>
      </c>
      <c r="B1" s="10" t="s">
        <v>89</v>
      </c>
      <c r="C1" s="10" t="s">
        <v>90</v>
      </c>
      <c r="D1" s="10" t="s">
        <v>91</v>
      </c>
      <c r="E1" s="10" t="s">
        <v>92</v>
      </c>
    </row>
    <row r="2" spans="1:5" ht="21" thickBot="1" x14ac:dyDescent="0.3">
      <c r="A2" s="11" t="s">
        <v>93</v>
      </c>
      <c r="B2" s="16">
        <v>4.3</v>
      </c>
      <c r="C2" s="12">
        <v>3.25</v>
      </c>
      <c r="D2" s="13">
        <v>3.6</v>
      </c>
      <c r="E2" s="13">
        <v>4</v>
      </c>
    </row>
    <row r="3" spans="1:5" ht="21" thickBot="1" x14ac:dyDescent="0.3">
      <c r="A3" s="14" t="s">
        <v>94</v>
      </c>
      <c r="B3" s="15">
        <v>4.3</v>
      </c>
      <c r="C3" s="15">
        <v>4.3</v>
      </c>
      <c r="D3" s="15">
        <v>3</v>
      </c>
      <c r="E3" s="15">
        <v>4.3</v>
      </c>
    </row>
    <row r="4" spans="1:5" ht="21" thickBot="1" x14ac:dyDescent="0.3">
      <c r="A4" s="11" t="s">
        <v>95</v>
      </c>
      <c r="B4" s="12">
        <v>4</v>
      </c>
      <c r="C4" s="12">
        <v>3.6</v>
      </c>
      <c r="D4" s="12">
        <v>3.6</v>
      </c>
      <c r="E4" s="12">
        <v>4</v>
      </c>
    </row>
    <row r="5" spans="1:5" ht="21" thickBot="1" x14ac:dyDescent="0.3">
      <c r="A5" s="14"/>
      <c r="B5" s="15"/>
      <c r="C5" s="15"/>
      <c r="D5" s="15"/>
      <c r="E5" s="15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8412-6CE8-4395-90BC-DC28BD6FCE45}">
  <dimension ref="A1:I24"/>
  <sheetViews>
    <sheetView zoomScale="80" zoomScaleNormal="80" workbookViewId="0"/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51</v>
      </c>
      <c r="H2">
        <f>IF(C2="X",1)+IF(D2="X",2)+IF(E2="X",3)+IF(F2="X",4)+IF(G2="X",5)</f>
        <v>0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52</v>
      </c>
      <c r="H4">
        <f>IF(C4="X",1)+IF(D4="X",2)+IF(E4="X",3)+IF(F4="X",4)+IF(G4="X",5)</f>
        <v>0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53</v>
      </c>
      <c r="H6">
        <f>IF(C6="X",1)+IF(D6="X",2)+IF(E6="X",3)+IF(F6="X",4)+IF(G6="X",5)</f>
        <v>0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54</v>
      </c>
      <c r="H8">
        <f>IF(C8="X",1)+IF(D8="X",2)+IF(E8="X",3)+IF(F8="X",4)+IF(G8="X",5)</f>
        <v>0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55</v>
      </c>
      <c r="H10">
        <f>IF(C10="X",1)+IF(D10="X",2)+IF(E10="X",3)+IF(F10="X",4)+IF(G10="X",5)</f>
        <v>0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56</v>
      </c>
      <c r="H12">
        <f>IF(C12="X",1)+IF(D12="X",2)+IF(E12="X",3)+IF(F12="X",4)+IF(G12="X",5)</f>
        <v>0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57</v>
      </c>
      <c r="H14">
        <f>IF(C14="X",1)+IF(D14="X",2)+IF(E14="X",3)+IF(F14="X",4)+IF(G14="X",5)</f>
        <v>0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58</v>
      </c>
      <c r="H16">
        <f>IF(C16="X",1)+IF(D16="X",2)+IF(E16="X",3)+IF(F16="X",4)+IF(G16="X",5)</f>
        <v>0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71</v>
      </c>
      <c r="H18">
        <f>IF(C18="X",1)+IF(D18="X",2)+IF(E18="X",3)+IF(F18="X",4)+IF(G18="X",5)</f>
        <v>0</v>
      </c>
    </row>
    <row r="19" spans="1:8" ht="21" thickBot="1" x14ac:dyDescent="0.3">
      <c r="A19" s="5"/>
      <c r="B19" s="4" t="s">
        <v>18</v>
      </c>
    </row>
    <row r="20" spans="1:8" ht="32.25" thickBot="1" x14ac:dyDescent="0.3">
      <c r="A20" s="4" t="s">
        <v>32</v>
      </c>
      <c r="B20" s="7" t="s">
        <v>72</v>
      </c>
      <c r="H20">
        <f>IF(C20="X",1)+IF(D20="X",2)+IF(E20="X",3)+IF(F20="X",4)+IF(G20="X",5)</f>
        <v>0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73</v>
      </c>
      <c r="H22">
        <f>IF(C22="X",1)+IF(D22="X",2)+IF(E22="X",3)+IF(F22="X",4)+IF(G22="X",5)</f>
        <v>0</v>
      </c>
    </row>
    <row r="23" spans="1:8" ht="21" thickBot="1" x14ac:dyDescent="0.3">
      <c r="A23" s="5"/>
      <c r="B23" s="4" t="s">
        <v>22</v>
      </c>
    </row>
    <row r="24" spans="1:8" ht="42" customHeight="1" thickBot="1" x14ac:dyDescent="0.3">
      <c r="A24" s="4" t="s">
        <v>34</v>
      </c>
      <c r="B24" s="7" t="s">
        <v>74</v>
      </c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7AEC-17E3-4740-ABBA-FA9E9CDC1FC6}">
  <dimension ref="A1:E5"/>
  <sheetViews>
    <sheetView tabSelected="1" workbookViewId="0">
      <selection activeCell="D13" sqref="D13"/>
    </sheetView>
  </sheetViews>
  <sheetFormatPr defaultRowHeight="15.75" x14ac:dyDescent="0.25"/>
  <sheetData>
    <row r="1" spans="1:5" ht="21" thickBot="1" x14ac:dyDescent="0.3">
      <c r="A1" s="10" t="s">
        <v>88</v>
      </c>
      <c r="B1" s="10" t="s">
        <v>89</v>
      </c>
      <c r="C1" s="10" t="s">
        <v>90</v>
      </c>
      <c r="D1" s="10" t="s">
        <v>91</v>
      </c>
      <c r="E1" s="10" t="s">
        <v>92</v>
      </c>
    </row>
    <row r="2" spans="1:5" ht="21" thickBot="1" x14ac:dyDescent="0.3">
      <c r="A2" s="11" t="s">
        <v>93</v>
      </c>
      <c r="B2" s="16">
        <v>3</v>
      </c>
      <c r="C2" s="12">
        <v>4</v>
      </c>
      <c r="D2" s="13">
        <v>4</v>
      </c>
      <c r="E2" s="13">
        <v>4.5999999999999996</v>
      </c>
    </row>
    <row r="3" spans="1:5" ht="21" thickBot="1" x14ac:dyDescent="0.3">
      <c r="A3" s="14" t="s">
        <v>94</v>
      </c>
      <c r="B3" s="15">
        <v>3.3</v>
      </c>
      <c r="C3" s="15">
        <v>3.6</v>
      </c>
      <c r="D3" s="17" t="s">
        <v>96</v>
      </c>
      <c r="E3" s="15">
        <v>4</v>
      </c>
    </row>
    <row r="4" spans="1:5" ht="21" thickBot="1" x14ac:dyDescent="0.3">
      <c r="A4" s="11" t="s">
        <v>95</v>
      </c>
      <c r="B4" s="12">
        <v>4.3</v>
      </c>
      <c r="C4" s="12">
        <v>4</v>
      </c>
      <c r="D4" s="12">
        <v>4</v>
      </c>
      <c r="E4" s="12">
        <v>3.6</v>
      </c>
    </row>
    <row r="5" spans="1:5" ht="21" thickBot="1" x14ac:dyDescent="0.3">
      <c r="A5" s="14"/>
      <c r="B5" s="15"/>
      <c r="C5" s="15"/>
      <c r="D5" s="15"/>
      <c r="E5" s="15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5D27-6AF5-4B52-B5AD-83DAEB64718A}">
  <dimension ref="A1:I24"/>
  <sheetViews>
    <sheetView zoomScale="80" zoomScaleNormal="80" workbookViewId="0">
      <selection activeCell="B18" sqref="B1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63</v>
      </c>
      <c r="H2">
        <f>IF(C2="X",1)+IF(D2="X",2)+IF(E2="X",3)+IF(F2="X",4)+IF(G2="X",5)</f>
        <v>0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64</v>
      </c>
      <c r="H4">
        <f>IF(C4="X",1)+IF(D4="X",2)+IF(E4="X",3)+IF(F4="X",4)+IF(G4="X",5)</f>
        <v>0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65</v>
      </c>
      <c r="H6">
        <f>IF(C6="X",1)+IF(D6="X",2)+IF(E6="X",3)+IF(F6="X",4)+IF(G6="X",5)</f>
        <v>0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66</v>
      </c>
      <c r="H8">
        <f>IF(C8="X",1)+IF(D8="X",2)+IF(E8="X",3)+IF(F8="X",4)+IF(G8="X",5)</f>
        <v>0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67</v>
      </c>
      <c r="H10">
        <f>IF(C10="X",1)+IF(D10="X",2)+IF(E10="X",3)+IF(F10="X",4)+IF(G10="X",5)</f>
        <v>0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68</v>
      </c>
      <c r="H12">
        <f>IF(C12="X",1)+IF(D12="X",2)+IF(E12="X",3)+IF(F12="X",4)+IF(G12="X",5)</f>
        <v>0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69</v>
      </c>
      <c r="H14">
        <f>IF(C14="X",1)+IF(D14="X",2)+IF(E14="X",3)+IF(F14="X",4)+IF(G14="X",5)</f>
        <v>0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70</v>
      </c>
      <c r="H16">
        <f>IF(C16="X",1)+IF(D16="X",2)+IF(E16="X",3)+IF(F16="X",4)+IF(G16="X",5)</f>
        <v>0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59</v>
      </c>
      <c r="H18">
        <f>IF(C18="X",1)+IF(D18="X",2)+IF(E18="X",3)+IF(F18="X",4)+IF(G18="X",5)</f>
        <v>0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60</v>
      </c>
      <c r="H20">
        <f>IF(C20="X",1)+IF(D20="X",2)+IF(E20="X",3)+IF(F20="X",4)+IF(G20="X",5)</f>
        <v>0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61</v>
      </c>
      <c r="H22">
        <f>IF(C22="X",1)+IF(D22="X",2)+IF(E22="X",3)+IF(F22="X",4)+IF(G22="X",5)</f>
        <v>0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62</v>
      </c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03A8-D2D0-46FF-9D05-15A2995CE561}">
  <dimension ref="A1:I24"/>
  <sheetViews>
    <sheetView zoomScale="80" zoomScaleNormal="80" workbookViewId="0">
      <selection activeCell="F24" sqref="F24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75</v>
      </c>
      <c r="H2">
        <f>IF(C2="X",1)+IF(D2="X",2)+IF(E2="X",3)+IF(F2="X",4)+IF(G2="X",5)</f>
        <v>0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76</v>
      </c>
      <c r="H4">
        <f>IF(C4="X",1)+IF(D4="X",2)+IF(E4="X",3)+IF(F4="X",4)+IF(G4="X",5)</f>
        <v>0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77</v>
      </c>
      <c r="H6">
        <f>IF(C6="X",1)+IF(D6="X",2)+IF(E6="X",3)+IF(F6="X",4)+IF(G6="X",5)</f>
        <v>0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78</v>
      </c>
      <c r="H8">
        <f>IF(C8="X",1)+IF(D8="X",2)+IF(E8="X",3)+IF(F8="X",4)+IF(G8="X",5)</f>
        <v>0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79</v>
      </c>
      <c r="H10">
        <f>IF(C10="X",1)+IF(D10="X",2)+IF(E10="X",3)+IF(F10="X",4)+IF(G10="X",5)</f>
        <v>0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80</v>
      </c>
      <c r="H12">
        <f>IF(C12="X",1)+IF(D12="X",2)+IF(E12="X",3)+IF(F12="X",4)+IF(G12="X",5)</f>
        <v>0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81</v>
      </c>
      <c r="H14">
        <f>IF(C14="X",1)+IF(D14="X",2)+IF(E14="X",3)+IF(F14="X",4)+IF(G14="X",5)</f>
        <v>0</v>
      </c>
    </row>
    <row r="15" spans="1:9" ht="21" thickBot="1" x14ac:dyDescent="0.3">
      <c r="A15" s="5"/>
      <c r="B15" s="4" t="s">
        <v>22</v>
      </c>
    </row>
    <row r="16" spans="1:9" ht="34.5" customHeight="1" thickBot="1" x14ac:dyDescent="0.3">
      <c r="A16" s="4" t="s">
        <v>26</v>
      </c>
      <c r="B16" s="7" t="s">
        <v>82</v>
      </c>
      <c r="H16">
        <f>IF(C16="X",1)+IF(D16="X",2)+IF(E16="X",3)+IF(F16="X",4)+IF(G16="X",5)</f>
        <v>0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83</v>
      </c>
      <c r="H18">
        <f>IF(C18="X",1)+IF(D18="X",2)+IF(E18="X",3)+IF(F18="X",4)+IF(G18="X",5)</f>
        <v>0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84</v>
      </c>
      <c r="H20">
        <f>IF(C20="X",1)+IF(D20="X",2)+IF(E20="X",3)+IF(F20="X",4)+IF(G20="X",5)</f>
        <v>0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85</v>
      </c>
      <c r="H22">
        <f>IF(C22="X",1)+IF(D22="X",2)+IF(E22="X",3)+IF(F22="X",4)+IF(G22="X",5)</f>
        <v>0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86</v>
      </c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C677-C2C1-4542-8FD2-5FC04F9C2973}">
  <dimension ref="A1:I24"/>
  <sheetViews>
    <sheetView topLeftCell="C1" zoomScale="80" zoomScaleNormal="80" workbookViewId="0">
      <selection activeCell="G23" sqref="G23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51</v>
      </c>
      <c r="G2" t="s">
        <v>36</v>
      </c>
      <c r="H2">
        <f>IF(C2="X",1)+IF(D2="X",2)+IF(E2="X",3)+IF(F2="X",4)+IF(G2="X",5)</f>
        <v>5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52</v>
      </c>
      <c r="F4" t="s">
        <v>36</v>
      </c>
      <c r="H4">
        <f>IF(C4="X",1)+IF(D4="X",2)+IF(E4="X",3)+IF(F4="X",4)+IF(G4="X",5)</f>
        <v>4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53</v>
      </c>
      <c r="G6" t="s">
        <v>36</v>
      </c>
      <c r="H6">
        <f>IF(C6="X",1)+IF(D6="X",2)+IF(E6="X",3)+IF(F6="X",4)+IF(G6="X",5)</f>
        <v>5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54</v>
      </c>
      <c r="G8" t="s">
        <v>36</v>
      </c>
      <c r="H8">
        <f>IF(C8="X",1)+IF(D8="X",2)+IF(E8="X",3)+IF(F8="X",4)+IF(G8="X",5)</f>
        <v>5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55</v>
      </c>
      <c r="G10" t="s">
        <v>36</v>
      </c>
      <c r="H10">
        <f>IF(C10="X",1)+IF(D10="X",2)+IF(E10="X",3)+IF(F10="X",4)+IF(G10="X",5)</f>
        <v>5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56</v>
      </c>
      <c r="G12" t="s">
        <v>36</v>
      </c>
      <c r="H12">
        <f>IF(C12="X",1)+IF(D12="X",2)+IF(E12="X",3)+IF(F12="X",4)+IF(G12="X",5)</f>
        <v>5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57</v>
      </c>
      <c r="G14" t="s">
        <v>36</v>
      </c>
      <c r="H14">
        <f>IF(C14="X",1)+IF(D14="X",2)+IF(E14="X",3)+IF(F14="X",4)+IF(G14="X",5)</f>
        <v>5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58</v>
      </c>
      <c r="G16" t="s">
        <v>36</v>
      </c>
      <c r="H16">
        <f>IF(C16="X",1)+IF(D16="X",2)+IF(E16="X",3)+IF(F16="X",4)+IF(G16="X",5)</f>
        <v>5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71</v>
      </c>
      <c r="G18" t="s">
        <v>36</v>
      </c>
      <c r="H18">
        <f>IF(C18="X",1)+IF(D18="X",2)+IF(E18="X",3)+IF(F18="X",4)+IF(G18="X",5)</f>
        <v>5</v>
      </c>
    </row>
    <row r="19" spans="1:8" ht="21" thickBot="1" x14ac:dyDescent="0.3">
      <c r="A19" s="5"/>
      <c r="B19" s="4" t="s">
        <v>18</v>
      </c>
    </row>
    <row r="20" spans="1:8" ht="32.25" thickBot="1" x14ac:dyDescent="0.3">
      <c r="A20" s="4" t="s">
        <v>32</v>
      </c>
      <c r="B20" s="7" t="s">
        <v>72</v>
      </c>
      <c r="G20" t="s">
        <v>36</v>
      </c>
      <c r="H20">
        <f>IF(C20="X",1)+IF(D20="X",2)+IF(E20="X",3)+IF(F20="X",4)+IF(G20="X",5)</f>
        <v>5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73</v>
      </c>
      <c r="E22" t="s">
        <v>36</v>
      </c>
      <c r="H22">
        <f>IF(C22="X",1)+IF(D22="X",2)+IF(E22="X",3)+IF(F22="X",4)+IF(G22="X",5)</f>
        <v>3</v>
      </c>
    </row>
    <row r="23" spans="1:8" ht="21" thickBot="1" x14ac:dyDescent="0.3">
      <c r="A23" s="5"/>
      <c r="B23" s="4" t="s">
        <v>22</v>
      </c>
    </row>
    <row r="24" spans="1:8" ht="42" customHeight="1" thickBot="1" x14ac:dyDescent="0.3">
      <c r="A24" s="4" t="s">
        <v>34</v>
      </c>
      <c r="B24" s="7" t="s">
        <v>74</v>
      </c>
      <c r="G24" t="s">
        <v>36</v>
      </c>
      <c r="H24">
        <f>IF(C24="X",1)+IF(D24="X",2)+IF(E24="X",3)+IF(F24="X",4)+IF(G24="X",5)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82EA-4241-4E1D-BDBE-4512E3D20F9B}">
  <dimension ref="A1:I24"/>
  <sheetViews>
    <sheetView topLeftCell="C1" zoomScale="80" zoomScaleNormal="80" workbookViewId="0">
      <selection activeCell="F20" sqref="F20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51</v>
      </c>
      <c r="E2" t="s">
        <v>36</v>
      </c>
      <c r="H2">
        <f>IF(C2="X",1)+IF(D2="X",2)+IF(E2="X",3)+IF(F2="X",4)+IF(G2="X",5)</f>
        <v>3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52</v>
      </c>
      <c r="E4" t="s">
        <v>36</v>
      </c>
      <c r="H4">
        <f>IF(C4="X",1)+IF(D4="X",2)+IF(E4="X",3)+IF(F4="X",4)+IF(G4="X",5)</f>
        <v>3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53</v>
      </c>
      <c r="F6" t="s">
        <v>36</v>
      </c>
      <c r="H6">
        <f>IF(C6="X",1)+IF(D6="X",2)+IF(E6="X",3)+IF(F6="X",4)+IF(G6="X",5)</f>
        <v>4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54</v>
      </c>
      <c r="G8" t="s">
        <v>36</v>
      </c>
      <c r="H8">
        <f>IF(C8="X",1)+IF(D8="X",2)+IF(E8="X",3)+IF(F8="X",4)+IF(G8="X",5)</f>
        <v>5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55</v>
      </c>
      <c r="F10" t="s">
        <v>36</v>
      </c>
      <c r="H10">
        <f>IF(C10="X",1)+IF(D10="X",2)+IF(E10="X",3)+IF(F10="X",4)+IF(G10="X",5)</f>
        <v>4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56</v>
      </c>
      <c r="E12" t="s">
        <v>36</v>
      </c>
      <c r="H12">
        <f>IF(C12="X",1)+IF(D12="X",2)+IF(E12="X",3)+IF(F12="X",4)+IF(G12="X",5)</f>
        <v>3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57</v>
      </c>
      <c r="G14" t="s">
        <v>36</v>
      </c>
      <c r="H14">
        <f>IF(C14="X",1)+IF(D14="X",2)+IF(E14="X",3)+IF(F14="X",4)+IF(G14="X",5)</f>
        <v>5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58</v>
      </c>
      <c r="E16" t="s">
        <v>36</v>
      </c>
      <c r="H16">
        <f>IF(C16="X",1)+IF(D16="X",2)+IF(E16="X",3)+IF(F16="X",4)+IF(G16="X",5)</f>
        <v>3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71</v>
      </c>
      <c r="E18" t="s">
        <v>36</v>
      </c>
      <c r="H18">
        <f>IF(C18="X",1)+IF(D18="X",2)+IF(E18="X",3)+IF(F18="X",4)+IF(G18="X",5)</f>
        <v>3</v>
      </c>
    </row>
    <row r="19" spans="1:8" ht="21" thickBot="1" x14ac:dyDescent="0.3">
      <c r="A19" s="5"/>
      <c r="B19" s="4" t="s">
        <v>18</v>
      </c>
    </row>
    <row r="20" spans="1:8" ht="32.25" thickBot="1" x14ac:dyDescent="0.3">
      <c r="A20" s="4" t="s">
        <v>32</v>
      </c>
      <c r="B20" s="7" t="s">
        <v>72</v>
      </c>
      <c r="G20" t="s">
        <v>36</v>
      </c>
      <c r="H20">
        <f>IF(C20="X",1)+IF(D20="X",2)+IF(E20="X",3)+IF(F20="X",4)+IF(G20="X",5)</f>
        <v>5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73</v>
      </c>
      <c r="E22" t="s">
        <v>36</v>
      </c>
      <c r="H22">
        <f>IF(C22="X",1)+IF(D22="X",2)+IF(E22="X",3)+IF(F22="X",4)+IF(G22="X",5)</f>
        <v>3</v>
      </c>
    </row>
    <row r="23" spans="1:8" ht="21" thickBot="1" x14ac:dyDescent="0.3">
      <c r="A23" s="5"/>
      <c r="B23" s="4" t="s">
        <v>22</v>
      </c>
    </row>
    <row r="24" spans="1:8" ht="42" customHeight="1" thickBot="1" x14ac:dyDescent="0.3">
      <c r="A24" s="4" t="s">
        <v>34</v>
      </c>
      <c r="B24" s="7" t="s">
        <v>74</v>
      </c>
      <c r="G24" t="s">
        <v>36</v>
      </c>
      <c r="H24">
        <f>IF(C24="X",1)+IF(D24="X",2)+IF(E24="X",3)+IF(F24="X",4)+IF(G24="X",5)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AE35-D79B-401F-B210-029ACB93573B}">
  <dimension ref="A1:I24"/>
  <sheetViews>
    <sheetView topLeftCell="C1" zoomScale="80" zoomScaleNormal="80" workbookViewId="0">
      <selection activeCell="E26" sqref="E2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51</v>
      </c>
      <c r="F2" t="s">
        <v>36</v>
      </c>
      <c r="H2">
        <f>IF(C2="X",1)+IF(D2="X",2)+IF(E2="X",3)+IF(F2="X",4)+IF(G2="X",5)</f>
        <v>4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52</v>
      </c>
      <c r="E4" t="s">
        <v>36</v>
      </c>
      <c r="H4">
        <f>IF(C4="X",1)+IF(D4="X",2)+IF(E4="X",3)+IF(F4="X",4)+IF(G4="X",5)</f>
        <v>3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53</v>
      </c>
      <c r="G6" t="s">
        <v>36</v>
      </c>
      <c r="H6">
        <f>IF(C6="X",1)+IF(D6="X",2)+IF(E6="X",3)+IF(F6="X",4)+IF(G6="X",5)</f>
        <v>5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54</v>
      </c>
      <c r="G8" t="s">
        <v>36</v>
      </c>
      <c r="H8">
        <f>IF(C8="X",1)+IF(D8="X",2)+IF(E8="X",3)+IF(F8="X",4)+IF(G8="X",5)</f>
        <v>5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55</v>
      </c>
      <c r="F10" t="s">
        <v>36</v>
      </c>
      <c r="H10">
        <f>IF(C10="X",1)+IF(D10="X",2)+IF(E10="X",3)+IF(F10="X",4)+IF(G10="X",5)</f>
        <v>4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56</v>
      </c>
      <c r="G12" t="s">
        <v>36</v>
      </c>
      <c r="H12">
        <f>IF(C12="X",1)+IF(D12="X",2)+IF(E12="X",3)+IF(F12="X",4)+IF(G12="X",5)</f>
        <v>5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57</v>
      </c>
      <c r="G14" t="s">
        <v>36</v>
      </c>
      <c r="H14">
        <f>IF(C14="X",1)+IF(D14="X",2)+IF(E14="X",3)+IF(F14="X",4)+IF(G14="X",5)</f>
        <v>5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58</v>
      </c>
      <c r="G16" t="s">
        <v>36</v>
      </c>
      <c r="H16">
        <f>IF(C16="X",1)+IF(D16="X",2)+IF(E16="X",3)+IF(F16="X",4)+IF(G16="X",5)</f>
        <v>5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71</v>
      </c>
      <c r="E18" t="s">
        <v>36</v>
      </c>
      <c r="H18">
        <f>IF(C18="X",1)+IF(D18="X",2)+IF(E18="X",3)+IF(F18="X",4)+IF(G18="X",5)</f>
        <v>3</v>
      </c>
    </row>
    <row r="19" spans="1:8" ht="21" thickBot="1" x14ac:dyDescent="0.3">
      <c r="A19" s="5"/>
      <c r="B19" s="4" t="s">
        <v>18</v>
      </c>
    </row>
    <row r="20" spans="1:8" ht="32.25" thickBot="1" x14ac:dyDescent="0.3">
      <c r="A20" s="4" t="s">
        <v>32</v>
      </c>
      <c r="B20" s="7" t="s">
        <v>72</v>
      </c>
      <c r="F20" t="s">
        <v>36</v>
      </c>
      <c r="H20">
        <f>IF(C20="X",1)+IF(D20="X",2)+IF(E20="X",3)+IF(F20="X",4)+IF(G20="X",5)</f>
        <v>4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73</v>
      </c>
      <c r="E22" t="s">
        <v>36</v>
      </c>
      <c r="H22">
        <f>IF(C22="X",1)+IF(D22="X",2)+IF(E22="X",3)+IF(F22="X",4)+IF(G22="X",5)</f>
        <v>3</v>
      </c>
    </row>
    <row r="23" spans="1:8" ht="21" thickBot="1" x14ac:dyDescent="0.3">
      <c r="A23" s="5"/>
      <c r="B23" s="4" t="s">
        <v>22</v>
      </c>
    </row>
    <row r="24" spans="1:8" ht="42" customHeight="1" thickBot="1" x14ac:dyDescent="0.3">
      <c r="A24" s="4" t="s">
        <v>34</v>
      </c>
      <c r="B24" s="7" t="s">
        <v>74</v>
      </c>
      <c r="G24" t="s">
        <v>36</v>
      </c>
      <c r="H24">
        <f>IF(C24="X",1)+IF(D24="X",2)+IF(E24="X",3)+IF(F24="X",4)+IF(G24="X",5)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6807-2B1E-40D3-AD30-1E107C88C7F4}">
  <dimension ref="A1:I24"/>
  <sheetViews>
    <sheetView topLeftCell="A2" zoomScale="80" zoomScaleNormal="80" workbookViewId="0">
      <selection activeCell="E20" sqref="E20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51</v>
      </c>
      <c r="E2" t="s">
        <v>36</v>
      </c>
      <c r="H2">
        <f>IF(C2="X",1)+IF(D2="X",2)+IF(E2="X",3)+IF(F2="X",4)+IF(G2="X",5)</f>
        <v>3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52</v>
      </c>
      <c r="E4" t="s">
        <v>36</v>
      </c>
      <c r="H4">
        <f>IF(C4="X",1)+IF(D4="X",2)+IF(E4="X",3)+IF(F4="X",4)+IF(G4="X",5)</f>
        <v>3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53</v>
      </c>
      <c r="D6" t="s">
        <v>36</v>
      </c>
      <c r="H6">
        <f>IF(C6="X",1)+IF(D6="X",2)+IF(E6="X",3)+IF(F6="X",4)+IF(G6="X",5)</f>
        <v>2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54</v>
      </c>
      <c r="E8" t="s">
        <v>36</v>
      </c>
      <c r="H8">
        <f>IF(C8="X",1)+IF(D8="X",2)+IF(E8="X",3)+IF(F8="X",4)+IF(G8="X",5)</f>
        <v>3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55</v>
      </c>
      <c r="E10" t="s">
        <v>36</v>
      </c>
      <c r="H10">
        <f>IF(C10="X",1)+IF(D10="X",2)+IF(E10="X",3)+IF(F10="X",4)+IF(G10="X",5)</f>
        <v>3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56</v>
      </c>
      <c r="E12" t="s">
        <v>36</v>
      </c>
      <c r="H12">
        <f>IF(C12="X",1)+IF(D12="X",2)+IF(E12="X",3)+IF(F12="X",4)+IF(G12="X",5)</f>
        <v>3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57</v>
      </c>
      <c r="D14" t="s">
        <v>36</v>
      </c>
      <c r="H14">
        <f>IF(C14="X",1)+IF(D14="X",2)+IF(E14="X",3)+IF(F14="X",4)+IF(G14="X",5)</f>
        <v>2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58</v>
      </c>
      <c r="E16" t="s">
        <v>36</v>
      </c>
      <c r="H16">
        <f>IF(C16="X",1)+IF(D16="X",2)+IF(E16="X",3)+IF(F16="X",4)+IF(G16="X",5)</f>
        <v>3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71</v>
      </c>
      <c r="E18" t="s">
        <v>36</v>
      </c>
      <c r="H18">
        <f>IF(C18="X",1)+IF(D18="X",2)+IF(E18="X",3)+IF(F18="X",4)+IF(G18="X",5)</f>
        <v>3</v>
      </c>
    </row>
    <row r="19" spans="1:8" ht="21" thickBot="1" x14ac:dyDescent="0.3">
      <c r="A19" s="5"/>
      <c r="B19" s="4" t="s">
        <v>18</v>
      </c>
    </row>
    <row r="20" spans="1:8" ht="32.25" thickBot="1" x14ac:dyDescent="0.3">
      <c r="A20" s="4" t="s">
        <v>32</v>
      </c>
      <c r="B20" s="7" t="s">
        <v>72</v>
      </c>
      <c r="E20" t="s">
        <v>36</v>
      </c>
      <c r="H20">
        <f>IF(C20="X",1)+IF(D20="X",2)+IF(E20="X",3)+IF(F20="X",4)+IF(G20="X",5)</f>
        <v>3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73</v>
      </c>
      <c r="E22" t="s">
        <v>36</v>
      </c>
      <c r="H22">
        <f>IF(C22="X",1)+IF(D22="X",2)+IF(E22="X",3)+IF(F22="X",4)+IF(G22="X",5)</f>
        <v>3</v>
      </c>
    </row>
    <row r="23" spans="1:8" ht="21" thickBot="1" x14ac:dyDescent="0.3">
      <c r="A23" s="5"/>
      <c r="B23" s="4" t="s">
        <v>22</v>
      </c>
    </row>
    <row r="24" spans="1:8" ht="42" customHeight="1" thickBot="1" x14ac:dyDescent="0.3">
      <c r="A24" s="4" t="s">
        <v>34</v>
      </c>
      <c r="B24" s="7" t="s">
        <v>74</v>
      </c>
      <c r="E24" t="s">
        <v>36</v>
      </c>
      <c r="H24">
        <f>IF(C24="X",1)+IF(D24="X",2)+IF(E24="X",3)+IF(F24="X",4)+IF(G24="X",5)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CC60-90EA-4AEA-B085-081F4D0A5C92}">
  <dimension ref="A1:I24"/>
  <sheetViews>
    <sheetView zoomScale="80" zoomScaleNormal="80" workbookViewId="0">
      <selection activeCell="D22" sqref="D2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2.25" thickBot="1" x14ac:dyDescent="0.3">
      <c r="A2" s="4" t="s">
        <v>11</v>
      </c>
      <c r="B2" s="8" t="s">
        <v>63</v>
      </c>
      <c r="G2" t="s">
        <v>36</v>
      </c>
      <c r="H2">
        <f>IF(C2="X",1)+IF(D2="X",2)+IF(E2="X",3)+IF(F2="X",4)+IF(G2="X",5)</f>
        <v>5</v>
      </c>
    </row>
    <row r="3" spans="1:9" ht="21" thickBot="1" x14ac:dyDescent="0.3">
      <c r="A3" s="5"/>
      <c r="B3" s="4" t="s">
        <v>18</v>
      </c>
    </row>
    <row r="4" spans="1:9" ht="21" thickBot="1" x14ac:dyDescent="0.3">
      <c r="A4" s="4" t="s">
        <v>19</v>
      </c>
      <c r="B4" s="7" t="s">
        <v>64</v>
      </c>
      <c r="G4" t="s">
        <v>36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20</v>
      </c>
    </row>
    <row r="6" spans="1:9" ht="32.25" thickBot="1" x14ac:dyDescent="0.3">
      <c r="A6" s="4" t="s">
        <v>21</v>
      </c>
      <c r="B6" s="7" t="s">
        <v>65</v>
      </c>
      <c r="G6" t="s">
        <v>36</v>
      </c>
      <c r="H6">
        <f>IF(C6="X",1)+IF(D6="X",2)+IF(E6="X",3)+IF(F6="X",4)+IF(G6="X",5)</f>
        <v>5</v>
      </c>
    </row>
    <row r="7" spans="1:9" ht="21" thickBot="1" x14ac:dyDescent="0.3">
      <c r="A7" s="5"/>
      <c r="B7" s="4" t="s">
        <v>22</v>
      </c>
    </row>
    <row r="8" spans="1:9" ht="21" thickBot="1" x14ac:dyDescent="0.3">
      <c r="A8" s="4" t="s">
        <v>23</v>
      </c>
      <c r="B8" s="7" t="s">
        <v>66</v>
      </c>
      <c r="G8" t="s">
        <v>36</v>
      </c>
      <c r="H8">
        <f>IF(C8="X",1)+IF(D8="X",2)+IF(E8="X",3)+IF(F8="X",4)+IF(G8="X",5)</f>
        <v>5</v>
      </c>
      <c r="I8" s="6"/>
    </row>
    <row r="9" spans="1:9" ht="21" thickBot="1" x14ac:dyDescent="0.3">
      <c r="B9" s="4" t="s">
        <v>12</v>
      </c>
    </row>
    <row r="10" spans="1:9" ht="32.25" thickBot="1" x14ac:dyDescent="0.3">
      <c r="A10" s="4" t="s">
        <v>10</v>
      </c>
      <c r="B10" s="8" t="s">
        <v>67</v>
      </c>
      <c r="G10" t="s">
        <v>36</v>
      </c>
      <c r="H10">
        <f>IF(C10="X",1)+IF(D10="X",2)+IF(E10="X",3)+IF(F10="X",4)+IF(G10="X",5)</f>
        <v>5</v>
      </c>
    </row>
    <row r="11" spans="1:9" ht="21" thickBot="1" x14ac:dyDescent="0.3">
      <c r="A11" s="5"/>
      <c r="B11" s="4" t="s">
        <v>18</v>
      </c>
    </row>
    <row r="12" spans="1:9" ht="32.25" thickBot="1" x14ac:dyDescent="0.3">
      <c r="A12" s="4" t="s">
        <v>24</v>
      </c>
      <c r="B12" s="7" t="s">
        <v>68</v>
      </c>
      <c r="F12" t="s">
        <v>36</v>
      </c>
      <c r="H12">
        <f>IF(C12="X",1)+IF(D12="X",2)+IF(E12="X",3)+IF(F12="X",4)+IF(G12="X",5)</f>
        <v>4</v>
      </c>
    </row>
    <row r="13" spans="1:9" ht="21" thickBot="1" x14ac:dyDescent="0.3">
      <c r="A13" s="5"/>
      <c r="B13" s="4" t="s">
        <v>20</v>
      </c>
    </row>
    <row r="14" spans="1:9" ht="32.25" thickBot="1" x14ac:dyDescent="0.3">
      <c r="A14" s="4" t="s">
        <v>25</v>
      </c>
      <c r="B14" s="7" t="s">
        <v>69</v>
      </c>
      <c r="E14" t="s">
        <v>36</v>
      </c>
      <c r="H14">
        <f>IF(C14="X",1)+IF(D14="X",2)+IF(E14="X",3)+IF(F14="X",4)+IF(G14="X",5)</f>
        <v>3</v>
      </c>
    </row>
    <row r="15" spans="1:9" ht="21" thickBot="1" x14ac:dyDescent="0.3">
      <c r="A15" s="5"/>
      <c r="B15" s="4" t="s">
        <v>22</v>
      </c>
    </row>
    <row r="16" spans="1:9" ht="21" thickBot="1" x14ac:dyDescent="0.3">
      <c r="A16" s="4" t="s">
        <v>26</v>
      </c>
      <c r="B16" s="7" t="s">
        <v>70</v>
      </c>
      <c r="G16" t="s">
        <v>36</v>
      </c>
      <c r="H16">
        <f>IF(C16="X",1)+IF(D16="X",2)+IF(E16="X",3)+IF(F16="X",4)+IF(G16="X",5)</f>
        <v>5</v>
      </c>
    </row>
    <row r="17" spans="1:8" ht="21" thickBot="1" x14ac:dyDescent="0.3">
      <c r="B17" s="4" t="s">
        <v>12</v>
      </c>
    </row>
    <row r="18" spans="1:8" ht="32.25" thickBot="1" x14ac:dyDescent="0.3">
      <c r="A18" s="4" t="s">
        <v>35</v>
      </c>
      <c r="B18" s="8" t="s">
        <v>59</v>
      </c>
      <c r="F18" t="s">
        <v>36</v>
      </c>
      <c r="H18">
        <f>IF(C18="X",1)+IF(D18="X",2)+IF(E18="X",3)+IF(F18="X",4)+IF(G18="X",5)</f>
        <v>4</v>
      </c>
    </row>
    <row r="19" spans="1:8" ht="21" thickBot="1" x14ac:dyDescent="0.3">
      <c r="A19" s="5"/>
      <c r="B19" s="4" t="s">
        <v>18</v>
      </c>
    </row>
    <row r="20" spans="1:8" ht="21" thickBot="1" x14ac:dyDescent="0.3">
      <c r="A20" s="4" t="s">
        <v>32</v>
      </c>
      <c r="B20" s="7" t="s">
        <v>60</v>
      </c>
      <c r="G20" t="s">
        <v>36</v>
      </c>
      <c r="H20">
        <f>IF(C20="X",1)+IF(D20="X",2)+IF(E20="X",3)+IF(F20="X",4)+IF(G20="X",5)</f>
        <v>5</v>
      </c>
    </row>
    <row r="21" spans="1:8" ht="21" thickBot="1" x14ac:dyDescent="0.3">
      <c r="A21" s="5"/>
      <c r="B21" s="4" t="s">
        <v>20</v>
      </c>
    </row>
    <row r="22" spans="1:8" ht="42.75" customHeight="1" thickBot="1" x14ac:dyDescent="0.3">
      <c r="A22" s="4" t="s">
        <v>33</v>
      </c>
      <c r="B22" s="7" t="s">
        <v>61</v>
      </c>
      <c r="E22" t="s">
        <v>36</v>
      </c>
      <c r="H22">
        <f>IF(C22="X",1)+IF(D22="X",2)+IF(E22="X",3)+IF(F22="X",4)+IF(G22="X",5)</f>
        <v>3</v>
      </c>
    </row>
    <row r="23" spans="1:8" ht="21" thickBot="1" x14ac:dyDescent="0.3">
      <c r="A23" s="5"/>
      <c r="B23" s="4" t="s">
        <v>22</v>
      </c>
    </row>
    <row r="24" spans="1:8" ht="21" thickBot="1" x14ac:dyDescent="0.3">
      <c r="A24" s="4" t="s">
        <v>34</v>
      </c>
      <c r="B24" s="7" t="s">
        <v>62</v>
      </c>
      <c r="G24" t="s">
        <v>36</v>
      </c>
      <c r="H24">
        <f>IF(C24="X",1)+IF(D24="X",2)+IF(E24="X",3)+IF(F24="X",4)+IF(G24="X",5)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BEHAVIOURABILITY</vt:lpstr>
      <vt:lpstr>Quest.TemplateCliente</vt:lpstr>
      <vt:lpstr>Quest.TemplateSupermercato</vt:lpstr>
      <vt:lpstr>Quest.TemplateVolontario</vt:lpstr>
      <vt:lpstr>Quest.ClienteCristianaLazar</vt:lpstr>
      <vt:lpstr>Quest.ClienteNicolaLamberti</vt:lpstr>
      <vt:lpstr>Quest.ClientePietroD'alessio</vt:lpstr>
      <vt:lpstr>Quest.ClienteGiuseppeSessa</vt:lpstr>
      <vt:lpstr>Quest.SuperAndreaCalifano</vt:lpstr>
      <vt:lpstr>Quest.SuperLuigiPerlano</vt:lpstr>
      <vt:lpstr>Quest.SuperGiuseppeRiccio</vt:lpstr>
      <vt:lpstr>Quest.Vol_DonatoMarmora</vt:lpstr>
      <vt:lpstr>Quest.Vol_DomenicoGaldi</vt:lpstr>
      <vt:lpstr>Quest.Vol_AnielloPetrosino</vt:lpstr>
      <vt:lpstr>MEDIA CLIENTE</vt:lpstr>
      <vt:lpstr>MEDIA SUPERMERCATO</vt:lpstr>
      <vt:lpstr>MEDIA VOLONTARIO</vt:lpstr>
      <vt:lpstr>TabRisultatiCliente</vt:lpstr>
      <vt:lpstr>TabRisultatiSupermercato</vt:lpstr>
      <vt:lpstr>TabRisultatiVolontario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Gilbert</cp:lastModifiedBy>
  <dcterms:created xsi:type="dcterms:W3CDTF">2017-10-12T15:51:15Z</dcterms:created>
  <dcterms:modified xsi:type="dcterms:W3CDTF">2019-02-25T23:19:08Z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76b2b81d-fc26-49e5-868b-bba39c7f8231</vt:lpwstr>
  </property>
</Properties>
</file>