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UniSa/Desktop/"/>
    </mc:Choice>
  </mc:AlternateContent>
  <xr:revisionPtr revIDLastSave="0" documentId="8_{4D2150FB-D6B9-C34F-BF96-0A341E5A1D6E}" xr6:coauthVersionLast="38" xr6:coauthVersionMax="38" xr10:uidLastSave="{00000000-0000-0000-0000-000000000000}"/>
  <bookViews>
    <workbookView xWindow="0" yWindow="460" windowWidth="25600" windowHeight="14520" tabRatio="500" activeTab="5" xr2:uid="{00000000-000D-0000-FFFF-FFFF00000000}"/>
  </bookViews>
  <sheets>
    <sheet name="BEHAVIOURABILITY" sheetId="1" r:id="rId1"/>
    <sheet name="Persona con handicap" sheetId="2" r:id="rId2"/>
    <sheet name="Persona anziana" sheetId="8" r:id="rId3"/>
    <sheet name="Persona con prob. di mobilità" sheetId="9" r:id="rId4"/>
    <sheet name="MEDIE" sheetId="7" r:id="rId5"/>
    <sheet name="TabRisultati" sheetId="6" r:id="rId6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E2" i="6"/>
  <c r="D2" i="6"/>
  <c r="C2" i="6"/>
  <c r="B2" i="6"/>
  <c r="H2" i="7"/>
  <c r="H4" i="7"/>
  <c r="H5" i="7"/>
  <c r="H8" i="7"/>
  <c r="H11" i="7"/>
  <c r="H14" i="7"/>
  <c r="H15" i="7"/>
  <c r="H3" i="7"/>
  <c r="H15" i="9"/>
  <c r="H14" i="9"/>
  <c r="H11" i="9"/>
  <c r="H8" i="9"/>
  <c r="H5" i="9"/>
  <c r="H4" i="9"/>
  <c r="H3" i="9"/>
  <c r="H2" i="9"/>
  <c r="H15" i="8"/>
  <c r="H14" i="8"/>
  <c r="H11" i="8"/>
  <c r="H8" i="8"/>
  <c r="H5" i="8"/>
  <c r="H4" i="8"/>
  <c r="H3" i="8"/>
  <c r="H2" i="8"/>
  <c r="H2" i="2"/>
  <c r="H14" i="2"/>
  <c r="H15" i="2"/>
  <c r="H11" i="2"/>
  <c r="H8" i="2"/>
  <c r="H3" i="2"/>
  <c r="H4" i="2"/>
  <c r="H5" i="2"/>
</calcChain>
</file>

<file path=xl/sharedStrings.xml><?xml version="1.0" encoding="utf-8"?>
<sst xmlns="http://schemas.openxmlformats.org/spreadsheetml/2006/main" count="153" uniqueCount="48">
  <si>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</si>
  <si>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</si>
  <si>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</si>
  <si>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</si>
  <si>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</si>
  <si>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</si>
  <si>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</si>
  <si>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</si>
  <si>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</si>
  <si>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</si>
  <si>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</si>
  <si>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</si>
  <si>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</si>
  <si>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</si>
  <si>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</si>
  <si>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</si>
  <si>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</si>
  <si>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</si>
  <si>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</si>
  <si>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</si>
  <si>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Personal Control</t>
  </si>
  <si>
    <t>T1_PC1</t>
  </si>
  <si>
    <t>Motivation</t>
  </si>
  <si>
    <t>T1_MOT1</t>
  </si>
  <si>
    <t>Valore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</si>
  <si>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</si>
  <si>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</si>
  <si>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</si>
  <si>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</si>
  <si>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</si>
  <si>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</si>
  <si>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</si>
  <si>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</si>
  <si>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TASK T1 &lt;Acquisto di un prodotto&gt;</t>
  </si>
  <si>
    <t>SE</t>
  </si>
  <si>
    <t>K&amp;S</t>
  </si>
  <si>
    <t>TASK T2 &lt;Ricerca di un prodotto&gt;</t>
  </si>
  <si>
    <t>MOT</t>
  </si>
  <si>
    <t>Come valuti la tua abilità nell'eseguire il task?</t>
  </si>
  <si>
    <t>Come valuti il livello di supporto che ricevi da strumenti  informatici per eseguire l'acquisto?</t>
  </si>
  <si>
    <t>Come valuti il tuo livello di disinvoltura nell'acquisto della spesa?</t>
  </si>
  <si>
    <t>Come valuti la descrizione della spesa da acquistare?</t>
  </si>
  <si>
    <t>T2  SE1</t>
  </si>
  <si>
    <t>Come valuti la tua competenza nell'acquisto di un prodotto?</t>
  </si>
  <si>
    <t>Come giudichi la tua abilità di gestire situazioni inattese come l'acquisto di un prodotto sbagliato?</t>
  </si>
  <si>
    <t>Quanto è facile per te la ricerca di un prodotto?</t>
  </si>
  <si>
    <t>Quanto è facile per te recuperare da un errore commesso durante la ricerca?</t>
  </si>
  <si>
    <t>SE.PC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</si>
</sst>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93" workbookViewId="0">
      <pane ySplit="1" topLeftCell="A2" activePane="bottomLeft" state="frozen"/>
      <selection pane="bottomLeft" activeCell="A4" sqref="A4"/>
    </sheetView>
  </sheetViews>
  <sheetFormatPr baseColWidth="10" defaultColWidth="11" defaultRowHeight="16" x14ac:dyDescent="0.2"/>
  <cols>
    <col min="1" max="1" width="33.1640625" customWidth="1"/>
    <col min="2" max="2" width="30.6640625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33</v>
      </c>
      <c r="B2" s="17" t="s">
        <v>35</v>
      </c>
      <c r="C2" s="19" t="s">
        <v>47</v>
      </c>
      <c r="D2" s="15"/>
      <c r="E2" s="16"/>
    </row>
    <row r="3" spans="1:5" x14ac:dyDescent="0.2">
      <c r="A3" t="s">
        <v>36</v>
      </c>
      <c r="C3" s="17" t="s">
        <v>34</v>
      </c>
      <c r="D3" s="15"/>
      <c r="E3" s="17" t="s">
        <v>37</v>
      </c>
    </row>
    <row r="4" spans="1:5" x14ac:dyDescent="0.2">
      <c r="C4" s="15"/>
      <c r="D4" s="17"/>
    </row>
    <row r="5" spans="1:5" x14ac:dyDescent="0.2">
      <c r="B5" s="17"/>
    </row>
    <row r="15" spans="1:5" x14ac:dyDescent="0.2">
      <c r="A15" t="s">
        <v>4</v>
      </c>
    </row>
    <row r="16" spans="1:5" x14ac:dyDescent="0.2">
      <c r="A16" s="3" t="s">
        <v>5</v>
      </c>
    </row>
    <row r="17" spans="1:1" x14ac:dyDescent="0.2">
      <c r="A17" s="3" t="s">
        <v>6</v>
      </c>
    </row>
    <row r="18" spans="1:1" x14ac:dyDescent="0.2">
      <c r="A18" s="3" t="s">
        <v>7</v>
      </c>
    </row>
    <row r="19" spans="1:1" x14ac:dyDescent="0.2">
      <c r="A19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zoomScale="80" zoomScaleNormal="80" workbookViewId="0">
      <selection activeCell="A6" sqref="A6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6" max="6" width="16.6640625" customWidth="1"/>
    <col min="7" max="7" width="20" customWidth="1"/>
    <col min="8" max="8" width="18.83203125" customWidth="1"/>
  </cols>
  <sheetData>
    <row r="1" spans="1:9" ht="45" customHeight="1" thickBot="1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8" t="s">
        <v>24</v>
      </c>
      <c r="I1" s="8"/>
    </row>
    <row r="2" spans="1:9" ht="23" thickBot="1" x14ac:dyDescent="0.25">
      <c r="A2" s="4" t="s">
        <v>9</v>
      </c>
      <c r="B2" s="18" t="s">
        <v>40</v>
      </c>
      <c r="D2" t="s">
        <v>25</v>
      </c>
      <c r="H2">
        <f>IF(C2="X",1)+IF(D2="X",2)+IF(E2="X",3)+IF(F2="X",4)+IF(G2="X",5)</f>
        <v>2</v>
      </c>
    </row>
    <row r="3" spans="1:9" ht="23" thickBot="1" x14ac:dyDescent="0.25">
      <c r="A3" s="5" t="s">
        <v>10</v>
      </c>
      <c r="B3" s="18" t="s">
        <v>38</v>
      </c>
      <c r="E3" t="s">
        <v>25</v>
      </c>
      <c r="H3">
        <f t="shared" ref="H3:H15" si="0">IF(C3="X",1)+IF(D3="X",2)+IF(E3="X",3)+IF(F3="X",4)+IF(G3="X",5)</f>
        <v>3</v>
      </c>
    </row>
    <row r="4" spans="1:9" ht="35" thickBot="1" x14ac:dyDescent="0.25">
      <c r="A4" s="4" t="s">
        <v>42</v>
      </c>
      <c r="B4" s="7" t="s">
        <v>39</v>
      </c>
      <c r="E4" t="s">
        <v>25</v>
      </c>
      <c r="H4">
        <f t="shared" si="0"/>
        <v>3</v>
      </c>
    </row>
    <row r="5" spans="1:9" ht="23" thickBot="1" x14ac:dyDescent="0.25">
      <c r="A5" s="5" t="s">
        <v>11</v>
      </c>
      <c r="B5" s="7" t="s">
        <v>41</v>
      </c>
      <c r="E5" t="s">
        <v>25</v>
      </c>
      <c r="H5">
        <f t="shared" si="0"/>
        <v>3</v>
      </c>
    </row>
    <row r="6" spans="1:9" ht="22" thickBot="1" x14ac:dyDescent="0.25">
      <c r="A6" s="4"/>
      <c r="B6" s="7"/>
    </row>
    <row r="7" spans="1:9" ht="23" thickBot="1" x14ac:dyDescent="0.25">
      <c r="A7" s="5"/>
      <c r="B7" s="4" t="s">
        <v>18</v>
      </c>
    </row>
    <row r="8" spans="1:9" ht="23" thickBot="1" x14ac:dyDescent="0.25">
      <c r="A8" s="4" t="s">
        <v>19</v>
      </c>
      <c r="B8" s="7" t="s">
        <v>43</v>
      </c>
      <c r="D8" t="s">
        <v>25</v>
      </c>
      <c r="H8">
        <f t="shared" si="0"/>
        <v>2</v>
      </c>
    </row>
    <row r="9" spans="1:9" ht="22" thickBot="1" x14ac:dyDescent="0.25">
      <c r="A9" s="5"/>
      <c r="B9" s="7"/>
    </row>
    <row r="10" spans="1:9" ht="23" thickBot="1" x14ac:dyDescent="0.25">
      <c r="A10" s="5"/>
      <c r="B10" s="4" t="s">
        <v>20</v>
      </c>
    </row>
    <row r="11" spans="1:9" ht="35" thickBot="1" x14ac:dyDescent="0.25">
      <c r="A11" s="4" t="s">
        <v>21</v>
      </c>
      <c r="B11" s="7" t="s">
        <v>44</v>
      </c>
      <c r="D11" t="s">
        <v>25</v>
      </c>
      <c r="H11">
        <f t="shared" si="0"/>
        <v>2</v>
      </c>
    </row>
    <row r="12" spans="1:9" ht="22" thickBot="1" x14ac:dyDescent="0.25">
      <c r="A12" s="5"/>
      <c r="B12" s="7"/>
    </row>
    <row r="13" spans="1:9" ht="23" thickBot="1" x14ac:dyDescent="0.25">
      <c r="A13" s="5"/>
      <c r="B13" s="4" t="s">
        <v>22</v>
      </c>
    </row>
    <row r="14" spans="1:9" ht="23" thickBot="1" x14ac:dyDescent="0.25">
      <c r="A14" s="4" t="s">
        <v>23</v>
      </c>
      <c r="B14" s="7" t="s">
        <v>45</v>
      </c>
      <c r="E14" t="s">
        <v>25</v>
      </c>
      <c r="H14">
        <f t="shared" si="0"/>
        <v>3</v>
      </c>
      <c r="I14" s="6"/>
    </row>
    <row r="15" spans="1:9" ht="23" thickBot="1" x14ac:dyDescent="0.25">
      <c r="A15" s="5" t="s">
        <v>23</v>
      </c>
      <c r="B15" s="7" t="s">
        <v>46</v>
      </c>
      <c r="D15" t="s">
        <v>25</v>
      </c>
      <c r="H15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E697-EC86-4D89-A6F0-3E00DCE56DB6}">
  <dimension ref="A1:I15"/>
  <sheetViews>
    <sheetView zoomScale="80" zoomScaleNormal="80" workbookViewId="0">
      <selection activeCell="A6" sqref="A6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6" max="6" width="16.6640625" customWidth="1"/>
    <col min="7" max="7" width="20" customWidth="1"/>
    <col min="8" max="8" width="18.83203125" customWidth="1"/>
  </cols>
  <sheetData>
    <row r="1" spans="1:9" ht="45" customHeight="1" thickBot="1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8" t="s">
        <v>24</v>
      </c>
      <c r="I1" s="8"/>
    </row>
    <row r="2" spans="1:9" ht="23" thickBot="1" x14ac:dyDescent="0.25">
      <c r="A2" s="4" t="s">
        <v>9</v>
      </c>
      <c r="B2" s="18" t="s">
        <v>40</v>
      </c>
      <c r="F2" t="s">
        <v>25</v>
      </c>
      <c r="H2">
        <f>IF(C2="X",1)+IF(D2="X",2)+IF(E2="X",3)+IF(F2="X",4)+IF(G2="X",5)</f>
        <v>4</v>
      </c>
    </row>
    <row r="3" spans="1:9" ht="23" thickBot="1" x14ac:dyDescent="0.25">
      <c r="A3" s="5" t="s">
        <v>10</v>
      </c>
      <c r="B3" s="18" t="s">
        <v>38</v>
      </c>
      <c r="F3" t="s">
        <v>25</v>
      </c>
      <c r="H3">
        <f t="shared" ref="H3:H15" si="0">IF(C3="X",1)+IF(D3="X",2)+IF(E3="X",3)+IF(F3="X",4)+IF(G3="X",5)</f>
        <v>4</v>
      </c>
    </row>
    <row r="4" spans="1:9" ht="35" thickBot="1" x14ac:dyDescent="0.25">
      <c r="A4" s="4" t="s">
        <v>42</v>
      </c>
      <c r="B4" s="7" t="s">
        <v>39</v>
      </c>
      <c r="E4" t="s">
        <v>25</v>
      </c>
      <c r="H4">
        <f t="shared" si="0"/>
        <v>3</v>
      </c>
    </row>
    <row r="5" spans="1:9" ht="23" thickBot="1" x14ac:dyDescent="0.25">
      <c r="A5" s="5" t="s">
        <v>11</v>
      </c>
      <c r="B5" s="7" t="s">
        <v>41</v>
      </c>
      <c r="F5" t="s">
        <v>25</v>
      </c>
      <c r="H5">
        <f t="shared" si="0"/>
        <v>4</v>
      </c>
    </row>
    <row r="6" spans="1:9" ht="22" thickBot="1" x14ac:dyDescent="0.25">
      <c r="A6" s="4"/>
      <c r="B6" s="7"/>
    </row>
    <row r="7" spans="1:9" ht="23" thickBot="1" x14ac:dyDescent="0.25">
      <c r="A7" s="5"/>
      <c r="B7" s="4" t="s">
        <v>18</v>
      </c>
    </row>
    <row r="8" spans="1:9" ht="23" thickBot="1" x14ac:dyDescent="0.25">
      <c r="A8" s="4" t="s">
        <v>19</v>
      </c>
      <c r="B8" s="7" t="s">
        <v>43</v>
      </c>
      <c r="E8" t="s">
        <v>25</v>
      </c>
      <c r="H8">
        <f t="shared" si="0"/>
        <v>3</v>
      </c>
    </row>
    <row r="9" spans="1:9" ht="22" thickBot="1" x14ac:dyDescent="0.25">
      <c r="A9" s="5"/>
      <c r="B9" s="7"/>
    </row>
    <row r="10" spans="1:9" ht="23" thickBot="1" x14ac:dyDescent="0.25">
      <c r="A10" s="5"/>
      <c r="B10" s="4" t="s">
        <v>20</v>
      </c>
    </row>
    <row r="11" spans="1:9" ht="35" thickBot="1" x14ac:dyDescent="0.25">
      <c r="A11" s="4" t="s">
        <v>21</v>
      </c>
      <c r="B11" s="7" t="s">
        <v>44</v>
      </c>
      <c r="E11" t="s">
        <v>25</v>
      </c>
      <c r="H11">
        <f t="shared" si="0"/>
        <v>3</v>
      </c>
    </row>
    <row r="12" spans="1:9" ht="22" thickBot="1" x14ac:dyDescent="0.25">
      <c r="A12" s="5"/>
      <c r="B12" s="7"/>
    </row>
    <row r="13" spans="1:9" ht="23" thickBot="1" x14ac:dyDescent="0.25">
      <c r="A13" s="5"/>
      <c r="B13" s="4" t="s">
        <v>22</v>
      </c>
    </row>
    <row r="14" spans="1:9" ht="23" thickBot="1" x14ac:dyDescent="0.25">
      <c r="A14" s="4" t="s">
        <v>23</v>
      </c>
      <c r="B14" s="7" t="s">
        <v>45</v>
      </c>
      <c r="E14" t="s">
        <v>25</v>
      </c>
      <c r="H14">
        <f t="shared" si="0"/>
        <v>3</v>
      </c>
      <c r="I14" s="6"/>
    </row>
    <row r="15" spans="1:9" ht="23" thickBot="1" x14ac:dyDescent="0.25">
      <c r="A15" s="5" t="s">
        <v>23</v>
      </c>
      <c r="B15" s="7" t="s">
        <v>46</v>
      </c>
      <c r="D15" t="s">
        <v>25</v>
      </c>
      <c r="H15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4E01-59C9-45A5-BBAF-59E5C7864D34}">
  <dimension ref="A1:I15"/>
  <sheetViews>
    <sheetView zoomScale="80" zoomScaleNormal="80" workbookViewId="0">
      <selection activeCell="A6" sqref="A6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6" max="6" width="16.6640625" customWidth="1"/>
    <col min="7" max="7" width="20" customWidth="1"/>
    <col min="8" max="8" width="18.83203125" customWidth="1"/>
  </cols>
  <sheetData>
    <row r="1" spans="1:9" ht="45" customHeight="1" thickBot="1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8" t="s">
        <v>24</v>
      </c>
      <c r="I1" s="8"/>
    </row>
    <row r="2" spans="1:9" ht="23" thickBot="1" x14ac:dyDescent="0.25">
      <c r="A2" s="4" t="s">
        <v>9</v>
      </c>
      <c r="B2" s="18" t="s">
        <v>40</v>
      </c>
      <c r="G2" t="s">
        <v>25</v>
      </c>
      <c r="H2">
        <f>IF(C2="X",1)+IF(D2="X",2)+IF(E2="X",3)+IF(F2="X",4)+IF(G2="X",5)</f>
        <v>5</v>
      </c>
    </row>
    <row r="3" spans="1:9" ht="23" thickBot="1" x14ac:dyDescent="0.25">
      <c r="A3" s="5" t="s">
        <v>10</v>
      </c>
      <c r="B3" s="18" t="s">
        <v>38</v>
      </c>
      <c r="G3" t="s">
        <v>25</v>
      </c>
      <c r="H3">
        <f t="shared" ref="H3:H15" si="0">IF(C3="X",1)+IF(D3="X",2)+IF(E3="X",3)+IF(F3="X",4)+IF(G3="X",5)</f>
        <v>5</v>
      </c>
    </row>
    <row r="4" spans="1:9" ht="35" thickBot="1" x14ac:dyDescent="0.25">
      <c r="A4" s="4" t="s">
        <v>42</v>
      </c>
      <c r="B4" s="7" t="s">
        <v>39</v>
      </c>
      <c r="E4" t="s">
        <v>25</v>
      </c>
      <c r="H4">
        <f t="shared" si="0"/>
        <v>3</v>
      </c>
    </row>
    <row r="5" spans="1:9" ht="23" thickBot="1" x14ac:dyDescent="0.25">
      <c r="A5" s="5" t="s">
        <v>11</v>
      </c>
      <c r="B5" s="7" t="s">
        <v>41</v>
      </c>
      <c r="G5" t="s">
        <v>25</v>
      </c>
      <c r="H5">
        <f t="shared" si="0"/>
        <v>5</v>
      </c>
    </row>
    <row r="6" spans="1:9" ht="22" thickBot="1" x14ac:dyDescent="0.25">
      <c r="A6" s="4"/>
      <c r="B6" s="7"/>
    </row>
    <row r="7" spans="1:9" ht="23" thickBot="1" x14ac:dyDescent="0.25">
      <c r="A7" s="5"/>
      <c r="B7" s="4" t="s">
        <v>18</v>
      </c>
    </row>
    <row r="8" spans="1:9" ht="23" thickBot="1" x14ac:dyDescent="0.25">
      <c r="A8" s="4" t="s">
        <v>19</v>
      </c>
      <c r="B8" s="7" t="s">
        <v>43</v>
      </c>
      <c r="G8" t="s">
        <v>25</v>
      </c>
      <c r="H8">
        <f t="shared" si="0"/>
        <v>5</v>
      </c>
    </row>
    <row r="9" spans="1:9" ht="22" thickBot="1" x14ac:dyDescent="0.25">
      <c r="A9" s="5"/>
      <c r="B9" s="7"/>
    </row>
    <row r="10" spans="1:9" ht="23" thickBot="1" x14ac:dyDescent="0.25">
      <c r="A10" s="5"/>
      <c r="B10" s="4" t="s">
        <v>20</v>
      </c>
    </row>
    <row r="11" spans="1:9" ht="35" thickBot="1" x14ac:dyDescent="0.25">
      <c r="A11" s="4" t="s">
        <v>21</v>
      </c>
      <c r="B11" s="7" t="s">
        <v>44</v>
      </c>
      <c r="G11" t="s">
        <v>25</v>
      </c>
      <c r="H11">
        <f t="shared" si="0"/>
        <v>5</v>
      </c>
    </row>
    <row r="12" spans="1:9" ht="22" thickBot="1" x14ac:dyDescent="0.25">
      <c r="A12" s="5"/>
      <c r="B12" s="7"/>
    </row>
    <row r="13" spans="1:9" ht="23" thickBot="1" x14ac:dyDescent="0.25">
      <c r="A13" s="5"/>
      <c r="B13" s="4" t="s">
        <v>22</v>
      </c>
    </row>
    <row r="14" spans="1:9" ht="23" thickBot="1" x14ac:dyDescent="0.25">
      <c r="A14" s="4" t="s">
        <v>23</v>
      </c>
      <c r="B14" s="7" t="s">
        <v>45</v>
      </c>
      <c r="G14" t="s">
        <v>25</v>
      </c>
      <c r="H14">
        <f t="shared" si="0"/>
        <v>5</v>
      </c>
      <c r="I14" s="6"/>
    </row>
    <row r="15" spans="1:9" ht="23" thickBot="1" x14ac:dyDescent="0.25">
      <c r="A15" s="5" t="s">
        <v>23</v>
      </c>
      <c r="B15" s="7" t="s">
        <v>46</v>
      </c>
      <c r="G15" t="s">
        <v>25</v>
      </c>
      <c r="H15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="70" zoomScaleNormal="70" zoomScalePageLayoutView="75" workbookViewId="0">
      <selection activeCell="H3" sqref="H2:H3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43.6640625" customWidth="1"/>
  </cols>
  <sheetData>
    <row r="1" spans="1:9" ht="45" thickBot="1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8" t="s">
        <v>24</v>
      </c>
    </row>
    <row r="2" spans="1:9" ht="23" thickBot="1" x14ac:dyDescent="0.25">
      <c r="A2" s="4" t="s">
        <v>9</v>
      </c>
      <c r="B2" s="18" t="s">
        <v>40</v>
      </c>
      <c r="H2" s="9">
        <f>AVERAGE('Persona con handicap'!H2,'Persona anziana'!H2,'Persona con prob. di mobilità'!H2)</f>
        <v>3.6666666666666665</v>
      </c>
      <c r="I2" s="4" t="s">
        <v>12</v>
      </c>
    </row>
    <row r="3" spans="1:9" ht="23" thickBot="1" x14ac:dyDescent="0.25">
      <c r="A3" s="5" t="s">
        <v>10</v>
      </c>
      <c r="B3" s="18" t="s">
        <v>38</v>
      </c>
      <c r="H3" s="9">
        <f>AVERAGE('Persona con handicap'!H3,'Persona anziana'!H3,'Persona con prob. di mobilità'!H3)</f>
        <v>4</v>
      </c>
    </row>
    <row r="4" spans="1:9" ht="35" thickBot="1" x14ac:dyDescent="0.25">
      <c r="A4" s="4" t="s">
        <v>42</v>
      </c>
      <c r="B4" s="7" t="s">
        <v>39</v>
      </c>
      <c r="H4" s="9">
        <f>AVERAGE('Persona con handicap'!H4,'Persona anziana'!H4,'Persona con prob. di mobilità'!H4)</f>
        <v>3</v>
      </c>
    </row>
    <row r="5" spans="1:9" ht="23" thickBot="1" x14ac:dyDescent="0.25">
      <c r="A5" s="5" t="s">
        <v>11</v>
      </c>
      <c r="B5" s="7" t="s">
        <v>41</v>
      </c>
      <c r="H5" s="9">
        <f>AVERAGE('Persona con handicap'!H5,'Persona anziana'!H5,'Persona con prob. di mobilità'!H5)</f>
        <v>4</v>
      </c>
    </row>
    <row r="6" spans="1:9" ht="22" thickBot="1" x14ac:dyDescent="0.25">
      <c r="A6" s="4"/>
      <c r="B6" s="7"/>
      <c r="H6" s="9"/>
    </row>
    <row r="7" spans="1:9" ht="23" thickBot="1" x14ac:dyDescent="0.25">
      <c r="A7" s="5"/>
      <c r="B7" s="4" t="s">
        <v>18</v>
      </c>
      <c r="H7" s="9"/>
    </row>
    <row r="8" spans="1:9" ht="23" thickBot="1" x14ac:dyDescent="0.25">
      <c r="A8" s="4" t="s">
        <v>19</v>
      </c>
      <c r="B8" s="7" t="s">
        <v>43</v>
      </c>
      <c r="H8" s="9">
        <f>AVERAGE('Persona con handicap'!H8,'Persona anziana'!H8,'Persona con prob. di mobilità'!H8)</f>
        <v>3.3333333333333335</v>
      </c>
      <c r="I8" s="4" t="s">
        <v>18</v>
      </c>
    </row>
    <row r="9" spans="1:9" ht="22" thickBot="1" x14ac:dyDescent="0.25">
      <c r="A9" s="5"/>
      <c r="B9" s="7"/>
      <c r="H9" s="9"/>
    </row>
    <row r="10" spans="1:9" ht="23" thickBot="1" x14ac:dyDescent="0.25">
      <c r="A10" s="5"/>
      <c r="B10" s="4" t="s">
        <v>20</v>
      </c>
      <c r="H10" s="9"/>
    </row>
    <row r="11" spans="1:9" ht="35" thickBot="1" x14ac:dyDescent="0.25">
      <c r="A11" s="4" t="s">
        <v>21</v>
      </c>
      <c r="B11" s="7" t="s">
        <v>44</v>
      </c>
      <c r="H11" s="9">
        <f>AVERAGE('Persona con handicap'!H11,'Persona anziana'!H11,'Persona con prob. di mobilità'!H11)</f>
        <v>3.3333333333333335</v>
      </c>
    </row>
    <row r="12" spans="1:9" ht="23" thickBot="1" x14ac:dyDescent="0.25">
      <c r="A12" s="5"/>
      <c r="B12" s="7"/>
      <c r="H12" s="9"/>
      <c r="I12" s="4" t="s">
        <v>20</v>
      </c>
    </row>
    <row r="13" spans="1:9" ht="23" thickBot="1" x14ac:dyDescent="0.25">
      <c r="A13" s="5"/>
      <c r="B13" s="4" t="s">
        <v>22</v>
      </c>
      <c r="H13" s="9"/>
    </row>
    <row r="14" spans="1:9" ht="23" thickBot="1" x14ac:dyDescent="0.25">
      <c r="A14" s="4" t="s">
        <v>23</v>
      </c>
      <c r="B14" s="7" t="s">
        <v>45</v>
      </c>
      <c r="H14" s="9">
        <f>AVERAGE('Persona con handicap'!H14,'Persona anziana'!H14,'Persona con prob. di mobilità'!H14)</f>
        <v>3.6666666666666665</v>
      </c>
    </row>
    <row r="15" spans="1:9" ht="23" thickBot="1" x14ac:dyDescent="0.25">
      <c r="A15" s="5" t="s">
        <v>23</v>
      </c>
      <c r="B15" s="7" t="s">
        <v>46</v>
      </c>
      <c r="H15" s="9">
        <f>AVERAGE('Persona con handicap'!H15,'Persona anziana'!H15,'Persona con prob. di mobilità'!H15)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tabSelected="1" workbookViewId="0">
      <selection activeCell="D11" sqref="D11"/>
    </sheetView>
  </sheetViews>
  <sheetFormatPr baseColWidth="10" defaultColWidth="11" defaultRowHeight="16" x14ac:dyDescent="0.2"/>
  <cols>
    <col min="2" max="2" width="11.33203125" bestFit="1" customWidth="1"/>
    <col min="4" max="4" width="11.83203125" bestFit="1" customWidth="1"/>
  </cols>
  <sheetData>
    <row r="1" spans="1:5" ht="22" thickBot="1" x14ac:dyDescent="0.25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</row>
    <row r="2" spans="1:5" ht="22" thickBot="1" x14ac:dyDescent="0.25">
      <c r="A2" s="11" t="s">
        <v>31</v>
      </c>
      <c r="B2" s="14">
        <f>AVERAGE(MEDIE!H2,MEDIE!H3,MEDIE!H5)</f>
        <v>3.8888888888888888</v>
      </c>
      <c r="C2" s="14">
        <f>AVERAGE(MEDIE!H8)</f>
        <v>3.3333333333333335</v>
      </c>
      <c r="D2" s="13">
        <f>AVERAGE(MEDIE!H11)</f>
        <v>3.3333333333333335</v>
      </c>
      <c r="E2" s="13">
        <f>AVERAGE(MEDIE!H14,MEDIE!H15)</f>
        <v>3.333333333333333</v>
      </c>
    </row>
    <row r="3" spans="1:5" ht="22" thickBot="1" x14ac:dyDescent="0.25">
      <c r="A3" s="12" t="s">
        <v>32</v>
      </c>
      <c r="B3" s="12">
        <f>AVERAGE(MEDIE!H4)</f>
        <v>3</v>
      </c>
      <c r="C3" s="12"/>
      <c r="D3" s="12"/>
      <c r="E3" s="12"/>
    </row>
    <row r="11" spans="1:5" x14ac:dyDescent="0.2">
      <c r="D11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Persona con handicap</vt:lpstr>
      <vt:lpstr>Persona anziana</vt:lpstr>
      <vt:lpstr>Persona con prob. di mobilità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2018-11-05T19:44:20Z</dcterms:modified>
</cp:coreProperties>
</file>