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759e92465c45a/NewMFC/H2020/Data/"/>
    </mc:Choice>
  </mc:AlternateContent>
  <xr:revisionPtr revIDLastSave="58" documentId="8_{116136A3-D726-4C98-B3BE-062D16910178}" xr6:coauthVersionLast="40" xr6:coauthVersionMax="40" xr10:uidLastSave="{4DC66372-1FFB-429F-9A12-18792A14EA55}"/>
  <bookViews>
    <workbookView xWindow="3900" yWindow="3900" windowWidth="43200" windowHeight="23535" activeTab="6" xr2:uid="{00000000-000D-0000-FFFF-FFFF00000000}"/>
  </bookViews>
  <sheets>
    <sheet name="Legend" sheetId="2" r:id="rId1"/>
    <sheet name="Long data" sheetId="3" r:id="rId2"/>
    <sheet name="Wide data" sheetId="4" r:id="rId3"/>
    <sheet name="Composition" sheetId="1" r:id="rId4"/>
    <sheet name="Wide data (2)" sheetId="7" r:id="rId5"/>
    <sheet name="Wide data (3)" sheetId="8" r:id="rId6"/>
    <sheet name="Chart3" sheetId="9" r:id="rId7"/>
    <sheet name="Sheet3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2" i="4" l="1"/>
  <c r="Z45" i="4"/>
  <c r="Z6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2" i="4"/>
  <c r="F4" i="10" l="1"/>
  <c r="M4" i="10" s="1"/>
  <c r="G4" i="10"/>
  <c r="H4" i="10"/>
  <c r="F5" i="10"/>
  <c r="M5" i="10" s="1"/>
  <c r="G5" i="10"/>
  <c r="H5" i="10"/>
  <c r="F6" i="10"/>
  <c r="M6" i="10" s="1"/>
  <c r="G6" i="10"/>
  <c r="H6" i="10"/>
  <c r="F7" i="10"/>
  <c r="M7" i="10" s="1"/>
  <c r="G7" i="10"/>
  <c r="H7" i="10"/>
  <c r="F8" i="10"/>
  <c r="M8" i="10" s="1"/>
  <c r="G8" i="10"/>
  <c r="H8" i="10"/>
  <c r="F9" i="10"/>
  <c r="M9" i="10" s="1"/>
  <c r="G9" i="10"/>
  <c r="H9" i="10"/>
  <c r="F10" i="10"/>
  <c r="M10" i="10" s="1"/>
  <c r="G10" i="10"/>
  <c r="H10" i="10"/>
  <c r="F11" i="10"/>
  <c r="M11" i="10" s="1"/>
  <c r="G11" i="10"/>
  <c r="H11" i="10"/>
  <c r="F12" i="10"/>
  <c r="M12" i="10" s="1"/>
  <c r="G12" i="10"/>
  <c r="H12" i="10"/>
  <c r="F13" i="10"/>
  <c r="M13" i="10" s="1"/>
  <c r="G13" i="10"/>
  <c r="H13" i="10"/>
  <c r="F14" i="10"/>
  <c r="M14" i="10" s="1"/>
  <c r="G14" i="10"/>
  <c r="H14" i="10"/>
  <c r="F15" i="10"/>
  <c r="M15" i="10" s="1"/>
  <c r="G15" i="10"/>
  <c r="H15" i="10"/>
  <c r="F16" i="10"/>
  <c r="M16" i="10" s="1"/>
  <c r="G16" i="10"/>
  <c r="H16" i="10"/>
  <c r="F17" i="10"/>
  <c r="M17" i="10" s="1"/>
  <c r="G17" i="10"/>
  <c r="H17" i="10"/>
  <c r="F18" i="10"/>
  <c r="M18" i="10" s="1"/>
  <c r="G18" i="10"/>
  <c r="H18" i="10"/>
  <c r="F19" i="10"/>
  <c r="M19" i="10" s="1"/>
  <c r="G19" i="10"/>
  <c r="H19" i="10"/>
  <c r="F20" i="10"/>
  <c r="M20" i="10" s="1"/>
  <c r="G20" i="10"/>
  <c r="H20" i="10"/>
  <c r="F21" i="10"/>
  <c r="M21" i="10" s="1"/>
  <c r="G21" i="10"/>
  <c r="H21" i="10"/>
  <c r="F22" i="10"/>
  <c r="M22" i="10" s="1"/>
  <c r="G22" i="10"/>
  <c r="H22" i="10"/>
  <c r="F23" i="10"/>
  <c r="M23" i="10" s="1"/>
  <c r="G23" i="10"/>
  <c r="H23" i="10"/>
  <c r="F24" i="10"/>
  <c r="M24" i="10" s="1"/>
  <c r="G24" i="10"/>
  <c r="H24" i="10"/>
  <c r="F25" i="10"/>
  <c r="M25" i="10" s="1"/>
  <c r="G25" i="10"/>
  <c r="H25" i="10"/>
  <c r="F26" i="10"/>
  <c r="M26" i="10" s="1"/>
  <c r="G26" i="10"/>
  <c r="H26" i="10"/>
  <c r="F27" i="10"/>
  <c r="M27" i="10" s="1"/>
  <c r="G27" i="10"/>
  <c r="H27" i="10"/>
  <c r="F28" i="10"/>
  <c r="M28" i="10" s="1"/>
  <c r="G28" i="10"/>
  <c r="H28" i="10"/>
  <c r="F29" i="10"/>
  <c r="M29" i="10" s="1"/>
  <c r="G29" i="10"/>
  <c r="H29" i="10"/>
  <c r="F30" i="10"/>
  <c r="M30" i="10" s="1"/>
  <c r="G30" i="10"/>
  <c r="H30" i="10"/>
  <c r="F31" i="10"/>
  <c r="M31" i="10" s="1"/>
  <c r="G31" i="10"/>
  <c r="H31" i="10"/>
  <c r="F32" i="10"/>
  <c r="M32" i="10" s="1"/>
  <c r="G32" i="10"/>
  <c r="H32" i="10"/>
  <c r="F33" i="10"/>
  <c r="M33" i="10" s="1"/>
  <c r="G33" i="10"/>
  <c r="H33" i="10"/>
  <c r="F34" i="10"/>
  <c r="M34" i="10" s="1"/>
  <c r="G34" i="10"/>
  <c r="H34" i="10"/>
  <c r="F35" i="10"/>
  <c r="M35" i="10" s="1"/>
  <c r="G35" i="10"/>
  <c r="H35" i="10"/>
  <c r="F36" i="10"/>
  <c r="M36" i="10" s="1"/>
  <c r="G36" i="10"/>
  <c r="H36" i="10"/>
  <c r="F37" i="10"/>
  <c r="M37" i="10" s="1"/>
  <c r="G37" i="10"/>
  <c r="H37" i="10"/>
  <c r="F38" i="10"/>
  <c r="M38" i="10" s="1"/>
  <c r="G38" i="10"/>
  <c r="H38" i="10"/>
  <c r="F39" i="10"/>
  <c r="M39" i="10" s="1"/>
  <c r="G39" i="10"/>
  <c r="H39" i="10"/>
  <c r="F40" i="10"/>
  <c r="M40" i="10" s="1"/>
  <c r="G40" i="10"/>
  <c r="H40" i="10"/>
  <c r="F41" i="10"/>
  <c r="M41" i="10" s="1"/>
  <c r="G41" i="10"/>
  <c r="H41" i="10"/>
  <c r="F42" i="10"/>
  <c r="M42" i="10" s="1"/>
  <c r="G42" i="10"/>
  <c r="H42" i="10"/>
  <c r="F43" i="10"/>
  <c r="M43" i="10" s="1"/>
  <c r="G43" i="10"/>
  <c r="H43" i="10"/>
  <c r="F44" i="10"/>
  <c r="M44" i="10" s="1"/>
  <c r="G44" i="10"/>
  <c r="H44" i="10"/>
  <c r="F45" i="10"/>
  <c r="M45" i="10" s="1"/>
  <c r="G45" i="10"/>
  <c r="H45" i="10"/>
  <c r="F46" i="10"/>
  <c r="M46" i="10" s="1"/>
  <c r="G46" i="10"/>
  <c r="H46" i="10"/>
  <c r="F47" i="10"/>
  <c r="M47" i="10" s="1"/>
  <c r="G47" i="10"/>
  <c r="H47" i="10"/>
  <c r="F48" i="10"/>
  <c r="M48" i="10" s="1"/>
  <c r="G48" i="10"/>
  <c r="H48" i="10"/>
  <c r="F49" i="10"/>
  <c r="M49" i="10" s="1"/>
  <c r="G49" i="10"/>
  <c r="H49" i="10"/>
  <c r="F50" i="10"/>
  <c r="M50" i="10" s="1"/>
  <c r="G50" i="10"/>
  <c r="H50" i="10"/>
  <c r="F51" i="10"/>
  <c r="M51" i="10" s="1"/>
  <c r="G51" i="10"/>
  <c r="H51" i="10"/>
  <c r="F52" i="10"/>
  <c r="M52" i="10" s="1"/>
  <c r="G52" i="10"/>
  <c r="H52" i="10"/>
  <c r="F53" i="10"/>
  <c r="M53" i="10" s="1"/>
  <c r="G53" i="10"/>
  <c r="H53" i="10"/>
  <c r="F54" i="10"/>
  <c r="M54" i="10" s="1"/>
  <c r="G54" i="10"/>
  <c r="H54" i="10"/>
  <c r="F55" i="10"/>
  <c r="M55" i="10" s="1"/>
  <c r="G55" i="10"/>
  <c r="H55" i="10"/>
  <c r="F56" i="10"/>
  <c r="M56" i="10" s="1"/>
  <c r="G56" i="10"/>
  <c r="H56" i="10"/>
  <c r="F57" i="10"/>
  <c r="M57" i="10" s="1"/>
  <c r="G57" i="10"/>
  <c r="H57" i="10"/>
  <c r="F58" i="10"/>
  <c r="M58" i="10" s="1"/>
  <c r="G58" i="10"/>
  <c r="H58" i="10"/>
  <c r="F59" i="10"/>
  <c r="M59" i="10" s="1"/>
  <c r="G59" i="10"/>
  <c r="H59" i="10"/>
  <c r="F60" i="10"/>
  <c r="M60" i="10" s="1"/>
  <c r="G60" i="10"/>
  <c r="H60" i="10"/>
  <c r="F61" i="10"/>
  <c r="M61" i="10" s="1"/>
  <c r="G61" i="10"/>
  <c r="H61" i="10"/>
  <c r="F62" i="10"/>
  <c r="M62" i="10" s="1"/>
  <c r="G62" i="10"/>
  <c r="H62" i="10"/>
  <c r="F63" i="10"/>
  <c r="M63" i="10" s="1"/>
  <c r="G63" i="10"/>
  <c r="H63" i="10"/>
  <c r="F64" i="10"/>
  <c r="M64" i="10" s="1"/>
  <c r="G64" i="10"/>
  <c r="H64" i="10"/>
  <c r="F65" i="10"/>
  <c r="M65" i="10" s="1"/>
  <c r="G65" i="10"/>
  <c r="H65" i="10"/>
  <c r="F66" i="10"/>
  <c r="M66" i="10" s="1"/>
  <c r="G66" i="10"/>
  <c r="H66" i="10"/>
  <c r="F67" i="10"/>
  <c r="M67" i="10" s="1"/>
  <c r="G67" i="10"/>
  <c r="H67" i="10"/>
  <c r="F68" i="10"/>
  <c r="M68" i="10" s="1"/>
  <c r="G68" i="10"/>
  <c r="H68" i="10"/>
  <c r="F69" i="10"/>
  <c r="M69" i="10" s="1"/>
  <c r="G69" i="10"/>
  <c r="H69" i="10"/>
  <c r="F70" i="10"/>
  <c r="M70" i="10" s="1"/>
  <c r="G70" i="10"/>
  <c r="H70" i="10"/>
  <c r="F71" i="10"/>
  <c r="M71" i="10" s="1"/>
  <c r="G71" i="10"/>
  <c r="H71" i="10"/>
  <c r="F72" i="10"/>
  <c r="M72" i="10" s="1"/>
  <c r="G72" i="10"/>
  <c r="H72" i="10"/>
  <c r="F73" i="10"/>
  <c r="M73" i="10" s="1"/>
  <c r="G73" i="10"/>
  <c r="H73" i="10"/>
  <c r="F74" i="10"/>
  <c r="M74" i="10" s="1"/>
  <c r="G74" i="10"/>
  <c r="H74" i="10"/>
  <c r="F75" i="10"/>
  <c r="M75" i="10" s="1"/>
  <c r="G75" i="10"/>
  <c r="H75" i="10"/>
  <c r="F76" i="10"/>
  <c r="M76" i="10" s="1"/>
  <c r="G76" i="10"/>
  <c r="H76" i="10"/>
  <c r="F77" i="10"/>
  <c r="M77" i="10" s="1"/>
  <c r="G77" i="10"/>
  <c r="H77" i="10"/>
  <c r="F78" i="10"/>
  <c r="M78" i="10" s="1"/>
  <c r="G78" i="10"/>
  <c r="H78" i="10"/>
  <c r="F79" i="10"/>
  <c r="M79" i="10" s="1"/>
  <c r="G79" i="10"/>
  <c r="H79" i="10"/>
  <c r="F80" i="10"/>
  <c r="M80" i="10" s="1"/>
  <c r="G80" i="10"/>
  <c r="H80" i="10"/>
  <c r="F81" i="10"/>
  <c r="M81" i="10" s="1"/>
  <c r="G81" i="10"/>
  <c r="H81" i="10"/>
  <c r="F82" i="10"/>
  <c r="M82" i="10" s="1"/>
  <c r="G82" i="10"/>
  <c r="H82" i="10"/>
  <c r="F83" i="10"/>
  <c r="M83" i="10" s="1"/>
  <c r="G83" i="10"/>
  <c r="H83" i="10"/>
  <c r="F84" i="10"/>
  <c r="M84" i="10" s="1"/>
  <c r="G84" i="10"/>
  <c r="H84" i="10"/>
  <c r="F85" i="10"/>
  <c r="M85" i="10" s="1"/>
  <c r="G85" i="10"/>
  <c r="H85" i="10"/>
  <c r="F86" i="10"/>
  <c r="M86" i="10" s="1"/>
  <c r="G86" i="10"/>
  <c r="H86" i="10"/>
  <c r="F87" i="10"/>
  <c r="M87" i="10" s="1"/>
  <c r="G87" i="10"/>
  <c r="H87" i="10"/>
  <c r="F88" i="10"/>
  <c r="M88" i="10" s="1"/>
  <c r="G88" i="10"/>
  <c r="H88" i="10"/>
  <c r="F89" i="10"/>
  <c r="M89" i="10" s="1"/>
  <c r="G89" i="10"/>
  <c r="H89" i="10"/>
  <c r="F90" i="10"/>
  <c r="M90" i="10" s="1"/>
  <c r="G90" i="10"/>
  <c r="H90" i="10"/>
  <c r="F91" i="10"/>
  <c r="M91" i="10" s="1"/>
  <c r="G91" i="10"/>
  <c r="H91" i="10"/>
  <c r="F92" i="10"/>
  <c r="M92" i="10" s="1"/>
  <c r="G92" i="10"/>
  <c r="H92" i="10"/>
  <c r="F93" i="10"/>
  <c r="M93" i="10" s="1"/>
  <c r="G93" i="10"/>
  <c r="H93" i="10"/>
  <c r="F94" i="10"/>
  <c r="M94" i="10" s="1"/>
  <c r="G94" i="10"/>
  <c r="H94" i="10"/>
  <c r="F95" i="10"/>
  <c r="M95" i="10" s="1"/>
  <c r="G95" i="10"/>
  <c r="H95" i="10"/>
  <c r="F96" i="10"/>
  <c r="M96" i="10" s="1"/>
  <c r="G96" i="10"/>
  <c r="H96" i="10"/>
  <c r="F97" i="10"/>
  <c r="M97" i="10" s="1"/>
  <c r="G97" i="10"/>
  <c r="H97" i="10"/>
  <c r="F98" i="10"/>
  <c r="M98" i="10" s="1"/>
  <c r="G98" i="10"/>
  <c r="H98" i="10"/>
  <c r="F99" i="10"/>
  <c r="M99" i="10" s="1"/>
  <c r="G99" i="10"/>
  <c r="H99" i="10"/>
  <c r="F100" i="10"/>
  <c r="M100" i="10" s="1"/>
  <c r="G100" i="10"/>
  <c r="H100" i="10"/>
  <c r="F101" i="10"/>
  <c r="M101" i="10" s="1"/>
  <c r="G101" i="10"/>
  <c r="H101" i="10"/>
  <c r="F102" i="10"/>
  <c r="M102" i="10" s="1"/>
  <c r="G102" i="10"/>
  <c r="H102" i="10"/>
  <c r="F103" i="10"/>
  <c r="M103" i="10" s="1"/>
  <c r="G103" i="10"/>
  <c r="H103" i="10"/>
  <c r="F104" i="10"/>
  <c r="M104" i="10" s="1"/>
  <c r="G104" i="10"/>
  <c r="H104" i="10"/>
  <c r="F105" i="10"/>
  <c r="M105" i="10" s="1"/>
  <c r="G105" i="10"/>
  <c r="H105" i="10"/>
  <c r="F106" i="10"/>
  <c r="M106" i="10" s="1"/>
  <c r="G106" i="10"/>
  <c r="H106" i="10"/>
  <c r="F107" i="10"/>
  <c r="M107" i="10" s="1"/>
  <c r="G107" i="10"/>
  <c r="H107" i="10"/>
  <c r="F108" i="10"/>
  <c r="M108" i="10" s="1"/>
  <c r="G108" i="10"/>
  <c r="H108" i="10"/>
  <c r="F109" i="10"/>
  <c r="M109" i="10" s="1"/>
  <c r="G109" i="10"/>
  <c r="H109" i="10"/>
  <c r="F110" i="10"/>
  <c r="M110" i="10" s="1"/>
  <c r="G110" i="10"/>
  <c r="H110" i="10"/>
  <c r="F111" i="10"/>
  <c r="M111" i="10" s="1"/>
  <c r="G111" i="10"/>
  <c r="H111" i="10"/>
  <c r="F112" i="10"/>
  <c r="M112" i="10" s="1"/>
  <c r="G112" i="10"/>
  <c r="H112" i="10"/>
  <c r="F113" i="10"/>
  <c r="M113" i="10" s="1"/>
  <c r="G113" i="10"/>
  <c r="H113" i="10"/>
  <c r="F114" i="10"/>
  <c r="M114" i="10" s="1"/>
  <c r="G114" i="10"/>
  <c r="H114" i="10"/>
  <c r="F115" i="10"/>
  <c r="M115" i="10" s="1"/>
  <c r="G115" i="10"/>
  <c r="H115" i="10"/>
  <c r="F116" i="10"/>
  <c r="M116" i="10" s="1"/>
  <c r="G116" i="10"/>
  <c r="H116" i="10"/>
  <c r="F117" i="10"/>
  <c r="M117" i="10" s="1"/>
  <c r="G117" i="10"/>
  <c r="H117" i="10"/>
  <c r="F118" i="10"/>
  <c r="M118" i="10" s="1"/>
  <c r="G118" i="10"/>
  <c r="H118" i="10"/>
  <c r="F119" i="10"/>
  <c r="M119" i="10" s="1"/>
  <c r="G119" i="10"/>
  <c r="H119" i="10"/>
  <c r="F120" i="10"/>
  <c r="M120" i="10" s="1"/>
  <c r="G120" i="10"/>
  <c r="H120" i="10"/>
  <c r="F121" i="10"/>
  <c r="M121" i="10" s="1"/>
  <c r="G121" i="10"/>
  <c r="H121" i="10"/>
  <c r="F122" i="10"/>
  <c r="M122" i="10" s="1"/>
  <c r="G122" i="10"/>
  <c r="H122" i="10"/>
  <c r="F123" i="10"/>
  <c r="M123" i="10" s="1"/>
  <c r="G123" i="10"/>
  <c r="H123" i="10"/>
  <c r="F124" i="10"/>
  <c r="M124" i="10" s="1"/>
  <c r="G124" i="10"/>
  <c r="H124" i="10"/>
  <c r="F125" i="10"/>
  <c r="M125" i="10" s="1"/>
  <c r="G125" i="10"/>
  <c r="H125" i="10"/>
  <c r="F126" i="10"/>
  <c r="M126" i="10" s="1"/>
  <c r="G126" i="10"/>
  <c r="H126" i="10"/>
  <c r="F127" i="10"/>
  <c r="M127" i="10" s="1"/>
  <c r="G127" i="10"/>
  <c r="H127" i="10"/>
  <c r="F128" i="10"/>
  <c r="M128" i="10" s="1"/>
  <c r="G128" i="10"/>
  <c r="H128" i="10"/>
  <c r="F129" i="10"/>
  <c r="M129" i="10" s="1"/>
  <c r="G129" i="10"/>
  <c r="H129" i="10"/>
  <c r="F130" i="10"/>
  <c r="M130" i="10" s="1"/>
  <c r="G130" i="10"/>
  <c r="H130" i="10"/>
  <c r="F131" i="10"/>
  <c r="M131" i="10" s="1"/>
  <c r="G131" i="10"/>
  <c r="H131" i="10"/>
  <c r="F132" i="10"/>
  <c r="M132" i="10" s="1"/>
  <c r="G132" i="10"/>
  <c r="H132" i="10"/>
  <c r="F133" i="10"/>
  <c r="M133" i="10" s="1"/>
  <c r="G133" i="10"/>
  <c r="H133" i="10"/>
  <c r="F134" i="10"/>
  <c r="M134" i="10" s="1"/>
  <c r="G134" i="10"/>
  <c r="H134" i="10"/>
  <c r="F135" i="10"/>
  <c r="M135" i="10" s="1"/>
  <c r="G135" i="10"/>
  <c r="H135" i="10"/>
  <c r="F136" i="10"/>
  <c r="M136" i="10" s="1"/>
  <c r="G136" i="10"/>
  <c r="H136" i="10"/>
  <c r="F137" i="10"/>
  <c r="M137" i="10" s="1"/>
  <c r="G137" i="10"/>
  <c r="H137" i="10"/>
  <c r="F138" i="10"/>
  <c r="M138" i="10" s="1"/>
  <c r="G138" i="10"/>
  <c r="H138" i="10"/>
  <c r="F139" i="10"/>
  <c r="M139" i="10" s="1"/>
  <c r="G139" i="10"/>
  <c r="H139" i="10"/>
  <c r="F140" i="10"/>
  <c r="M140" i="10" s="1"/>
  <c r="G140" i="10"/>
  <c r="H140" i="10"/>
  <c r="F141" i="10"/>
  <c r="M141" i="10" s="1"/>
  <c r="G141" i="10"/>
  <c r="H141" i="10"/>
  <c r="F142" i="10"/>
  <c r="M142" i="10" s="1"/>
  <c r="G142" i="10"/>
  <c r="H142" i="10"/>
  <c r="F143" i="10"/>
  <c r="M143" i="10" s="1"/>
  <c r="G143" i="10"/>
  <c r="H143" i="10"/>
  <c r="F144" i="10"/>
  <c r="M144" i="10" s="1"/>
  <c r="G144" i="10"/>
  <c r="H144" i="10"/>
  <c r="F145" i="10"/>
  <c r="M145" i="10" s="1"/>
  <c r="G145" i="10"/>
  <c r="H145" i="10"/>
  <c r="F146" i="10"/>
  <c r="M146" i="10" s="1"/>
  <c r="G146" i="10"/>
  <c r="H146" i="10"/>
  <c r="F147" i="10"/>
  <c r="M147" i="10" s="1"/>
  <c r="G147" i="10"/>
  <c r="H147" i="10"/>
  <c r="F148" i="10"/>
  <c r="M148" i="10" s="1"/>
  <c r="G148" i="10"/>
  <c r="H148" i="10"/>
  <c r="F149" i="10"/>
  <c r="M149" i="10" s="1"/>
  <c r="G149" i="10"/>
  <c r="H149" i="10"/>
  <c r="F150" i="10"/>
  <c r="M150" i="10" s="1"/>
  <c r="G150" i="10"/>
  <c r="H150" i="10"/>
  <c r="F151" i="10"/>
  <c r="M151" i="10" s="1"/>
  <c r="G151" i="10"/>
  <c r="H151" i="10"/>
  <c r="F152" i="10"/>
  <c r="M152" i="10" s="1"/>
  <c r="G152" i="10"/>
  <c r="H152" i="10"/>
  <c r="F153" i="10"/>
  <c r="M153" i="10" s="1"/>
  <c r="G153" i="10"/>
  <c r="H153" i="10"/>
  <c r="F154" i="10"/>
  <c r="M154" i="10" s="1"/>
  <c r="G154" i="10"/>
  <c r="H154" i="10"/>
  <c r="F155" i="10"/>
  <c r="M155" i="10" s="1"/>
  <c r="G155" i="10"/>
  <c r="H155" i="10"/>
  <c r="F156" i="10"/>
  <c r="M156" i="10" s="1"/>
  <c r="G156" i="10"/>
  <c r="H156" i="10"/>
  <c r="F157" i="10"/>
  <c r="M157" i="10" s="1"/>
  <c r="G157" i="10"/>
  <c r="H157" i="10"/>
  <c r="F158" i="10"/>
  <c r="M158" i="10" s="1"/>
  <c r="G158" i="10"/>
  <c r="H158" i="10"/>
  <c r="F159" i="10"/>
  <c r="M159" i="10" s="1"/>
  <c r="G159" i="10"/>
  <c r="H159" i="10"/>
  <c r="F160" i="10"/>
  <c r="M160" i="10" s="1"/>
  <c r="G160" i="10"/>
  <c r="H160" i="10"/>
  <c r="F161" i="10"/>
  <c r="M161" i="10" s="1"/>
  <c r="G161" i="10"/>
  <c r="H161" i="10"/>
  <c r="F162" i="10"/>
  <c r="M162" i="10" s="1"/>
  <c r="G162" i="10"/>
  <c r="H162" i="10"/>
  <c r="F163" i="10"/>
  <c r="M163" i="10" s="1"/>
  <c r="G163" i="10"/>
  <c r="H163" i="10"/>
  <c r="F164" i="10"/>
  <c r="M164" i="10" s="1"/>
  <c r="G164" i="10"/>
  <c r="H164" i="10"/>
  <c r="F165" i="10"/>
  <c r="M165" i="10" s="1"/>
  <c r="G165" i="10"/>
  <c r="H165" i="10"/>
  <c r="F166" i="10"/>
  <c r="M166" i="10" s="1"/>
  <c r="G166" i="10"/>
  <c r="H166" i="10"/>
  <c r="F167" i="10"/>
  <c r="M167" i="10" s="1"/>
  <c r="G167" i="10"/>
  <c r="H167" i="10"/>
  <c r="F168" i="10"/>
  <c r="M168" i="10" s="1"/>
  <c r="G168" i="10"/>
  <c r="H168" i="10"/>
  <c r="F169" i="10"/>
  <c r="M169" i="10" s="1"/>
  <c r="G169" i="10"/>
  <c r="H169" i="10"/>
  <c r="F170" i="10"/>
  <c r="M170" i="10" s="1"/>
  <c r="G170" i="10"/>
  <c r="H170" i="10"/>
  <c r="F171" i="10"/>
  <c r="M171" i="10" s="1"/>
  <c r="G171" i="10"/>
  <c r="H171" i="10"/>
  <c r="F172" i="10"/>
  <c r="M172" i="10" s="1"/>
  <c r="G172" i="10"/>
  <c r="H172" i="10"/>
  <c r="F173" i="10"/>
  <c r="M173" i="10" s="1"/>
  <c r="G173" i="10"/>
  <c r="H173" i="10"/>
  <c r="F174" i="10"/>
  <c r="M174" i="10" s="1"/>
  <c r="G174" i="10"/>
  <c r="H174" i="10"/>
  <c r="F175" i="10"/>
  <c r="M175" i="10" s="1"/>
  <c r="G175" i="10"/>
  <c r="H175" i="10"/>
  <c r="F176" i="10"/>
  <c r="M176" i="10" s="1"/>
  <c r="G176" i="10"/>
  <c r="H176" i="10"/>
  <c r="F177" i="10"/>
  <c r="M177" i="10" s="1"/>
  <c r="G177" i="10"/>
  <c r="H177" i="10"/>
  <c r="F178" i="10"/>
  <c r="M178" i="10" s="1"/>
  <c r="G178" i="10"/>
  <c r="H178" i="10"/>
  <c r="F179" i="10"/>
  <c r="M179" i="10" s="1"/>
  <c r="G179" i="10"/>
  <c r="H179" i="10"/>
  <c r="F180" i="10"/>
  <c r="M180" i="10" s="1"/>
  <c r="G180" i="10"/>
  <c r="H180" i="10"/>
  <c r="F181" i="10"/>
  <c r="M181" i="10" s="1"/>
  <c r="G181" i="10"/>
  <c r="H181" i="10"/>
  <c r="F182" i="10"/>
  <c r="M182" i="10" s="1"/>
  <c r="G182" i="10"/>
  <c r="H182" i="10"/>
  <c r="F183" i="10"/>
  <c r="M183" i="10" s="1"/>
  <c r="G183" i="10"/>
  <c r="H183" i="10"/>
  <c r="F184" i="10"/>
  <c r="M184" i="10" s="1"/>
  <c r="G184" i="10"/>
  <c r="H184" i="10"/>
  <c r="F185" i="10"/>
  <c r="M185" i="10" s="1"/>
  <c r="G185" i="10"/>
  <c r="H185" i="10"/>
  <c r="F186" i="10"/>
  <c r="M186" i="10" s="1"/>
  <c r="G186" i="10"/>
  <c r="H186" i="10"/>
  <c r="F187" i="10"/>
  <c r="M187" i="10" s="1"/>
  <c r="G187" i="10"/>
  <c r="H187" i="10"/>
  <c r="F188" i="10"/>
  <c r="M188" i="10" s="1"/>
  <c r="G188" i="10"/>
  <c r="H188" i="10"/>
  <c r="F189" i="10"/>
  <c r="M189" i="10" s="1"/>
  <c r="G189" i="10"/>
  <c r="H189" i="10"/>
  <c r="F190" i="10"/>
  <c r="M190" i="10" s="1"/>
  <c r="G190" i="10"/>
  <c r="H190" i="10"/>
  <c r="F191" i="10"/>
  <c r="M191" i="10" s="1"/>
  <c r="G191" i="10"/>
  <c r="H191" i="10"/>
  <c r="F192" i="10"/>
  <c r="M192" i="10" s="1"/>
  <c r="G192" i="10"/>
  <c r="H192" i="10"/>
  <c r="F193" i="10"/>
  <c r="M193" i="10" s="1"/>
  <c r="G193" i="10"/>
  <c r="H193" i="10"/>
  <c r="F194" i="10"/>
  <c r="M194" i="10" s="1"/>
  <c r="G194" i="10"/>
  <c r="H194" i="10"/>
  <c r="F195" i="10"/>
  <c r="M195" i="10" s="1"/>
  <c r="G195" i="10"/>
  <c r="H195" i="10"/>
  <c r="F196" i="10"/>
  <c r="M196" i="10" s="1"/>
  <c r="G196" i="10"/>
  <c r="H196" i="10"/>
  <c r="F197" i="10"/>
  <c r="M197" i="10" s="1"/>
  <c r="G197" i="10"/>
  <c r="H197" i="10"/>
  <c r="F198" i="10"/>
  <c r="M198" i="10" s="1"/>
  <c r="G198" i="10"/>
  <c r="H198" i="10"/>
  <c r="F199" i="10"/>
  <c r="M199" i="10" s="1"/>
  <c r="G199" i="10"/>
  <c r="H199" i="10"/>
  <c r="F200" i="10"/>
  <c r="M200" i="10" s="1"/>
  <c r="G200" i="10"/>
  <c r="H200" i="10"/>
  <c r="F201" i="10"/>
  <c r="M201" i="10" s="1"/>
  <c r="G201" i="10"/>
  <c r="H201" i="10"/>
  <c r="F202" i="10"/>
  <c r="M202" i="10" s="1"/>
  <c r="G202" i="10"/>
  <c r="H202" i="10"/>
  <c r="F203" i="10"/>
  <c r="M203" i="10" s="1"/>
  <c r="G203" i="10"/>
  <c r="H203" i="10"/>
  <c r="F204" i="10"/>
  <c r="M204" i="10" s="1"/>
  <c r="G204" i="10"/>
  <c r="H204" i="10"/>
  <c r="F205" i="10"/>
  <c r="M205" i="10" s="1"/>
  <c r="G205" i="10"/>
  <c r="H205" i="10"/>
  <c r="F206" i="10"/>
  <c r="M206" i="10" s="1"/>
  <c r="G206" i="10"/>
  <c r="H206" i="10"/>
  <c r="F207" i="10"/>
  <c r="M207" i="10" s="1"/>
  <c r="G207" i="10"/>
  <c r="H207" i="10"/>
  <c r="F208" i="10"/>
  <c r="M208" i="10" s="1"/>
  <c r="G208" i="10"/>
  <c r="H208" i="10"/>
  <c r="F209" i="10"/>
  <c r="M209" i="10" s="1"/>
  <c r="G209" i="10"/>
  <c r="H209" i="10"/>
  <c r="F210" i="10"/>
  <c r="M210" i="10" s="1"/>
  <c r="G210" i="10"/>
  <c r="H210" i="10"/>
  <c r="F211" i="10"/>
  <c r="M211" i="10" s="1"/>
  <c r="G211" i="10"/>
  <c r="H211" i="10"/>
  <c r="F212" i="10"/>
  <c r="M212" i="10" s="1"/>
  <c r="G212" i="10"/>
  <c r="H212" i="10"/>
  <c r="F213" i="10"/>
  <c r="M213" i="10" s="1"/>
  <c r="G213" i="10"/>
  <c r="H213" i="10"/>
  <c r="F214" i="10"/>
  <c r="M214" i="10" s="1"/>
  <c r="G214" i="10"/>
  <c r="H214" i="10"/>
  <c r="F215" i="10"/>
  <c r="M215" i="10" s="1"/>
  <c r="G215" i="10"/>
  <c r="H215" i="10"/>
  <c r="F216" i="10"/>
  <c r="M216" i="10" s="1"/>
  <c r="G216" i="10"/>
  <c r="H216" i="10"/>
  <c r="F217" i="10"/>
  <c r="M217" i="10" s="1"/>
  <c r="G217" i="10"/>
  <c r="H217" i="10"/>
  <c r="F218" i="10"/>
  <c r="M218" i="10" s="1"/>
  <c r="G218" i="10"/>
  <c r="H218" i="10"/>
  <c r="F219" i="10"/>
  <c r="M219" i="10" s="1"/>
  <c r="G219" i="10"/>
  <c r="H219" i="10"/>
  <c r="F220" i="10"/>
  <c r="M220" i="10" s="1"/>
  <c r="G220" i="10"/>
  <c r="H220" i="10"/>
  <c r="F221" i="10"/>
  <c r="M221" i="10" s="1"/>
  <c r="G221" i="10"/>
  <c r="H221" i="10"/>
  <c r="F222" i="10"/>
  <c r="M222" i="10" s="1"/>
  <c r="G222" i="10"/>
  <c r="H222" i="10"/>
  <c r="F223" i="10"/>
  <c r="M223" i="10" s="1"/>
  <c r="G223" i="10"/>
  <c r="H223" i="10"/>
  <c r="F224" i="10"/>
  <c r="M224" i="10" s="1"/>
  <c r="G224" i="10"/>
  <c r="H224" i="10"/>
  <c r="F225" i="10"/>
  <c r="M225" i="10" s="1"/>
  <c r="G225" i="10"/>
  <c r="H225" i="10"/>
  <c r="F226" i="10"/>
  <c r="M226" i="10" s="1"/>
  <c r="G226" i="10"/>
  <c r="H226" i="10"/>
  <c r="F227" i="10"/>
  <c r="M227" i="10" s="1"/>
  <c r="G227" i="10"/>
  <c r="H227" i="10"/>
  <c r="F228" i="10"/>
  <c r="M228" i="10" s="1"/>
  <c r="G228" i="10"/>
  <c r="H228" i="10"/>
  <c r="F229" i="10"/>
  <c r="M229" i="10" s="1"/>
  <c r="G229" i="10"/>
  <c r="H229" i="10"/>
  <c r="F230" i="10"/>
  <c r="M230" i="10" s="1"/>
  <c r="G230" i="10"/>
  <c r="H230" i="10"/>
  <c r="F231" i="10"/>
  <c r="M231" i="10" s="1"/>
  <c r="G231" i="10"/>
  <c r="H231" i="10"/>
  <c r="F232" i="10"/>
  <c r="M232" i="10" s="1"/>
  <c r="G232" i="10"/>
  <c r="H232" i="10"/>
  <c r="F233" i="10"/>
  <c r="M233" i="10" s="1"/>
  <c r="G233" i="10"/>
  <c r="H233" i="10"/>
  <c r="F234" i="10"/>
  <c r="M234" i="10" s="1"/>
  <c r="G234" i="10"/>
  <c r="H234" i="10"/>
  <c r="F235" i="10"/>
  <c r="M235" i="10" s="1"/>
  <c r="G235" i="10"/>
  <c r="H235" i="10"/>
  <c r="F236" i="10"/>
  <c r="M236" i="10" s="1"/>
  <c r="G236" i="10"/>
  <c r="H236" i="10"/>
  <c r="F237" i="10"/>
  <c r="M237" i="10" s="1"/>
  <c r="G237" i="10"/>
  <c r="H237" i="10"/>
  <c r="F238" i="10"/>
  <c r="M238" i="10" s="1"/>
  <c r="G238" i="10"/>
  <c r="H238" i="10"/>
  <c r="F239" i="10"/>
  <c r="M239" i="10" s="1"/>
  <c r="G239" i="10"/>
  <c r="H239" i="10"/>
  <c r="F240" i="10"/>
  <c r="M240" i="10" s="1"/>
  <c r="G240" i="10"/>
  <c r="H240" i="10"/>
  <c r="F241" i="10"/>
  <c r="M241" i="10" s="1"/>
  <c r="G241" i="10"/>
  <c r="H241" i="10"/>
  <c r="F242" i="10"/>
  <c r="M242" i="10" s="1"/>
  <c r="G242" i="10"/>
  <c r="H242" i="10"/>
  <c r="F243" i="10"/>
  <c r="M243" i="10" s="1"/>
  <c r="G243" i="10"/>
  <c r="H243" i="10"/>
  <c r="F244" i="10"/>
  <c r="M244" i="10" s="1"/>
  <c r="G244" i="10"/>
  <c r="H244" i="10"/>
  <c r="F245" i="10"/>
  <c r="M245" i="10" s="1"/>
  <c r="G245" i="10"/>
  <c r="H245" i="10"/>
  <c r="F246" i="10"/>
  <c r="M246" i="10" s="1"/>
  <c r="G246" i="10"/>
  <c r="H246" i="10"/>
  <c r="F247" i="10"/>
  <c r="M247" i="10" s="1"/>
  <c r="G247" i="10"/>
  <c r="H247" i="10"/>
  <c r="F248" i="10"/>
  <c r="M248" i="10" s="1"/>
  <c r="G248" i="10"/>
  <c r="H248" i="10"/>
  <c r="F249" i="10"/>
  <c r="M249" i="10" s="1"/>
  <c r="G249" i="10"/>
  <c r="H249" i="10"/>
  <c r="F250" i="10"/>
  <c r="M250" i="10" s="1"/>
  <c r="G250" i="10"/>
  <c r="H250" i="10"/>
  <c r="F251" i="10"/>
  <c r="M251" i="10" s="1"/>
  <c r="G251" i="10"/>
  <c r="H251" i="10"/>
  <c r="F252" i="10"/>
  <c r="M252" i="10" s="1"/>
  <c r="G252" i="10"/>
  <c r="H252" i="10"/>
  <c r="F253" i="10"/>
  <c r="M253" i="10" s="1"/>
  <c r="G253" i="10"/>
  <c r="H253" i="10"/>
  <c r="F254" i="10"/>
  <c r="M254" i="10" s="1"/>
  <c r="G254" i="10"/>
  <c r="H254" i="10"/>
  <c r="F255" i="10"/>
  <c r="M255" i="10" s="1"/>
  <c r="G255" i="10"/>
  <c r="H255" i="10"/>
  <c r="F256" i="10"/>
  <c r="M256" i="10" s="1"/>
  <c r="G256" i="10"/>
  <c r="H256" i="10"/>
  <c r="F257" i="10"/>
  <c r="M257" i="10" s="1"/>
  <c r="G257" i="10"/>
  <c r="H257" i="10"/>
  <c r="F258" i="10"/>
  <c r="M258" i="10" s="1"/>
  <c r="G258" i="10"/>
  <c r="H258" i="10"/>
  <c r="F259" i="10"/>
  <c r="M259" i="10" s="1"/>
  <c r="G259" i="10"/>
  <c r="H259" i="10"/>
  <c r="F260" i="10"/>
  <c r="M260" i="10" s="1"/>
  <c r="G260" i="10"/>
  <c r="H260" i="10"/>
  <c r="F261" i="10"/>
  <c r="M261" i="10" s="1"/>
  <c r="G261" i="10"/>
  <c r="H261" i="10"/>
  <c r="F262" i="10"/>
  <c r="M262" i="10" s="1"/>
  <c r="G262" i="10"/>
  <c r="H262" i="10"/>
  <c r="F263" i="10"/>
  <c r="M263" i="10" s="1"/>
  <c r="G263" i="10"/>
  <c r="H263" i="10"/>
  <c r="F264" i="10"/>
  <c r="M264" i="10" s="1"/>
  <c r="G264" i="10"/>
  <c r="H264" i="10"/>
  <c r="F265" i="10"/>
  <c r="M265" i="10" s="1"/>
  <c r="G265" i="10"/>
  <c r="H265" i="10"/>
  <c r="F266" i="10"/>
  <c r="M266" i="10" s="1"/>
  <c r="G266" i="10"/>
  <c r="H266" i="10"/>
  <c r="F267" i="10"/>
  <c r="M267" i="10" s="1"/>
  <c r="G267" i="10"/>
  <c r="H267" i="10"/>
  <c r="F268" i="10"/>
  <c r="M268" i="10" s="1"/>
  <c r="G268" i="10"/>
  <c r="H268" i="10"/>
  <c r="F269" i="10"/>
  <c r="M269" i="10" s="1"/>
  <c r="G269" i="10"/>
  <c r="H269" i="10"/>
  <c r="F270" i="10"/>
  <c r="M270" i="10" s="1"/>
  <c r="G270" i="10"/>
  <c r="H270" i="10"/>
  <c r="F271" i="10"/>
  <c r="M271" i="10" s="1"/>
  <c r="G271" i="10"/>
  <c r="H271" i="10"/>
  <c r="F272" i="10"/>
  <c r="M272" i="10" s="1"/>
  <c r="G272" i="10"/>
  <c r="H272" i="10"/>
  <c r="F273" i="10"/>
  <c r="M273" i="10" s="1"/>
  <c r="G273" i="10"/>
  <c r="H273" i="10"/>
  <c r="F274" i="10"/>
  <c r="M274" i="10" s="1"/>
  <c r="G274" i="10"/>
  <c r="H274" i="10"/>
  <c r="F275" i="10"/>
  <c r="M275" i="10" s="1"/>
  <c r="G275" i="10"/>
  <c r="H275" i="10"/>
  <c r="F276" i="10"/>
  <c r="M276" i="10" s="1"/>
  <c r="G276" i="10"/>
  <c r="H276" i="10"/>
  <c r="F277" i="10"/>
  <c r="M277" i="10" s="1"/>
  <c r="G277" i="10"/>
  <c r="H277" i="10"/>
  <c r="F278" i="10"/>
  <c r="M278" i="10" s="1"/>
  <c r="G278" i="10"/>
  <c r="H278" i="10"/>
  <c r="F279" i="10"/>
  <c r="M279" i="10" s="1"/>
  <c r="G279" i="10"/>
  <c r="H279" i="10"/>
  <c r="F280" i="10"/>
  <c r="M280" i="10" s="1"/>
  <c r="G280" i="10"/>
  <c r="H280" i="10"/>
  <c r="F281" i="10"/>
  <c r="M281" i="10" s="1"/>
  <c r="G281" i="10"/>
  <c r="H281" i="10"/>
  <c r="F282" i="10"/>
  <c r="M282" i="10" s="1"/>
  <c r="G282" i="10"/>
  <c r="H282" i="10"/>
  <c r="F283" i="10"/>
  <c r="M283" i="10" s="1"/>
  <c r="G283" i="10"/>
  <c r="H283" i="10"/>
  <c r="F284" i="10"/>
  <c r="M284" i="10" s="1"/>
  <c r="G284" i="10"/>
  <c r="H284" i="10"/>
  <c r="F285" i="10"/>
  <c r="M285" i="10" s="1"/>
  <c r="G285" i="10"/>
  <c r="H285" i="10"/>
  <c r="G3" i="10"/>
  <c r="J3" i="10" s="1"/>
  <c r="H3" i="10"/>
  <c r="K3" i="10" s="1"/>
  <c r="F3" i="10"/>
  <c r="M3" i="10" s="1"/>
  <c r="N3" i="10" s="1"/>
  <c r="N4" i="10" s="1"/>
  <c r="N5" i="10" s="1"/>
  <c r="N6" i="10" s="1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E32" i="8"/>
  <c r="G32" i="8"/>
  <c r="H32" i="8"/>
  <c r="E33" i="8"/>
  <c r="G33" i="8"/>
  <c r="H33" i="8"/>
  <c r="E34" i="8"/>
  <c r="G34" i="8"/>
  <c r="H34" i="8"/>
  <c r="E35" i="8"/>
  <c r="G35" i="8"/>
  <c r="H35" i="8"/>
  <c r="E36" i="8"/>
  <c r="G36" i="8"/>
  <c r="H36" i="8"/>
  <c r="E37" i="8"/>
  <c r="G37" i="8"/>
  <c r="H37" i="8"/>
  <c r="E38" i="8"/>
  <c r="G38" i="8"/>
  <c r="H38" i="8"/>
  <c r="E39" i="8"/>
  <c r="G39" i="8"/>
  <c r="H39" i="8"/>
  <c r="E40" i="8"/>
  <c r="G40" i="8"/>
  <c r="H40" i="8"/>
  <c r="E41" i="8"/>
  <c r="G41" i="8"/>
  <c r="H41" i="8"/>
  <c r="E42" i="8"/>
  <c r="G42" i="8"/>
  <c r="H42" i="8"/>
  <c r="E43" i="8"/>
  <c r="G43" i="8"/>
  <c r="H43" i="8"/>
  <c r="E44" i="8"/>
  <c r="G44" i="8"/>
  <c r="H44" i="8"/>
  <c r="E45" i="8"/>
  <c r="G45" i="8"/>
  <c r="H45" i="8"/>
  <c r="E46" i="8"/>
  <c r="G46" i="8"/>
  <c r="H46" i="8"/>
  <c r="E47" i="8"/>
  <c r="G47" i="8"/>
  <c r="H47" i="8"/>
  <c r="E48" i="8"/>
  <c r="G48" i="8"/>
  <c r="H48" i="8"/>
  <c r="E49" i="8"/>
  <c r="G49" i="8"/>
  <c r="H49" i="8"/>
  <c r="E50" i="8"/>
  <c r="G50" i="8"/>
  <c r="H50" i="8"/>
  <c r="E51" i="8"/>
  <c r="G51" i="8"/>
  <c r="H51" i="8"/>
  <c r="E52" i="8"/>
  <c r="G52" i="8"/>
  <c r="H52" i="8"/>
  <c r="E53" i="8"/>
  <c r="G53" i="8"/>
  <c r="H53" i="8"/>
  <c r="E54" i="8"/>
  <c r="G54" i="8"/>
  <c r="H54" i="8"/>
  <c r="E55" i="8"/>
  <c r="G55" i="8"/>
  <c r="H55" i="8"/>
  <c r="E56" i="8"/>
  <c r="G56" i="8"/>
  <c r="H56" i="8"/>
  <c r="E57" i="8"/>
  <c r="G57" i="8"/>
  <c r="H57" i="8"/>
  <c r="E58" i="8"/>
  <c r="G58" i="8"/>
  <c r="H58" i="8"/>
  <c r="E59" i="8"/>
  <c r="G59" i="8"/>
  <c r="H59" i="8"/>
  <c r="E60" i="8"/>
  <c r="G60" i="8"/>
  <c r="H60" i="8"/>
  <c r="E61" i="8"/>
  <c r="G61" i="8"/>
  <c r="H61" i="8"/>
  <c r="E62" i="8"/>
  <c r="G62" i="8"/>
  <c r="H62" i="8"/>
  <c r="E63" i="8"/>
  <c r="G63" i="8"/>
  <c r="H63" i="8"/>
  <c r="E64" i="8"/>
  <c r="G64" i="8"/>
  <c r="H64" i="8"/>
  <c r="E65" i="8"/>
  <c r="G65" i="8"/>
  <c r="H65" i="8"/>
  <c r="E66" i="8"/>
  <c r="G66" i="8"/>
  <c r="H66" i="8"/>
  <c r="E67" i="8"/>
  <c r="G67" i="8"/>
  <c r="H67" i="8"/>
  <c r="E68" i="8"/>
  <c r="G68" i="8"/>
  <c r="H68" i="8"/>
  <c r="E69" i="8"/>
  <c r="G69" i="8"/>
  <c r="H69" i="8"/>
  <c r="E70" i="8"/>
  <c r="G70" i="8"/>
  <c r="H70" i="8"/>
  <c r="E71" i="8"/>
  <c r="G71" i="8"/>
  <c r="H71" i="8"/>
  <c r="E72" i="8"/>
  <c r="G72" i="8"/>
  <c r="H72" i="8"/>
  <c r="E73" i="8"/>
  <c r="G73" i="8"/>
  <c r="H73" i="8"/>
  <c r="E74" i="8"/>
  <c r="G74" i="8"/>
  <c r="H74" i="8"/>
  <c r="E75" i="8"/>
  <c r="G75" i="8"/>
  <c r="H75" i="8"/>
  <c r="E76" i="8"/>
  <c r="G76" i="8"/>
  <c r="H76" i="8"/>
  <c r="E77" i="8"/>
  <c r="G77" i="8"/>
  <c r="H77" i="8"/>
  <c r="E78" i="8"/>
  <c r="G78" i="8"/>
  <c r="H78" i="8"/>
  <c r="E79" i="8"/>
  <c r="G79" i="8"/>
  <c r="H79" i="8"/>
  <c r="E80" i="8"/>
  <c r="G80" i="8"/>
  <c r="H80" i="8"/>
  <c r="E81" i="8"/>
  <c r="G81" i="8"/>
  <c r="H81" i="8"/>
  <c r="B82" i="8"/>
  <c r="C82" i="8"/>
  <c r="D82" i="8"/>
  <c r="E82" i="8"/>
  <c r="F82" i="8"/>
  <c r="G82" i="8"/>
  <c r="H82" i="8"/>
  <c r="I82" i="8"/>
  <c r="B83" i="8"/>
  <c r="C83" i="8"/>
  <c r="D83" i="8"/>
  <c r="E83" i="8"/>
  <c r="F83" i="8"/>
  <c r="G83" i="8"/>
  <c r="H83" i="8"/>
  <c r="I83" i="8"/>
  <c r="B84" i="8"/>
  <c r="C84" i="8"/>
  <c r="D84" i="8"/>
  <c r="E84" i="8"/>
  <c r="F84" i="8"/>
  <c r="G84" i="8"/>
  <c r="H84" i="8"/>
  <c r="I84" i="8"/>
  <c r="B85" i="8"/>
  <c r="C85" i="8"/>
  <c r="D85" i="8"/>
  <c r="E85" i="8"/>
  <c r="F85" i="8"/>
  <c r="G85" i="8"/>
  <c r="H85" i="8"/>
  <c r="I85" i="8"/>
  <c r="B86" i="8"/>
  <c r="C86" i="8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B88" i="8"/>
  <c r="C88" i="8"/>
  <c r="D88" i="8"/>
  <c r="E88" i="8"/>
  <c r="F88" i="8"/>
  <c r="G88" i="8"/>
  <c r="H88" i="8"/>
  <c r="I88" i="8"/>
  <c r="B89" i="8"/>
  <c r="C89" i="8"/>
  <c r="D89" i="8"/>
  <c r="E89" i="8"/>
  <c r="F89" i="8"/>
  <c r="G89" i="8"/>
  <c r="H89" i="8"/>
  <c r="I89" i="8"/>
  <c r="B90" i="8"/>
  <c r="C90" i="8"/>
  <c r="D90" i="8"/>
  <c r="E90" i="8"/>
  <c r="F90" i="8"/>
  <c r="G90" i="8"/>
  <c r="H90" i="8"/>
  <c r="I90" i="8"/>
  <c r="B91" i="8"/>
  <c r="C91" i="8"/>
  <c r="D91" i="8"/>
  <c r="E91" i="8"/>
  <c r="F91" i="8"/>
  <c r="G91" i="8"/>
  <c r="H91" i="8"/>
  <c r="I91" i="8"/>
  <c r="B92" i="8"/>
  <c r="C92" i="8"/>
  <c r="D92" i="8"/>
  <c r="E92" i="8"/>
  <c r="F92" i="8"/>
  <c r="G92" i="8"/>
  <c r="H92" i="8"/>
  <c r="I92" i="8"/>
  <c r="B93" i="8"/>
  <c r="C93" i="8"/>
  <c r="D93" i="8"/>
  <c r="E93" i="8"/>
  <c r="F93" i="8"/>
  <c r="G93" i="8"/>
  <c r="H93" i="8"/>
  <c r="I93" i="8"/>
  <c r="B94" i="8"/>
  <c r="C94" i="8"/>
  <c r="D94" i="8"/>
  <c r="E94" i="8"/>
  <c r="F94" i="8"/>
  <c r="G94" i="8"/>
  <c r="H94" i="8"/>
  <c r="I94" i="8"/>
  <c r="B95" i="8"/>
  <c r="C95" i="8"/>
  <c r="D95" i="8"/>
  <c r="E95" i="8"/>
  <c r="F95" i="8"/>
  <c r="G95" i="8"/>
  <c r="H95" i="8"/>
  <c r="I95" i="8"/>
  <c r="B96" i="8"/>
  <c r="C96" i="8"/>
  <c r="D96" i="8"/>
  <c r="E96" i="8"/>
  <c r="F96" i="8"/>
  <c r="G96" i="8"/>
  <c r="H96" i="8"/>
  <c r="I96" i="8"/>
  <c r="B97" i="8"/>
  <c r="C97" i="8"/>
  <c r="D97" i="8"/>
  <c r="E97" i="8"/>
  <c r="F97" i="8"/>
  <c r="G97" i="8"/>
  <c r="H97" i="8"/>
  <c r="I97" i="8"/>
  <c r="B98" i="8"/>
  <c r="C98" i="8"/>
  <c r="D98" i="8"/>
  <c r="E98" i="8"/>
  <c r="F98" i="8"/>
  <c r="G98" i="8"/>
  <c r="H98" i="8"/>
  <c r="I98" i="8"/>
  <c r="B99" i="8"/>
  <c r="C99" i="8"/>
  <c r="D99" i="8"/>
  <c r="E99" i="8"/>
  <c r="F99" i="8"/>
  <c r="G99" i="8"/>
  <c r="H99" i="8"/>
  <c r="I99" i="8"/>
  <c r="B100" i="8"/>
  <c r="C100" i="8"/>
  <c r="D100" i="8"/>
  <c r="E100" i="8"/>
  <c r="F100" i="8"/>
  <c r="G100" i="8"/>
  <c r="H100" i="8"/>
  <c r="I100" i="8"/>
  <c r="B101" i="8"/>
  <c r="C101" i="8"/>
  <c r="D101" i="8"/>
  <c r="E101" i="8"/>
  <c r="F101" i="8"/>
  <c r="G101" i="8"/>
  <c r="H101" i="8"/>
  <c r="I101" i="8"/>
  <c r="B102" i="8"/>
  <c r="C102" i="8"/>
  <c r="D102" i="8"/>
  <c r="E102" i="8"/>
  <c r="F102" i="8"/>
  <c r="G102" i="8"/>
  <c r="H102" i="8"/>
  <c r="I102" i="8"/>
  <c r="B103" i="8"/>
  <c r="C103" i="8"/>
  <c r="D103" i="8"/>
  <c r="E103" i="8"/>
  <c r="F103" i="8"/>
  <c r="G103" i="8"/>
  <c r="H103" i="8"/>
  <c r="I103" i="8"/>
  <c r="B104" i="8"/>
  <c r="C104" i="8"/>
  <c r="D104" i="8"/>
  <c r="E104" i="8"/>
  <c r="F104" i="8"/>
  <c r="G104" i="8"/>
  <c r="H104" i="8"/>
  <c r="I104" i="8"/>
  <c r="B105" i="8"/>
  <c r="C105" i="8"/>
  <c r="D105" i="8"/>
  <c r="E105" i="8"/>
  <c r="F105" i="8"/>
  <c r="G105" i="8"/>
  <c r="H105" i="8"/>
  <c r="I105" i="8"/>
  <c r="B106" i="8"/>
  <c r="C106" i="8"/>
  <c r="D106" i="8"/>
  <c r="E106" i="8"/>
  <c r="F106" i="8"/>
  <c r="G106" i="8"/>
  <c r="H106" i="8"/>
  <c r="I106" i="8"/>
  <c r="B107" i="8"/>
  <c r="C107" i="8"/>
  <c r="D107" i="8"/>
  <c r="E107" i="8"/>
  <c r="F107" i="8"/>
  <c r="G107" i="8"/>
  <c r="H107" i="8"/>
  <c r="I107" i="8"/>
  <c r="B108" i="8"/>
  <c r="C108" i="8"/>
  <c r="D108" i="8"/>
  <c r="E108" i="8"/>
  <c r="F108" i="8"/>
  <c r="G108" i="8"/>
  <c r="H108" i="8"/>
  <c r="I108" i="8"/>
  <c r="B109" i="8"/>
  <c r="C109" i="8"/>
  <c r="D109" i="8"/>
  <c r="E109" i="8"/>
  <c r="F109" i="8"/>
  <c r="G109" i="8"/>
  <c r="H109" i="8"/>
  <c r="I109" i="8"/>
  <c r="B110" i="8"/>
  <c r="C110" i="8"/>
  <c r="D110" i="8"/>
  <c r="E110" i="8"/>
  <c r="F110" i="8"/>
  <c r="G110" i="8"/>
  <c r="H110" i="8"/>
  <c r="I110" i="8"/>
  <c r="B111" i="8"/>
  <c r="C111" i="8"/>
  <c r="D111" i="8"/>
  <c r="E111" i="8"/>
  <c r="F111" i="8"/>
  <c r="G111" i="8"/>
  <c r="H111" i="8"/>
  <c r="I111" i="8"/>
  <c r="B112" i="8"/>
  <c r="C112" i="8"/>
  <c r="D112" i="8"/>
  <c r="E112" i="8"/>
  <c r="F112" i="8"/>
  <c r="G112" i="8"/>
  <c r="H112" i="8"/>
  <c r="I112" i="8"/>
  <c r="B113" i="8"/>
  <c r="C113" i="8"/>
  <c r="D113" i="8"/>
  <c r="E113" i="8"/>
  <c r="F113" i="8"/>
  <c r="G113" i="8"/>
  <c r="H113" i="8"/>
  <c r="I113" i="8"/>
  <c r="B114" i="8"/>
  <c r="C114" i="8"/>
  <c r="D114" i="8"/>
  <c r="E114" i="8"/>
  <c r="F114" i="8"/>
  <c r="G114" i="8"/>
  <c r="H114" i="8"/>
  <c r="I114" i="8"/>
  <c r="B115" i="8"/>
  <c r="C115" i="8"/>
  <c r="D115" i="8"/>
  <c r="E115" i="8"/>
  <c r="F115" i="8"/>
  <c r="G115" i="8"/>
  <c r="H115" i="8"/>
  <c r="I115" i="8"/>
  <c r="B116" i="8"/>
  <c r="C116" i="8"/>
  <c r="D116" i="8"/>
  <c r="E116" i="8"/>
  <c r="F116" i="8"/>
  <c r="G116" i="8"/>
  <c r="H116" i="8"/>
  <c r="I116" i="8"/>
  <c r="B117" i="8"/>
  <c r="C117" i="8"/>
  <c r="D117" i="8"/>
  <c r="E117" i="8"/>
  <c r="F117" i="8"/>
  <c r="G117" i="8"/>
  <c r="H117" i="8"/>
  <c r="I117" i="8"/>
  <c r="B118" i="8"/>
  <c r="C118" i="8"/>
  <c r="D118" i="8"/>
  <c r="E118" i="8"/>
  <c r="F118" i="8"/>
  <c r="G118" i="8"/>
  <c r="H118" i="8"/>
  <c r="I118" i="8"/>
  <c r="B119" i="8"/>
  <c r="C119" i="8"/>
  <c r="D119" i="8"/>
  <c r="E119" i="8"/>
  <c r="F119" i="8"/>
  <c r="G119" i="8"/>
  <c r="H119" i="8"/>
  <c r="I119" i="8"/>
  <c r="B120" i="8"/>
  <c r="C120" i="8"/>
  <c r="D120" i="8"/>
  <c r="E120" i="8"/>
  <c r="F120" i="8"/>
  <c r="G120" i="8"/>
  <c r="H120" i="8"/>
  <c r="I120" i="8"/>
  <c r="B121" i="8"/>
  <c r="C121" i="8"/>
  <c r="D121" i="8"/>
  <c r="E121" i="8"/>
  <c r="F121" i="8"/>
  <c r="G121" i="8"/>
  <c r="H121" i="8"/>
  <c r="I121" i="8"/>
  <c r="B122" i="8"/>
  <c r="C122" i="8"/>
  <c r="D122" i="8"/>
  <c r="E122" i="8"/>
  <c r="F122" i="8"/>
  <c r="G122" i="8"/>
  <c r="H122" i="8"/>
  <c r="I122" i="8"/>
  <c r="B123" i="8"/>
  <c r="C123" i="8"/>
  <c r="D123" i="8"/>
  <c r="E123" i="8"/>
  <c r="F123" i="8"/>
  <c r="G123" i="8"/>
  <c r="H123" i="8"/>
  <c r="I123" i="8"/>
  <c r="B124" i="8"/>
  <c r="C124" i="8"/>
  <c r="D124" i="8"/>
  <c r="E124" i="8"/>
  <c r="F124" i="8"/>
  <c r="G124" i="8"/>
  <c r="H124" i="8"/>
  <c r="I124" i="8"/>
  <c r="B125" i="8"/>
  <c r="C125" i="8"/>
  <c r="D125" i="8"/>
  <c r="E125" i="8"/>
  <c r="F125" i="8"/>
  <c r="G125" i="8"/>
  <c r="H125" i="8"/>
  <c r="I125" i="8"/>
  <c r="B126" i="8"/>
  <c r="C126" i="8"/>
  <c r="D126" i="8"/>
  <c r="E126" i="8"/>
  <c r="F126" i="8"/>
  <c r="G126" i="8"/>
  <c r="H126" i="8"/>
  <c r="I126" i="8"/>
  <c r="B127" i="8"/>
  <c r="C127" i="8"/>
  <c r="D127" i="8"/>
  <c r="E127" i="8"/>
  <c r="F127" i="8"/>
  <c r="G127" i="8"/>
  <c r="H127" i="8"/>
  <c r="I127" i="8"/>
  <c r="B128" i="8"/>
  <c r="C128" i="8"/>
  <c r="D128" i="8"/>
  <c r="E128" i="8"/>
  <c r="F128" i="8"/>
  <c r="G128" i="8"/>
  <c r="H128" i="8"/>
  <c r="I128" i="8"/>
  <c r="B129" i="8"/>
  <c r="C129" i="8"/>
  <c r="D129" i="8"/>
  <c r="E129" i="8"/>
  <c r="F129" i="8"/>
  <c r="G129" i="8"/>
  <c r="H129" i="8"/>
  <c r="I129" i="8"/>
  <c r="B130" i="8"/>
  <c r="C130" i="8"/>
  <c r="D130" i="8"/>
  <c r="E130" i="8"/>
  <c r="F130" i="8"/>
  <c r="G130" i="8"/>
  <c r="H130" i="8"/>
  <c r="I130" i="8"/>
  <c r="B131" i="8"/>
  <c r="C131" i="8"/>
  <c r="D131" i="8"/>
  <c r="E131" i="8"/>
  <c r="F131" i="8"/>
  <c r="G131" i="8"/>
  <c r="H131" i="8"/>
  <c r="I131" i="8"/>
  <c r="B132" i="8"/>
  <c r="C132" i="8"/>
  <c r="D132" i="8"/>
  <c r="E132" i="8"/>
  <c r="F132" i="8"/>
  <c r="G132" i="8"/>
  <c r="H132" i="8"/>
  <c r="I132" i="8"/>
  <c r="B133" i="8"/>
  <c r="C133" i="8"/>
  <c r="D133" i="8"/>
  <c r="E133" i="8"/>
  <c r="F133" i="8"/>
  <c r="G133" i="8"/>
  <c r="H133" i="8"/>
  <c r="I133" i="8"/>
  <c r="B134" i="8"/>
  <c r="C134" i="8"/>
  <c r="D134" i="8"/>
  <c r="E134" i="8"/>
  <c r="F134" i="8"/>
  <c r="G134" i="8"/>
  <c r="H134" i="8"/>
  <c r="I134" i="8"/>
  <c r="B135" i="8"/>
  <c r="C135" i="8"/>
  <c r="D135" i="8"/>
  <c r="E135" i="8"/>
  <c r="F135" i="8"/>
  <c r="G135" i="8"/>
  <c r="H135" i="8"/>
  <c r="I135" i="8"/>
  <c r="B136" i="8"/>
  <c r="C136" i="8"/>
  <c r="D136" i="8"/>
  <c r="E136" i="8"/>
  <c r="F136" i="8"/>
  <c r="G136" i="8"/>
  <c r="H136" i="8"/>
  <c r="I136" i="8"/>
  <c r="B137" i="8"/>
  <c r="C137" i="8"/>
  <c r="D137" i="8"/>
  <c r="E137" i="8"/>
  <c r="F137" i="8"/>
  <c r="G137" i="8"/>
  <c r="H137" i="8"/>
  <c r="I137" i="8"/>
  <c r="B138" i="8"/>
  <c r="C138" i="8"/>
  <c r="D138" i="8"/>
  <c r="E138" i="8"/>
  <c r="F138" i="8"/>
  <c r="G138" i="8"/>
  <c r="H138" i="8"/>
  <c r="I138" i="8"/>
  <c r="B139" i="8"/>
  <c r="C139" i="8"/>
  <c r="D139" i="8"/>
  <c r="E139" i="8"/>
  <c r="F139" i="8"/>
  <c r="G139" i="8"/>
  <c r="H139" i="8"/>
  <c r="I139" i="8"/>
  <c r="B140" i="8"/>
  <c r="C140" i="8"/>
  <c r="D140" i="8"/>
  <c r="E140" i="8"/>
  <c r="F140" i="8"/>
  <c r="G140" i="8"/>
  <c r="H140" i="8"/>
  <c r="I140" i="8"/>
  <c r="B141" i="8"/>
  <c r="C141" i="8"/>
  <c r="D141" i="8"/>
  <c r="E141" i="8"/>
  <c r="F141" i="8"/>
  <c r="G141" i="8"/>
  <c r="H141" i="8"/>
  <c r="I141" i="8"/>
  <c r="B142" i="8"/>
  <c r="C142" i="8"/>
  <c r="D142" i="8"/>
  <c r="E142" i="8"/>
  <c r="F142" i="8"/>
  <c r="G142" i="8"/>
  <c r="H142" i="8"/>
  <c r="I142" i="8"/>
  <c r="B143" i="8"/>
  <c r="C143" i="8"/>
  <c r="D143" i="8"/>
  <c r="E143" i="8"/>
  <c r="F143" i="8"/>
  <c r="G143" i="8"/>
  <c r="H143" i="8"/>
  <c r="I143" i="8"/>
  <c r="B144" i="8"/>
  <c r="C144" i="8"/>
  <c r="D144" i="8"/>
  <c r="E144" i="8"/>
  <c r="F144" i="8"/>
  <c r="G144" i="8"/>
  <c r="H144" i="8"/>
  <c r="I144" i="8"/>
  <c r="B145" i="8"/>
  <c r="C145" i="8"/>
  <c r="D145" i="8"/>
  <c r="E145" i="8"/>
  <c r="F145" i="8"/>
  <c r="G145" i="8"/>
  <c r="H145" i="8"/>
  <c r="I145" i="8"/>
  <c r="B146" i="8"/>
  <c r="C146" i="8"/>
  <c r="D146" i="8"/>
  <c r="E146" i="8"/>
  <c r="F146" i="8"/>
  <c r="G146" i="8"/>
  <c r="H146" i="8"/>
  <c r="I146" i="8"/>
  <c r="B147" i="8"/>
  <c r="C147" i="8"/>
  <c r="D147" i="8"/>
  <c r="E147" i="8"/>
  <c r="F147" i="8"/>
  <c r="G147" i="8"/>
  <c r="H147" i="8"/>
  <c r="I147" i="8"/>
  <c r="B148" i="8"/>
  <c r="C148" i="8"/>
  <c r="D148" i="8"/>
  <c r="E148" i="8"/>
  <c r="F148" i="8"/>
  <c r="G148" i="8"/>
  <c r="H148" i="8"/>
  <c r="I148" i="8"/>
  <c r="G2" i="8"/>
  <c r="H2" i="8"/>
  <c r="K4" i="10" l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K129" i="10" s="1"/>
  <c r="K130" i="10" s="1"/>
  <c r="K131" i="10" s="1"/>
  <c r="K132" i="10" s="1"/>
  <c r="K133" i="10" s="1"/>
  <c r="K134" i="10" s="1"/>
  <c r="K135" i="10" s="1"/>
  <c r="K136" i="10" s="1"/>
  <c r="K137" i="10" s="1"/>
  <c r="K138" i="10" s="1"/>
  <c r="K139" i="10" s="1"/>
  <c r="K140" i="10" s="1"/>
  <c r="K141" i="10" s="1"/>
  <c r="K142" i="10" s="1"/>
  <c r="K143" i="10" s="1"/>
  <c r="K144" i="10" s="1"/>
  <c r="K145" i="10" s="1"/>
  <c r="K146" i="10" s="1"/>
  <c r="K147" i="10" s="1"/>
  <c r="K148" i="10" s="1"/>
  <c r="K149" i="10" s="1"/>
  <c r="K150" i="10" s="1"/>
  <c r="K151" i="10" s="1"/>
  <c r="K152" i="10" s="1"/>
  <c r="K153" i="10" s="1"/>
  <c r="K154" i="10" s="1"/>
  <c r="K155" i="10" s="1"/>
  <c r="K156" i="10" s="1"/>
  <c r="K157" i="10" s="1"/>
  <c r="K158" i="10" s="1"/>
  <c r="K159" i="10" s="1"/>
  <c r="K160" i="10" s="1"/>
  <c r="K161" i="10" s="1"/>
  <c r="K162" i="10" s="1"/>
  <c r="K163" i="10" s="1"/>
  <c r="K164" i="10" s="1"/>
  <c r="K165" i="10" s="1"/>
  <c r="K166" i="10" s="1"/>
  <c r="K167" i="10" s="1"/>
  <c r="K168" i="10" s="1"/>
  <c r="K169" i="10" s="1"/>
  <c r="K170" i="10" s="1"/>
  <c r="K171" i="10" s="1"/>
  <c r="K172" i="10" s="1"/>
  <c r="K173" i="10" s="1"/>
  <c r="K174" i="10" s="1"/>
  <c r="K175" i="10" s="1"/>
  <c r="K176" i="10" s="1"/>
  <c r="K177" i="10" s="1"/>
  <c r="K178" i="10" s="1"/>
  <c r="K179" i="10" s="1"/>
  <c r="K180" i="10" s="1"/>
  <c r="K181" i="10" s="1"/>
  <c r="K182" i="10" s="1"/>
  <c r="K183" i="10" s="1"/>
  <c r="K184" i="10" s="1"/>
  <c r="K185" i="10" s="1"/>
  <c r="K186" i="10" s="1"/>
  <c r="K187" i="10" s="1"/>
  <c r="K188" i="10" s="1"/>
  <c r="K189" i="10" s="1"/>
  <c r="K190" i="10" s="1"/>
  <c r="K191" i="10" s="1"/>
  <c r="K192" i="10" s="1"/>
  <c r="K193" i="10" s="1"/>
  <c r="K194" i="10" s="1"/>
  <c r="K195" i="10" s="1"/>
  <c r="K196" i="10" s="1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K217" i="10" s="1"/>
  <c r="K218" i="10" s="1"/>
  <c r="K219" i="10" s="1"/>
  <c r="K220" i="10" s="1"/>
  <c r="K221" i="10" s="1"/>
  <c r="K222" i="10" s="1"/>
  <c r="K223" i="10" s="1"/>
  <c r="K224" i="10" s="1"/>
  <c r="K225" i="10" s="1"/>
  <c r="K226" i="10" s="1"/>
  <c r="K227" i="10" s="1"/>
  <c r="K228" i="10" s="1"/>
  <c r="K229" i="10" s="1"/>
  <c r="K230" i="10" s="1"/>
  <c r="K231" i="10" s="1"/>
  <c r="K232" i="10" s="1"/>
  <c r="K233" i="10" s="1"/>
  <c r="K234" i="10" s="1"/>
  <c r="K235" i="10" s="1"/>
  <c r="K236" i="10" s="1"/>
  <c r="K237" i="10" s="1"/>
  <c r="K238" i="10" s="1"/>
  <c r="K239" i="10" s="1"/>
  <c r="K240" i="10" s="1"/>
  <c r="K241" i="10" s="1"/>
  <c r="K242" i="10" s="1"/>
  <c r="K243" i="10" s="1"/>
  <c r="K244" i="10" s="1"/>
  <c r="K245" i="10" s="1"/>
  <c r="K246" i="10" s="1"/>
  <c r="K247" i="10" s="1"/>
  <c r="K248" i="10" s="1"/>
  <c r="K249" i="10" s="1"/>
  <c r="K250" i="10" s="1"/>
  <c r="K251" i="10" s="1"/>
  <c r="K252" i="10" s="1"/>
  <c r="K253" i="10" s="1"/>
  <c r="K254" i="10" s="1"/>
  <c r="K255" i="10" s="1"/>
  <c r="K256" i="10" s="1"/>
  <c r="K257" i="10" s="1"/>
  <c r="K258" i="10" s="1"/>
  <c r="K259" i="10" s="1"/>
  <c r="K260" i="10" s="1"/>
  <c r="K261" i="10" s="1"/>
  <c r="K262" i="10" s="1"/>
  <c r="K263" i="10" s="1"/>
  <c r="K264" i="10" s="1"/>
  <c r="K265" i="10" s="1"/>
  <c r="K266" i="10" s="1"/>
  <c r="K267" i="10" s="1"/>
  <c r="K268" i="10" s="1"/>
  <c r="K269" i="10" s="1"/>
  <c r="K270" i="10" s="1"/>
  <c r="K271" i="10" s="1"/>
  <c r="K272" i="10" s="1"/>
  <c r="K273" i="10" s="1"/>
  <c r="K274" i="10" s="1"/>
  <c r="K275" i="10" s="1"/>
  <c r="K276" i="10" s="1"/>
  <c r="K277" i="10" s="1"/>
  <c r="K278" i="10" s="1"/>
  <c r="K279" i="10" s="1"/>
  <c r="K280" i="10" s="1"/>
  <c r="K281" i="10" s="1"/>
  <c r="K282" i="10" s="1"/>
  <c r="K283" i="10" s="1"/>
  <c r="K284" i="10" s="1"/>
  <c r="K285" i="10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N7" i="10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I3" i="10"/>
  <c r="I4" i="10"/>
  <c r="I5" i="10" l="1"/>
  <c r="I6" i="10" l="1"/>
  <c r="I7" i="10" l="1"/>
  <c r="I8" i="10" l="1"/>
  <c r="I9" i="10" l="1"/>
  <c r="I10" i="10" l="1"/>
  <c r="I11" i="10" l="1"/>
  <c r="I12" i="10" l="1"/>
  <c r="I13" i="10" l="1"/>
  <c r="I14" i="10" l="1"/>
  <c r="I15" i="10" l="1"/>
  <c r="I16" i="10" l="1"/>
  <c r="I17" i="10" l="1"/>
  <c r="I18" i="10" l="1"/>
  <c r="I19" i="10" l="1"/>
  <c r="I20" i="10" l="1"/>
  <c r="I21" i="10" l="1"/>
  <c r="I22" i="10" l="1"/>
  <c r="I23" i="10" l="1"/>
  <c r="I24" i="10" l="1"/>
  <c r="I25" i="10" l="1"/>
  <c r="I26" i="10" l="1"/>
  <c r="I27" i="10" l="1"/>
  <c r="I28" i="10" l="1"/>
  <c r="I29" i="10" l="1"/>
  <c r="I30" i="10" l="1"/>
  <c r="I31" i="10" l="1"/>
  <c r="I32" i="10" l="1"/>
  <c r="I33" i="10" l="1"/>
  <c r="I34" i="10" l="1"/>
  <c r="I35" i="10" l="1"/>
  <c r="I36" i="10" l="1"/>
  <c r="I37" i="10" l="1"/>
  <c r="I38" i="10" l="1"/>
  <c r="I39" i="10" l="1"/>
  <c r="I40" i="10" l="1"/>
  <c r="I41" i="10" l="1"/>
  <c r="I42" i="10" l="1"/>
  <c r="I43" i="10" l="1"/>
  <c r="I44" i="10" l="1"/>
  <c r="I45" i="10" l="1"/>
  <c r="I46" i="10" l="1"/>
  <c r="I47" i="10" l="1"/>
  <c r="I48" i="10" l="1"/>
  <c r="I49" i="10" l="1"/>
  <c r="I50" i="10" l="1"/>
  <c r="I51" i="10" l="1"/>
  <c r="I52" i="10" l="1"/>
  <c r="I53" i="10" l="1"/>
  <c r="I54" i="10" l="1"/>
  <c r="I55" i="10" l="1"/>
  <c r="I56" i="10" l="1"/>
  <c r="I57" i="10" l="1"/>
  <c r="I58" i="10" l="1"/>
  <c r="I59" i="10" l="1"/>
  <c r="I60" i="10" l="1"/>
  <c r="I61" i="10" l="1"/>
  <c r="I62" i="10" l="1"/>
  <c r="I63" i="10" l="1"/>
  <c r="I64" i="10" l="1"/>
  <c r="I65" i="10" l="1"/>
  <c r="I66" i="10" l="1"/>
  <c r="I67" i="10" l="1"/>
  <c r="I68" i="10" l="1"/>
  <c r="I69" i="10" l="1"/>
  <c r="I70" i="10" l="1"/>
  <c r="I71" i="10" l="1"/>
  <c r="I72" i="10" l="1"/>
  <c r="I73" i="10" l="1"/>
  <c r="I74" i="10" l="1"/>
  <c r="I75" i="10" l="1"/>
  <c r="I76" i="10" l="1"/>
  <c r="I77" i="10" l="1"/>
  <c r="I78" i="10" l="1"/>
  <c r="I79" i="10" l="1"/>
  <c r="I80" i="10" l="1"/>
  <c r="I81" i="10" l="1"/>
  <c r="I82" i="10" l="1"/>
  <c r="I83" i="10" l="1"/>
  <c r="I84" i="10" l="1"/>
  <c r="I85" i="10" l="1"/>
  <c r="I86" i="10" l="1"/>
  <c r="I87" i="10" l="1"/>
  <c r="I88" i="10" l="1"/>
  <c r="I89" i="10" l="1"/>
  <c r="I90" i="10" l="1"/>
  <c r="I91" i="10" l="1"/>
  <c r="I92" i="10" l="1"/>
  <c r="I93" i="10" l="1"/>
  <c r="I94" i="10" l="1"/>
  <c r="I95" i="10" l="1"/>
  <c r="I96" i="10" l="1"/>
  <c r="I97" i="10" l="1"/>
  <c r="I98" i="10" l="1"/>
  <c r="I99" i="10" l="1"/>
  <c r="I100" i="10" l="1"/>
  <c r="I101" i="10" l="1"/>
  <c r="I102" i="10" l="1"/>
  <c r="I103" i="10" l="1"/>
  <c r="I104" i="10" l="1"/>
  <c r="I105" i="10" l="1"/>
  <c r="I106" i="10" l="1"/>
  <c r="I107" i="10" l="1"/>
  <c r="I108" i="10" l="1"/>
  <c r="I109" i="10" l="1"/>
  <c r="I110" i="10" l="1"/>
  <c r="I111" i="10" l="1"/>
  <c r="I112" i="10" l="1"/>
  <c r="I113" i="10" l="1"/>
  <c r="I114" i="10" l="1"/>
  <c r="I115" i="10" l="1"/>
  <c r="I116" i="10" l="1"/>
  <c r="I117" i="10" l="1"/>
  <c r="I118" i="10" l="1"/>
  <c r="I119" i="10" l="1"/>
  <c r="I120" i="10" l="1"/>
  <c r="I121" i="10" l="1"/>
  <c r="I122" i="10" l="1"/>
  <c r="I123" i="10" l="1"/>
  <c r="I124" i="10" l="1"/>
  <c r="I125" i="10" l="1"/>
  <c r="I126" i="10" l="1"/>
  <c r="I127" i="10" l="1"/>
  <c r="I128" i="10" l="1"/>
  <c r="I129" i="10" l="1"/>
  <c r="I130" i="10" l="1"/>
  <c r="I131" i="10" l="1"/>
  <c r="I132" i="10" l="1"/>
  <c r="I133" i="10" l="1"/>
  <c r="I134" i="10" l="1"/>
  <c r="I135" i="10" l="1"/>
  <c r="I136" i="10" l="1"/>
  <c r="I137" i="10" l="1"/>
  <c r="I138" i="10" l="1"/>
  <c r="I139" i="10" l="1"/>
  <c r="I140" i="10" l="1"/>
  <c r="I141" i="10" l="1"/>
  <c r="I142" i="10" l="1"/>
  <c r="I143" i="10" l="1"/>
  <c r="I144" i="10" l="1"/>
  <c r="I145" i="10" l="1"/>
  <c r="I146" i="10" l="1"/>
  <c r="I147" i="10" l="1"/>
  <c r="I148" i="10" l="1"/>
  <c r="I149" i="10" l="1"/>
  <c r="I150" i="10" l="1"/>
  <c r="I151" i="10" l="1"/>
  <c r="I152" i="10" l="1"/>
  <c r="I153" i="10" l="1"/>
  <c r="I154" i="10" l="1"/>
  <c r="I155" i="10" l="1"/>
  <c r="I156" i="10" l="1"/>
  <c r="I157" i="10" l="1"/>
  <c r="I158" i="10" l="1"/>
  <c r="I159" i="10" l="1"/>
  <c r="I160" i="10" l="1"/>
  <c r="I161" i="10" l="1"/>
  <c r="I162" i="10" l="1"/>
  <c r="I163" i="10" l="1"/>
  <c r="I164" i="10" l="1"/>
  <c r="I165" i="10" l="1"/>
  <c r="I166" i="10" l="1"/>
  <c r="I167" i="10" l="1"/>
  <c r="I168" i="10" l="1"/>
  <c r="I169" i="10" l="1"/>
  <c r="I170" i="10" l="1"/>
  <c r="I171" i="10" l="1"/>
  <c r="I172" i="10" l="1"/>
  <c r="I173" i="10" l="1"/>
  <c r="I174" i="10" l="1"/>
  <c r="I175" i="10" l="1"/>
  <c r="I176" i="10" l="1"/>
  <c r="I177" i="10" l="1"/>
  <c r="I178" i="10" l="1"/>
  <c r="I179" i="10" l="1"/>
  <c r="I180" i="10" l="1"/>
  <c r="I181" i="10" l="1"/>
  <c r="I182" i="10" l="1"/>
  <c r="I183" i="10" l="1"/>
  <c r="I184" i="10" l="1"/>
  <c r="I185" i="10" l="1"/>
  <c r="I186" i="10" l="1"/>
  <c r="I187" i="10" l="1"/>
  <c r="I188" i="10" l="1"/>
  <c r="I189" i="10" l="1"/>
  <c r="I190" i="10" l="1"/>
  <c r="I191" i="10" l="1"/>
  <c r="I192" i="10" l="1"/>
  <c r="I193" i="10" l="1"/>
  <c r="I194" i="10" l="1"/>
  <c r="I195" i="10" l="1"/>
  <c r="I196" i="10" l="1"/>
  <c r="I197" i="10" l="1"/>
  <c r="I198" i="10" l="1"/>
  <c r="I199" i="10" l="1"/>
  <c r="I200" i="10" l="1"/>
  <c r="I201" i="10" l="1"/>
  <c r="I202" i="10" l="1"/>
  <c r="I203" i="10" l="1"/>
  <c r="I204" i="10" l="1"/>
  <c r="I205" i="10" l="1"/>
  <c r="I206" i="10" l="1"/>
  <c r="I207" i="10" l="1"/>
  <c r="I208" i="10" l="1"/>
  <c r="I209" i="10" l="1"/>
  <c r="I210" i="10" l="1"/>
  <c r="I211" i="10" l="1"/>
  <c r="I212" i="10" l="1"/>
  <c r="I213" i="10" l="1"/>
  <c r="I214" i="10" l="1"/>
  <c r="I215" i="10" l="1"/>
  <c r="I216" i="10" l="1"/>
  <c r="I217" i="10" l="1"/>
  <c r="I218" i="10" l="1"/>
  <c r="I219" i="10" l="1"/>
  <c r="I220" i="10" l="1"/>
  <c r="I221" i="10" l="1"/>
  <c r="I222" i="10" l="1"/>
  <c r="I223" i="10" l="1"/>
  <c r="I224" i="10" l="1"/>
  <c r="I225" i="10" l="1"/>
  <c r="I226" i="10" l="1"/>
  <c r="I227" i="10" l="1"/>
  <c r="I228" i="10" l="1"/>
  <c r="I229" i="10" l="1"/>
  <c r="I230" i="10" l="1"/>
  <c r="I231" i="10" l="1"/>
  <c r="I232" i="10" l="1"/>
  <c r="I233" i="10" l="1"/>
  <c r="I234" i="10" l="1"/>
  <c r="I235" i="10" l="1"/>
  <c r="I236" i="10" l="1"/>
  <c r="I237" i="10" l="1"/>
  <c r="I238" i="10" l="1"/>
  <c r="I239" i="10" l="1"/>
  <c r="I240" i="10" l="1"/>
  <c r="I241" i="10" l="1"/>
  <c r="I242" i="10" l="1"/>
  <c r="I243" i="10" l="1"/>
  <c r="I244" i="10" l="1"/>
  <c r="I245" i="10" l="1"/>
  <c r="I246" i="10" l="1"/>
  <c r="I247" i="10" l="1"/>
  <c r="I248" i="10" l="1"/>
  <c r="I249" i="10" l="1"/>
  <c r="I250" i="10" l="1"/>
  <c r="I251" i="10" l="1"/>
  <c r="I252" i="10" l="1"/>
  <c r="I253" i="10" l="1"/>
  <c r="I254" i="10" l="1"/>
  <c r="I255" i="10" l="1"/>
  <c r="I256" i="10" l="1"/>
  <c r="I257" i="10" l="1"/>
  <c r="I258" i="10" l="1"/>
  <c r="I259" i="10" l="1"/>
  <c r="I260" i="10" l="1"/>
  <c r="I261" i="10" l="1"/>
  <c r="I262" i="10" l="1"/>
  <c r="I263" i="10" l="1"/>
  <c r="I264" i="10" l="1"/>
  <c r="I265" i="10" l="1"/>
  <c r="I266" i="10" l="1"/>
  <c r="I267" i="10" l="1"/>
  <c r="I268" i="10" l="1"/>
  <c r="I269" i="10" l="1"/>
  <c r="I270" i="10" l="1"/>
  <c r="I271" i="10" l="1"/>
  <c r="I272" i="10" l="1"/>
  <c r="I273" i="10" l="1"/>
  <c r="I274" i="10" l="1"/>
  <c r="I275" i="10" l="1"/>
  <c r="I276" i="10" l="1"/>
  <c r="I277" i="10" l="1"/>
  <c r="I278" i="10" l="1"/>
  <c r="I279" i="10" l="1"/>
  <c r="I280" i="10" l="1"/>
  <c r="I281" i="10" l="1"/>
  <c r="I282" i="10" l="1"/>
  <c r="I283" i="10" l="1"/>
  <c r="I284" i="10" l="1"/>
  <c r="I285" i="10" l="1"/>
</calcChain>
</file>

<file path=xl/sharedStrings.xml><?xml version="1.0" encoding="utf-8"?>
<sst xmlns="http://schemas.openxmlformats.org/spreadsheetml/2006/main" count="2811" uniqueCount="518">
  <si>
    <t>countrycode</t>
  </si>
  <si>
    <t>region1950</t>
  </si>
  <si>
    <t>AFG</t>
  </si>
  <si>
    <t>ea</t>
  </si>
  <si>
    <t>AGO</t>
  </si>
  <si>
    <t>af</t>
  </si>
  <si>
    <t>ALB</t>
  </si>
  <si>
    <t>ee</t>
  </si>
  <si>
    <t>ARE</t>
  </si>
  <si>
    <t>wa</t>
  </si>
  <si>
    <t>ARG</t>
  </si>
  <si>
    <t>la</t>
  </si>
  <si>
    <t>AUS</t>
  </si>
  <si>
    <t>wo</t>
  </si>
  <si>
    <t>AUT</t>
  </si>
  <si>
    <t>we</t>
  </si>
  <si>
    <t>BDI</t>
  </si>
  <si>
    <t>BEL</t>
  </si>
  <si>
    <t>BEN</t>
  </si>
  <si>
    <t>BFA</t>
  </si>
  <si>
    <t>BGD</t>
  </si>
  <si>
    <t>BGR</t>
  </si>
  <si>
    <t>BHR</t>
  </si>
  <si>
    <t>BOL</t>
  </si>
  <si>
    <t>BRA</t>
  </si>
  <si>
    <t>BRB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</si>
  <si>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</si>
  <si>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</si>
  <si>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</si>
  <si>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</si>
  <si>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</si>
  <si>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</si>
  <si>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</si>
  <si>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</si>
  <si>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</si>
  <si>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</si>
  <si>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</si>
  <si>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</si>
  <si>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</si>
  <si>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</si>
  <si>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CSK</t>
  </si>
  <si>
    <t>CUB</t>
  </si>
  <si>
    <t>CYP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</si>
  <si>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</si>
  <si>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</si>
  <si>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</si>
  <si>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</si>
  <si>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</si>
  <si>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</si>
  <si>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</si>
  <si>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</si>
  <si>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</si>
  <si>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ETH</t>
  </si>
  <si>
    <t>FIN</t>
  </si>
  <si>
    <t>FRA</t>
  </si>
  <si>
    <t>GAB</t>
  </si>
  <si>
    <t>GBR</t>
  </si>
  <si>
    <t>GHA</t>
  </si>
  <si>
    <t>GIN</t>
  </si>
  <si>
    <t>GMB</t>
  </si>
  <si>
    <t>GNB</t>
  </si>
  <si>
    <t>GNQ</t>
  </si>
  <si>
    <t>GRC</t>
  </si>
  <si>
    <t>GTM</t>
  </si>
  <si>
    <t>HKG</t>
  </si>
  <si>
    <t>HND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</si>
  <si>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</si>
  <si>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</si>
  <si>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</si>
  <si>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</si>
  <si>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</si>
  <si>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</si>
  <si>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</si>
  <si>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</si>
  <si>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</si>
  <si>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</si>
  <si>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</si>
  <si>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</si>
  <si>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</si>
  <si>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KEN</t>
  </si>
  <si>
    <t>KHM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</si>
  <si>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</si>
  <si>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</si>
  <si>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</si>
  <si>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</si>
  <si>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</si>
  <si>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</si>
  <si>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</si>
  <si>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</si>
  <si>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</si>
  <si>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LUX</t>
  </si>
  <si>
    <t>MAR</t>
  </si>
  <si>
    <t>MDG</t>
  </si>
  <si>
    <t>MEX</t>
  </si>
  <si>
    <t>MLI</t>
  </si>
  <si>
    <t>MLT</t>
  </si>
  <si>
    <t>MMR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</si>
  <si>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</si>
  <si>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</si>
  <si>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</si>
  <si>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</si>
  <si>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</si>
  <si>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</si>
  <si>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</si>
  <si>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</si>
  <si>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</si>
  <si>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</si>
  <si>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</si>
  <si>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</si>
  <si>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</si>
  <si>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</si>
  <si>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</si>
  <si>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</si>
  <si>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</si>
  <si>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</si>
  <si>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</si>
  <si>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</si>
  <si>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PRI</t>
  </si>
  <si>
    <t>PRK</t>
  </si>
  <si>
    <t>PRT</t>
  </si>
  <si>
    <t>PRY</t>
  </si>
  <si>
    <t>PSE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</si>
  <si>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</si>
  <si>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</si>
  <si>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</si>
  <si>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</si>
  <si>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</si>
  <si>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</si>
  <si>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</si>
  <si>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</si>
  <si>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</si>
  <si>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</si>
  <si>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STP</t>
  </si>
  <si>
    <t>SUN</t>
  </si>
  <si>
    <t>SWE</t>
  </si>
  <si>
    <t>SWZ</t>
  </si>
  <si>
    <t>SYC</t>
  </si>
  <si>
    <t>SYR</t>
  </si>
  <si>
    <t>TCD</t>
  </si>
  <si>
    <t>TGO</t>
  </si>
  <si>
    <t>THA</t>
  </si>
  <si>
    <t>TTO</t>
  </si>
  <si>
    <t>TUN</t>
  </si>
  <si>
    <t>TUR</t>
  </si>
  <si>
    <t>TWN</t>
  </si>
  <si>
    <t>TZA</t>
  </si>
  <si>
    <t>UGA</t>
  </si>
  <si>
    <t>URY</t>
  </si>
  <si>
    <t>USA</t>
  </si>
  <si>
    <t>VEN</t>
  </si>
  <si>
    <t>VNM</t>
  </si>
  <si>
    <t>YEM</t>
  </si>
  <si>
    <t>YUG</t>
  </si>
  <si>
    <t>ZAF</t>
  </si>
  <si>
    <t>ZMB</t>
  </si>
  <si>
    <t>ZWE</t>
  </si>
  <si>
    <t>region1870</t>
  </si>
  <si>
    <t>When using these data (for whatever purpose), please make the following reference:</t>
  </si>
  <si>
    <t xml:space="preserve">Maddison Project Database, version 2018. Bolt, Jutta, Robert Inklaar, Herman de Jong and Jan Luiten van Zanden (2018), </t>
  </si>
  <si>
    <t xml:space="preserve">“Rebasing ‘Maddison’: new income comparisons and the shape of long-run economic development” </t>
  </si>
  <si>
    <t>Maddison Project Working Paper, nr. 10, available for download at www.ggdc.net/maddison .</t>
  </si>
  <si>
    <t>Please refer to www.ggdc.net/maddison for documentation and explanation of the data series</t>
  </si>
  <si>
    <t>year</t>
  </si>
  <si>
    <t>Year</t>
  </si>
  <si>
    <t>cgdppc</t>
  </si>
  <si>
    <t>Real GDP per capita in 2011US$, multiple benchmarks (suitable for cross-country income comparisons)</t>
  </si>
  <si>
    <t>rgdpnapc</t>
  </si>
  <si>
    <t>Real GDP per capita in 2011US$, 2011 benchmark (suitable for cross-country growth comparisons)</t>
  </si>
  <si>
    <t>pop</t>
  </si>
  <si>
    <t>Population, mid-year (thousands)</t>
  </si>
  <si>
    <t>Note: real GDP per capita figures are rounded to the nearest dollar, population figures are rounded to the nearest 1000</t>
  </si>
  <si>
    <t>Maddison Project Database (MPD) 2018 – Regional data</t>
  </si>
  <si>
    <t>region</t>
  </si>
  <si>
    <t>region_name</t>
  </si>
  <si>
    <t>Two-letter acronym</t>
  </si>
  <si>
    <t>Region name</t>
  </si>
  <si>
    <t>Africa</t>
  </si>
  <si>
    <t>East Asia</t>
  </si>
  <si>
    <t>Eastern Europe</t>
  </si>
  <si>
    <t>Latin America</t>
  </si>
  <si>
    <t>Western Asia</t>
  </si>
  <si>
    <t>Western Europe</t>
  </si>
  <si>
    <t>Western Offshoots</t>
  </si>
  <si>
    <t>wd</t>
  </si>
  <si>
    <t>World</t>
  </si>
  <si>
    <t>cgdppc_af</t>
  </si>
  <si>
    <t>rgdpnapc_af</t>
  </si>
  <si>
    <t>pop_af</t>
  </si>
  <si>
    <t>cgdppc_ea</t>
  </si>
  <si>
    <t>rgdpnapc_ea</t>
  </si>
  <si>
    <t>pop_ea</t>
  </si>
  <si>
    <t>cgdppc_ee</t>
  </si>
  <si>
    <t>rgdpnapc_ee</t>
  </si>
  <si>
    <t>pop_ee</t>
  </si>
  <si>
    <t>cgdppc_la</t>
  </si>
  <si>
    <t>rgdpnapc_la</t>
  </si>
  <si>
    <t>pop_la</t>
  </si>
  <si>
    <t>cgdppc_wa</t>
  </si>
  <si>
    <t>rgdpnapc_wa</t>
  </si>
  <si>
    <t>pop_wa</t>
  </si>
  <si>
    <t>cgdppc_wd</t>
  </si>
  <si>
    <t>rgdpnapc_wd</t>
  </si>
  <si>
    <t>pop_wd</t>
  </si>
  <si>
    <t>cgdppc_we</t>
  </si>
  <si>
    <t>rgdpnapc_we</t>
  </si>
  <si>
    <t>pop_we</t>
  </si>
  <si>
    <t>cgdppc_wo</t>
  </si>
  <si>
    <t>rgdpnapc_wo</t>
  </si>
  <si>
    <t>pop_wo</t>
  </si>
  <si>
    <t>Long data</t>
  </si>
  <si>
    <t>Wide data</t>
  </si>
  <si>
    <t>Data in wide format</t>
  </si>
  <si>
    <t>Data in long (column) format</t>
  </si>
  <si>
    <t>Composition</t>
  </si>
  <si>
    <t>The list of countries and their classification to the regions</t>
  </si>
  <si>
    <t>Regions</t>
  </si>
  <si>
    <r>
      <t>The regional population is the sum of country populations, the regional real GDP per capita (</t>
    </r>
    <r>
      <rPr>
        <i/>
        <sz val="12"/>
        <color theme="1"/>
        <rFont val="Calibri"/>
        <family val="2"/>
        <scheme val="minor"/>
      </rPr>
      <t xml:space="preserve">CGDPpc </t>
    </r>
    <r>
      <rPr>
        <sz val="12"/>
        <color theme="1"/>
        <rFont val="Calibri"/>
        <family val="2"/>
        <scheme val="minor"/>
      </rPr>
      <t xml:space="preserve">or </t>
    </r>
    <r>
      <rPr>
        <i/>
        <sz val="12"/>
        <color theme="1"/>
        <rFont val="Calibri"/>
        <family val="2"/>
        <scheme val="minor"/>
      </rPr>
      <t>RGDPNApc</t>
    </r>
    <r>
      <rPr>
        <sz val="12"/>
        <color theme="1"/>
        <rFont val="Calibri"/>
        <family val="2"/>
        <scheme val="minor"/>
      </rPr>
      <t>)</t>
    </r>
  </si>
  <si>
    <t>is computed by summing real GDP across countries and dividing by population. The regional classification has a break in 1950,</t>
  </si>
  <si>
    <t>with more countries included in each region from that year onwards. The real GDP per capita levels before 1950, based on the</t>
  </si>
  <si>
    <t>region1870' classification (see sheet 'Composition'), are linked to the real GDP per capita levels from 1950 onwards</t>
  </si>
  <si>
    <t>(based on the 'region1950' classification).</t>
  </si>
  <si>
    <t>Data for the World in 1870 do not include Eastern Europe. Data for the World before 1950 do not include Africa and Western Asia.</t>
  </si>
  <si>
    <t>date</t>
  </si>
  <si>
    <t>alpha</t>
  </si>
  <si>
    <t>dtfp_util</t>
  </si>
  <si>
    <t>dtfp_I_util</t>
  </si>
  <si>
    <t>dtfp_C_util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</si>
  <si>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</si>
  <si>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</si>
  <si>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</si>
  <si>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</si>
  <si>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</si>
  <si>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</si>
  <si>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</si>
  <si>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</si>
  <si>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</si>
  <si>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</si>
  <si>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</si>
  <si>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</si>
  <si>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</si>
  <si>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</si>
  <si>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</si>
  <si>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</si>
  <si>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</si>
  <si>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</si>
  <si>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</si>
  <si>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</si>
  <si>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</si>
  <si>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</si>
  <si>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</si>
  <si>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</si>
  <si>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</si>
  <si>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</si>
  <si>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</si>
  <si>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</si>
  <si>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</si>
  <si>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</si>
  <si>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</si>
  <si>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</si>
  <si>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</si>
  <si>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</si>
  <si>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</si>
  <si>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</si>
  <si>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</si>
  <si>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</si>
  <si>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</si>
  <si>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</si>
  <si>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</si>
  <si>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</si>
  <si>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</si>
  <si>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</si>
  <si>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</si>
  <si>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</si>
  <si>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</si>
  <si>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</si>
  <si>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</si>
  <si>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</si>
  <si>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</si>
  <si>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</si>
  <si>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</si>
  <si>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</si>
  <si>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</si>
  <si>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</si>
  <si>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</si>
  <si>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</si>
  <si>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</si>
  <si>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</si>
  <si>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</si>
  <si>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</si>
  <si>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</si>
  <si>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</si>
  <si>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</si>
  <si>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</si>
  <si>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</si>
  <si>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</si>
  <si>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</si>
  <si>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</si>
  <si>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</si>
  <si>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</si>
  <si>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</si>
  <si>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</si>
  <si>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</si>
  <si>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</si>
  <si>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</si>
  <si>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</si>
  <si>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</si>
  <si>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</si>
  <si>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</si>
  <si>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</si>
  <si>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</si>
  <si>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</si>
  <si>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</si>
  <si>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</si>
  <si>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</si>
  <si>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</si>
  <si>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</si>
  <si>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</si>
  <si>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</si>
  <si>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</si>
  <si>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</si>
  <si>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</si>
  <si>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</si>
  <si>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</si>
  <si>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</si>
  <si>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</si>
  <si>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</si>
  <si>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</si>
  <si>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</si>
  <si>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</si>
  <si>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</si>
  <si>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</si>
  <si>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</si>
  <si>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</si>
  <si>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</si>
  <si>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</si>
  <si>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</si>
  <si>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</si>
  <si>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</si>
  <si>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</si>
  <si>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</si>
  <si>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</si>
  <si>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</si>
  <si>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</si>
  <si>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</si>
  <si>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</si>
  <si>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</si>
  <si>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</si>
  <si>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</si>
  <si>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</si>
  <si>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</si>
  <si>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</si>
  <si>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</si>
  <si>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</si>
  <si>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</si>
  <si>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</si>
  <si>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</si>
  <si>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</si>
  <si>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</si>
  <si>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</si>
  <si>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</si>
  <si>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</si>
  <si>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</si>
  <si>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</si>
  <si>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</si>
  <si>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</si>
  <si>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</si>
  <si>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</si>
  <si>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</si>
  <si>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</si>
  <si>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</si>
  <si>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</si>
  <si>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</si>
  <si>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</si>
  <si>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</si>
  <si>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</si>
  <si>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</si>
  <si>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</si>
  <si>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</si>
  <si>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</si>
  <si>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</si>
  <si>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</si>
  <si>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</si>
  <si>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</si>
  <si>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</si>
  <si>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</si>
  <si>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</si>
  <si>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</si>
  <si>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</si>
  <si>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</si>
  <si>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</si>
  <si>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</si>
  <si>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</si>
  <si>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</si>
  <si>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</si>
  <si>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</si>
  <si>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</si>
  <si>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</si>
  <si>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</si>
  <si>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</si>
  <si>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</si>
  <si>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</si>
  <si>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</si>
  <si>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</si>
  <si>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</si>
  <si>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</si>
  <si>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</si>
  <si>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</si>
  <si>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</si>
  <si>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</si>
  <si>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</si>
  <si>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</si>
  <si>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</si>
  <si>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</si>
  <si>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</si>
  <si>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</si>
  <si>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</si>
  <si>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</si>
  <si>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</si>
  <si>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</si>
  <si>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</si>
  <si>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</si>
  <si>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</si>
  <si>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</si>
  <si>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</si>
  <si>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</si>
  <si>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</si>
  <si>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</si>
  <si>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</si>
  <si>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</si>
  <si>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</si>
  <si>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</si>
  <si>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</si>
  <si>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</si>
  <si>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</si>
  <si>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</si>
  <si>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</si>
  <si>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</si>
  <si>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</si>
  <si>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</si>
  <si>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</si>
  <si>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</si>
  <si>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</si>
  <si>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</si>
  <si>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</si>
  <si>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</si>
  <si>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</si>
  <si>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</si>
  <si>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</si>
  <si>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</si>
  <si>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</si>
  <si>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</si>
  <si>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</si>
  <si>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</si>
  <si>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</si>
  <si>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</si>
  <si>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</si>
  <si>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</si>
  <si>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</si>
  <si>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</si>
  <si>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</si>
  <si>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</si>
  <si>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</si>
  <si>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</si>
  <si>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</si>
  <si>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</si>
  <si>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</si>
  <si>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</si>
  <si>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</si>
  <si>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</si>
  <si>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</si>
  <si>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</si>
  <si>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</si>
  <si>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</si>
  <si>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</si>
  <si>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</si>
  <si>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</si>
  <si>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</si>
  <si>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</si>
  <si>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</si>
  <si>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</si>
  <si>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</si>
  <si>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</si>
  <si>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</si>
  <si>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</si>
  <si>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</si>
  <si>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</si>
  <si>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</si>
  <si>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</si>
  <si>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</si>
  <si>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</si>
  <si>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</si>
  <si>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</si>
  <si>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</si>
  <si>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</si>
  <si>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</si>
  <si>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</si>
  <si>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</si>
  <si>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</si>
  <si>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</si>
  <si>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</si>
  <si>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</si>
  <si>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</si>
  <si>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</si>
  <si>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</si>
  <si>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</si>
  <si>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</si>
  <si>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</si>
  <si>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</si>
  <si>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</si>
  <si>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</si>
  <si>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</si>
  <si>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date2</t>
  </si>
  <si>
    <t>tfp_util</t>
  </si>
  <si>
    <t>tfp_I_util</t>
  </si>
  <si>
    <t>tfp_C_util</t>
  </si>
  <si>
    <t>d Harrod neutral productivity</t>
  </si>
  <si>
    <t>US Harrod neutral productivity</t>
  </si>
  <si>
    <t>log pop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</si>
</sst>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</font>
    <font>
      <i/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2" fillId="0" borderId="0" xfId="1"/>
    <xf numFmtId="2" fontId="2" fillId="0" borderId="0" xfId="1" applyNumberFormat="1"/>
    <xf numFmtId="2" fontId="2" fillId="0" borderId="0" xfId="1" applyNumberFormat="1"/>
    <xf numFmtId="2" fontId="1" fillId="0" borderId="0" xfId="1" applyNumberFormat="1" applyFont="1"/>
    <xf numFmtId="2" fontId="0" fillId="0" borderId="0" xfId="0" applyNumberFormat="1"/>
    <xf numFmtId="2" fontId="1" fillId="0" borderId="0" xfId="1" applyNumberFormat="1" applyFont="1" applyFill="1"/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'Wide data'!$Z$1</c:f>
              <c:strCache>
                <c:ptCount val="1"/>
                <c:pt idx="0">
                  <c:v>log pop 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'Wide data'!$A$2:$A$148</c:f>
              <c:numCache>
                <c:formatCode>General</c:formatCode>
                <c:ptCount val="147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</c:numCache>
            </c:numRef>
          </c:xVal>
          <c:yVal>
            <c:numRef>
              <c:f>'Wide data'!$Z$2:$Z$148</c:f>
              <c:numCache>
                <c:formatCode>General</c:formatCode>
                <c:ptCount val="147"/>
                <c:pt idx="0">
                  <c:v>13.82935527603609</c:v>
                </c:pt>
                <c:pt idx="20">
                  <c:v>14.071732922597763</c:v>
                </c:pt>
                <c:pt idx="43">
                  <c:v>14.302682219555754</c:v>
                </c:pt>
                <c:pt idx="59">
                  <c:v>14.396872741117718</c:v>
                </c:pt>
                <c:pt idx="80">
                  <c:v>14.740115828066513</c:v>
                </c:pt>
                <c:pt idx="81">
                  <c:v>14.757361818363705</c:v>
                </c:pt>
                <c:pt idx="82">
                  <c:v>14.775196355170902</c:v>
                </c:pt>
                <c:pt idx="83">
                  <c:v>14.793359123136367</c:v>
                </c:pt>
                <c:pt idx="84">
                  <c:v>14.812295710858743</c:v>
                </c:pt>
                <c:pt idx="85">
                  <c:v>14.83129760463167</c:v>
                </c:pt>
                <c:pt idx="86">
                  <c:v>14.850399637482093</c:v>
                </c:pt>
                <c:pt idx="87">
                  <c:v>14.870533832998754</c:v>
                </c:pt>
                <c:pt idx="88">
                  <c:v>14.890910854049697</c:v>
                </c:pt>
                <c:pt idx="89">
                  <c:v>14.909999022010499</c:v>
                </c:pt>
                <c:pt idx="90">
                  <c:v>14.925095097391715</c:v>
                </c:pt>
                <c:pt idx="91">
                  <c:v>14.938359745644997</c:v>
                </c:pt>
                <c:pt idx="92">
                  <c:v>14.955600626078693</c:v>
                </c:pt>
                <c:pt idx="93">
                  <c:v>14.976290434327241</c:v>
                </c:pt>
                <c:pt idx="94">
                  <c:v>14.996438047160055</c:v>
                </c:pt>
                <c:pt idx="95">
                  <c:v>15.016632803304654</c:v>
                </c:pt>
                <c:pt idx="96">
                  <c:v>15.037156370615612</c:v>
                </c:pt>
                <c:pt idx="97">
                  <c:v>15.057253600936839</c:v>
                </c:pt>
                <c:pt idx="98">
                  <c:v>15.077606410720573</c:v>
                </c:pt>
                <c:pt idx="99">
                  <c:v>15.097890856808078</c:v>
                </c:pt>
                <c:pt idx="100">
                  <c:v>15.118517870891496</c:v>
                </c:pt>
                <c:pt idx="101">
                  <c:v>15.139560830388847</c:v>
                </c:pt>
                <c:pt idx="102">
                  <c:v>15.159685468648552</c:v>
                </c:pt>
                <c:pt idx="103">
                  <c:v>15.179305443559624</c:v>
                </c:pt>
                <c:pt idx="104">
                  <c:v>15.198203692444459</c:v>
                </c:pt>
                <c:pt idx="105">
                  <c:v>15.216305525278724</c:v>
                </c:pt>
                <c:pt idx="106">
                  <c:v>15.233550406456089</c:v>
                </c:pt>
                <c:pt idx="107">
                  <c:v>15.250832912112928</c:v>
                </c:pt>
                <c:pt idx="108">
                  <c:v>15.267929213468459</c:v>
                </c:pt>
                <c:pt idx="109">
                  <c:v>15.285558808718157</c:v>
                </c:pt>
                <c:pt idx="110">
                  <c:v>15.302819705725243</c:v>
                </c:pt>
                <c:pt idx="111">
                  <c:v>15.319638842334642</c:v>
                </c:pt>
                <c:pt idx="112">
                  <c:v>15.335547695615535</c:v>
                </c:pt>
                <c:pt idx="113">
                  <c:v>15.354729847985604</c:v>
                </c:pt>
                <c:pt idx="114">
                  <c:v>15.371687135425599</c:v>
                </c:pt>
                <c:pt idx="115">
                  <c:v>15.388581744745597</c:v>
                </c:pt>
                <c:pt idx="116">
                  <c:v>15.40561110285209</c:v>
                </c:pt>
                <c:pt idx="117">
                  <c:v>15.422849268615243</c:v>
                </c:pt>
                <c:pt idx="118">
                  <c:v>15.440020120326944</c:v>
                </c:pt>
                <c:pt idx="119">
                  <c:v>15.457037467054905</c:v>
                </c:pt>
                <c:pt idx="120">
                  <c:v>15.474005075259809</c:v>
                </c:pt>
                <c:pt idx="121">
                  <c:v>15.490098367107809</c:v>
                </c:pt>
                <c:pt idx="122">
                  <c:v>15.505637369245417</c:v>
                </c:pt>
                <c:pt idx="123">
                  <c:v>15.520745985980781</c:v>
                </c:pt>
                <c:pt idx="124">
                  <c:v>15.535205836887799</c:v>
                </c:pt>
                <c:pt idx="125">
                  <c:v>15.549578412402486</c:v>
                </c:pt>
                <c:pt idx="126">
                  <c:v>15.56381122601757</c:v>
                </c:pt>
                <c:pt idx="127">
                  <c:v>15.577654450005785</c:v>
                </c:pt>
                <c:pt idx="128">
                  <c:v>15.59110643058499</c:v>
                </c:pt>
                <c:pt idx="129">
                  <c:v>15.604265183835633</c:v>
                </c:pt>
                <c:pt idx="130">
                  <c:v>15.617192139825585</c:v>
                </c:pt>
                <c:pt idx="131">
                  <c:v>15.629828331245438</c:v>
                </c:pt>
                <c:pt idx="132">
                  <c:v>15.642327116532686</c:v>
                </c:pt>
                <c:pt idx="133">
                  <c:v>15.654623922325779</c:v>
                </c:pt>
                <c:pt idx="134">
                  <c:v>15.666762714494897</c:v>
                </c:pt>
                <c:pt idx="135">
                  <c:v>15.678758714870652</c:v>
                </c:pt>
                <c:pt idx="136">
                  <c:v>15.690679829067289</c:v>
                </c:pt>
                <c:pt idx="137">
                  <c:v>15.702517326231821</c:v>
                </c:pt>
                <c:pt idx="138">
                  <c:v>15.714284474351087</c:v>
                </c:pt>
                <c:pt idx="139">
                  <c:v>15.726446757871132</c:v>
                </c:pt>
                <c:pt idx="140">
                  <c:v>15.737903328570958</c:v>
                </c:pt>
                <c:pt idx="141">
                  <c:v>15.749181686255444</c:v>
                </c:pt>
                <c:pt idx="142">
                  <c:v>15.760409195614372</c:v>
                </c:pt>
                <c:pt idx="143">
                  <c:v>15.771684001624335</c:v>
                </c:pt>
                <c:pt idx="144">
                  <c:v>15.782940206985002</c:v>
                </c:pt>
                <c:pt idx="145">
                  <c:v>15.793939755859423</c:v>
                </c:pt>
                <c:pt idx="146">
                  <c:v>15.804984584854171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A-4951-967D-301A41A4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38336"/>
        <c:axId val="1087852272"/>
      </c:scatterChart>
      <c:valAx>
        <c:axId val="10179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52272"/>
        <c:crosses val="autoZero"/>
        <c:crossBetween val="midCat"/>
      </c:valAx>
      <c:valAx>
        <c:axId val="10878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 GDP per capita in Western Offshoots, Western Europe,</a:t>
            </a:r>
            <a:r>
              <a:rPr lang="en-GB" baseline="0"/>
              <a:t> </a:t>
            </a:r>
            <a:r>
              <a:rPr lang="en-GB"/>
              <a:t>Latin America and the World</a:t>
            </a:r>
          </a:p>
          <a:p>
            <a:pPr>
              <a:defRPr/>
            </a:pPr>
            <a:r>
              <a:rPr lang="en-GB"/>
              <a:t>+ US Harrod</a:t>
            </a:r>
            <a:r>
              <a:rPr lang="en-GB" baseline="0"/>
              <a:t> neutral productivity (derived from Fernald's utilisation adjusted series)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'Wide data (3)'!$H$1</c:f>
              <c:strCache>
                <c:ptCount val="1"/>
                <c:pt idx="0">
                  <c:v>Western Offshoots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'Wide data (3)'!$A$2:$A$148</c:f>
              <c:numCache>
                <c:formatCode>General</c:formatCode>
                <c:ptCount val="147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</c:numCache>
            </c:numRef>
          </c:xVal>
          <c:yVal>
            <c:numRef>
              <c:f>'Wide data (3)'!$H$2:$H$148</c:f>
              <c:numCache>
                <c:formatCode>General</c:formatCode>
                <c:ptCount val="147"/>
                <c:pt idx="0">
                  <c:v>8.2139235956227434</c:v>
                </c:pt>
                <c:pt idx="1">
                  <c:v>8.2372147033494887</c:v>
                </c:pt>
                <c:pt idx="2">
                  <c:v>8.2529671950007977</c:v>
                </c:pt>
                <c:pt idx="3">
                  <c:v>8.2839993042485265</c:v>
                </c:pt>
                <c:pt idx="4">
                  <c:v>8.258422462458876</c:v>
                </c:pt>
                <c:pt idx="5">
                  <c:v>8.2842517976219163</c:v>
                </c:pt>
                <c:pt idx="6">
                  <c:v>8.2684753889825977</c:v>
                </c:pt>
                <c:pt idx="7">
                  <c:v>8.2817239904113915</c:v>
                </c:pt>
                <c:pt idx="8">
                  <c:v>8.3002801898526641</c:v>
                </c:pt>
                <c:pt idx="9">
                  <c:v>8.3857168286278512</c:v>
                </c:pt>
                <c:pt idx="10">
                  <c:v>8.4694724552048264</c:v>
                </c:pt>
                <c:pt idx="11">
                  <c:v>8.4865277771053531</c:v>
                </c:pt>
                <c:pt idx="12">
                  <c:v>8.5173931714189042</c:v>
                </c:pt>
                <c:pt idx="13">
                  <c:v>8.5215835397175308</c:v>
                </c:pt>
                <c:pt idx="14">
                  <c:v>8.5193907749597244</c:v>
                </c:pt>
                <c:pt idx="15">
                  <c:v>8.503499864284235</c:v>
                </c:pt>
                <c:pt idx="16">
                  <c:v>8.5095641642517457</c:v>
                </c:pt>
                <c:pt idx="17">
                  <c:v>8.5342469459820656</c:v>
                </c:pt>
                <c:pt idx="18">
                  <c:v>8.5129843466421828</c:v>
                </c:pt>
                <c:pt idx="19">
                  <c:v>8.551401362745974</c:v>
                </c:pt>
                <c:pt idx="20">
                  <c:v>8.545974992841689</c:v>
                </c:pt>
                <c:pt idx="21">
                  <c:v>8.5688364245680759</c:v>
                </c:pt>
                <c:pt idx="22">
                  <c:v>8.6255093348996965</c:v>
                </c:pt>
                <c:pt idx="23">
                  <c:v>8.5592943674348732</c:v>
                </c:pt>
                <c:pt idx="24">
                  <c:v>8.5181926917493218</c:v>
                </c:pt>
                <c:pt idx="25">
                  <c:v>8.5995102339054519</c:v>
                </c:pt>
                <c:pt idx="26">
                  <c:v>8.5661738136378585</c:v>
                </c:pt>
                <c:pt idx="27">
                  <c:v>8.6331968671725434</c:v>
                </c:pt>
                <c:pt idx="28">
                  <c:v>8.6425916008105705</c:v>
                </c:pt>
                <c:pt idx="29">
                  <c:v>8.7086396559871933</c:v>
                </c:pt>
                <c:pt idx="30">
                  <c:v>8.7217653571450118</c:v>
                </c:pt>
                <c:pt idx="31">
                  <c:v>8.801920904041582</c:v>
                </c:pt>
                <c:pt idx="32">
                  <c:v>8.7969438935417372</c:v>
                </c:pt>
                <c:pt idx="33">
                  <c:v>8.8261473991435579</c:v>
                </c:pt>
                <c:pt idx="34">
                  <c:v>8.798605650854423</c:v>
                </c:pt>
                <c:pt idx="35">
                  <c:v>8.8492270214385194</c:v>
                </c:pt>
                <c:pt idx="36">
                  <c:v>8.9368241549973018</c:v>
                </c:pt>
                <c:pt idx="37">
                  <c:v>8.9355087115032212</c:v>
                </c:pt>
                <c:pt idx="38">
                  <c:v>8.8369551573314293</c:v>
                </c:pt>
                <c:pt idx="39">
                  <c:v>8.9286403712019489</c:v>
                </c:pt>
                <c:pt idx="40">
                  <c:v>8.9250554241241229</c:v>
                </c:pt>
                <c:pt idx="41">
                  <c:v>8.9419379142563589</c:v>
                </c:pt>
                <c:pt idx="42">
                  <c:v>8.9714484636938341</c:v>
                </c:pt>
                <c:pt idx="43">
                  <c:v>8.9905661381315767</c:v>
                </c:pt>
                <c:pt idx="44">
                  <c:v>8.8965880717912178</c:v>
                </c:pt>
                <c:pt idx="45">
                  <c:v>8.9115299417365588</c:v>
                </c:pt>
                <c:pt idx="46">
                  <c:v>9.019905995071678</c:v>
                </c:pt>
                <c:pt idx="47">
                  <c:v>8.9873218128501247</c:v>
                </c:pt>
                <c:pt idx="48">
                  <c:v>9.048291920021784</c:v>
                </c:pt>
                <c:pt idx="49">
                  <c:v>9.0481743213857921</c:v>
                </c:pt>
                <c:pt idx="50">
                  <c:v>9.0272585262358191</c:v>
                </c:pt>
                <c:pt idx="51">
                  <c:v>8.9835652344279229</c:v>
                </c:pt>
                <c:pt idx="52">
                  <c:v>9.0274986799353396</c:v>
                </c:pt>
                <c:pt idx="53">
                  <c:v>9.1279365457213668</c:v>
                </c:pt>
                <c:pt idx="54">
                  <c:v>9.1407759085902729</c:v>
                </c:pt>
                <c:pt idx="55">
                  <c:v>9.1549333647044442</c:v>
                </c:pt>
                <c:pt idx="56">
                  <c:v>9.2014005304067084</c:v>
                </c:pt>
                <c:pt idx="57">
                  <c:v>9.2026105739142423</c:v>
                </c:pt>
                <c:pt idx="58">
                  <c:v>9.2065331336332292</c:v>
                </c:pt>
                <c:pt idx="59">
                  <c:v>9.2476361567198797</c:v>
                </c:pt>
                <c:pt idx="60">
                  <c:v>9.1454817996276869</c:v>
                </c:pt>
                <c:pt idx="61">
                  <c:v>9.0688920083918081</c:v>
                </c:pt>
                <c:pt idx="62">
                  <c:v>8.9209234622306859</c:v>
                </c:pt>
                <c:pt idx="63">
                  <c:v>8.8890325718747416</c:v>
                </c:pt>
                <c:pt idx="64">
                  <c:v>8.9668665541887229</c:v>
                </c:pt>
                <c:pt idx="65">
                  <c:v>9.0756654686495803</c:v>
                </c:pt>
                <c:pt idx="66">
                  <c:v>9.1635631804172544</c:v>
                </c:pt>
                <c:pt idx="67">
                  <c:v>9.234349824436535</c:v>
                </c:pt>
                <c:pt idx="68">
                  <c:v>9.1798811644914746</c:v>
                </c:pt>
                <c:pt idx="69">
                  <c:v>9.2395107492759632</c:v>
                </c:pt>
                <c:pt idx="70">
                  <c:v>9.31739944426959</c:v>
                </c:pt>
                <c:pt idx="71">
                  <c:v>9.4413727247106305</c:v>
                </c:pt>
                <c:pt idx="72">
                  <c:v>9.5429480077809554</c:v>
                </c:pt>
                <c:pt idx="73">
                  <c:v>9.6189339147588786</c:v>
                </c:pt>
                <c:pt idx="74">
                  <c:v>9.6747031213318326</c:v>
                </c:pt>
                <c:pt idx="75">
                  <c:v>9.646851848489673</c:v>
                </c:pt>
                <c:pt idx="76">
                  <c:v>9.5536463481759615</c:v>
                </c:pt>
                <c:pt idx="77">
                  <c:v>9.5301023378913747</c:v>
                </c:pt>
                <c:pt idx="78">
                  <c:v>9.5614196895577557</c:v>
                </c:pt>
                <c:pt idx="79">
                  <c:v>9.5356072047552356</c:v>
                </c:pt>
                <c:pt idx="80">
                  <c:v>9.6068992706133507</c:v>
                </c:pt>
                <c:pt idx="81">
                  <c:v>9.6548338670518259</c:v>
                </c:pt>
                <c:pt idx="82">
                  <c:v>9.6764614739576942</c:v>
                </c:pt>
                <c:pt idx="83">
                  <c:v>9.70375530548238</c:v>
                </c:pt>
                <c:pt idx="84">
                  <c:v>9.6814683688836283</c:v>
                </c:pt>
                <c:pt idx="85">
                  <c:v>9.7302644787274328</c:v>
                </c:pt>
                <c:pt idx="86">
                  <c:v>9.7351280707582273</c:v>
                </c:pt>
                <c:pt idx="87">
                  <c:v>9.7335885157407311</c:v>
                </c:pt>
                <c:pt idx="88">
                  <c:v>9.7118426682812888</c:v>
                </c:pt>
                <c:pt idx="89">
                  <c:v>9.7626725558939</c:v>
                </c:pt>
                <c:pt idx="90">
                  <c:v>9.7685265671020112</c:v>
                </c:pt>
                <c:pt idx="91">
                  <c:v>9.7753132138126198</c:v>
                </c:pt>
                <c:pt idx="92">
                  <c:v>9.817929664174482</c:v>
                </c:pt>
                <c:pt idx="93">
                  <c:v>9.8468113753425719</c:v>
                </c:pt>
                <c:pt idx="94">
                  <c:v>9.8884754324156248</c:v>
                </c:pt>
                <c:pt idx="95">
                  <c:v>9.9352768750255347</c:v>
                </c:pt>
                <c:pt idx="96">
                  <c:v>9.984929281123371</c:v>
                </c:pt>
                <c:pt idx="97">
                  <c:v>9.999024979245192</c:v>
                </c:pt>
                <c:pt idx="98">
                  <c:v>10.035085827892875</c:v>
                </c:pt>
                <c:pt idx="99">
                  <c:v>10.057881060021222</c:v>
                </c:pt>
                <c:pt idx="100">
                  <c:v>10.051562670601491</c:v>
                </c:pt>
                <c:pt idx="101">
                  <c:v>10.072259391783</c:v>
                </c:pt>
                <c:pt idx="102">
                  <c:v>10.111598681016376</c:v>
                </c:pt>
                <c:pt idx="103">
                  <c:v>10.157625767952561</c:v>
                </c:pt>
                <c:pt idx="104">
                  <c:v>10.147296104293922</c:v>
                </c:pt>
                <c:pt idx="105">
                  <c:v>10.136026825490701</c:v>
                </c:pt>
                <c:pt idx="106">
                  <c:v>10.176829799383084</c:v>
                </c:pt>
                <c:pt idx="107">
                  <c:v>10.207436597451782</c:v>
                </c:pt>
                <c:pt idx="108">
                  <c:v>10.248530101745105</c:v>
                </c:pt>
                <c:pt idx="109">
                  <c:v>10.272772653189536</c:v>
                </c:pt>
                <c:pt idx="110">
                  <c:v>10.263467030483161</c:v>
                </c:pt>
                <c:pt idx="111">
                  <c:v>10.278149751489247</c:v>
                </c:pt>
                <c:pt idx="112">
                  <c:v>10.248990319471609</c:v>
                </c:pt>
                <c:pt idx="113">
                  <c:v>10.278596540629394</c:v>
                </c:pt>
                <c:pt idx="114">
                  <c:v>10.338187785912627</c:v>
                </c:pt>
                <c:pt idx="115">
                  <c:v>10.367913153467802</c:v>
                </c:pt>
                <c:pt idx="116">
                  <c:v>10.389979499286666</c:v>
                </c:pt>
                <c:pt idx="117">
                  <c:v>10.418822991779948</c:v>
                </c:pt>
                <c:pt idx="118">
                  <c:v>10.452360123939021</c:v>
                </c:pt>
                <c:pt idx="119">
                  <c:v>10.476724436423515</c:v>
                </c:pt>
                <c:pt idx="120">
                  <c:v>10.481055517243915</c:v>
                </c:pt>
                <c:pt idx="121">
                  <c:v>10.462960473123641</c:v>
                </c:pt>
                <c:pt idx="122">
                  <c:v>10.485926611111651</c:v>
                </c:pt>
                <c:pt idx="123">
                  <c:v>10.498635942213971</c:v>
                </c:pt>
                <c:pt idx="124">
                  <c:v>10.527365037582602</c:v>
                </c:pt>
                <c:pt idx="125">
                  <c:v>10.544525316297522</c:v>
                </c:pt>
                <c:pt idx="126">
                  <c:v>10.56833813394096</c:v>
                </c:pt>
                <c:pt idx="127">
                  <c:v>10.60045243638427</c:v>
                </c:pt>
                <c:pt idx="128">
                  <c:v>10.630770424025688</c:v>
                </c:pt>
                <c:pt idx="129">
                  <c:v>10.667535782852326</c:v>
                </c:pt>
                <c:pt idx="130">
                  <c:v>10.699439485571743</c:v>
                </c:pt>
                <c:pt idx="131">
                  <c:v>10.698491618202198</c:v>
                </c:pt>
                <c:pt idx="132">
                  <c:v>10.707639291138985</c:v>
                </c:pt>
                <c:pt idx="133">
                  <c:v>10.726653714419808</c:v>
                </c:pt>
                <c:pt idx="134">
                  <c:v>10.754770319768017</c:v>
                </c:pt>
                <c:pt idx="135">
                  <c:v>10.781557071590086</c:v>
                </c:pt>
                <c:pt idx="136">
                  <c:v>10.797205423557891</c:v>
                </c:pt>
                <c:pt idx="137">
                  <c:v>10.807199502203423</c:v>
                </c:pt>
                <c:pt idx="138">
                  <c:v>10.800677011107881</c:v>
                </c:pt>
                <c:pt idx="139">
                  <c:v>10.75919991152435</c:v>
                </c:pt>
                <c:pt idx="140">
                  <c:v>10.779539453150608</c:v>
                </c:pt>
                <c:pt idx="141">
                  <c:v>10.790740746286989</c:v>
                </c:pt>
                <c:pt idx="142">
                  <c:v>10.800248819801778</c:v>
                </c:pt>
                <c:pt idx="143">
                  <c:v>10.807685460056144</c:v>
                </c:pt>
                <c:pt idx="144">
                  <c:v>10.822793733370741</c:v>
                </c:pt>
                <c:pt idx="145">
                  <c:v>10.838619665543639</c:v>
                </c:pt>
                <c:pt idx="146">
                  <c:v>10.84626440964611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77-4738-92B5-435FBB895142}"/>
            </c:ext>
          </c:extLst>
        </c:ser>
        <c:ser>
          <c:idx val="5"/>
          <c:order val="1"/>
          <c:tx>
            <c:strRef>
              <c:f>'Wide data (3)'!$G$1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'Wide data (3)'!$A$2:$A$148</c:f>
              <c:numCache>
                <c:formatCode>General</c:formatCode>
                <c:ptCount val="147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</c:numCache>
            </c:numRef>
          </c:xVal>
          <c:yVal>
            <c:numRef>
              <c:f>'Wide data (3)'!$G$2:$G$148</c:f>
              <c:numCache>
                <c:formatCode>General</c:formatCode>
                <c:ptCount val="147"/>
                <c:pt idx="0">
                  <c:v>7.8160138391590275</c:v>
                </c:pt>
                <c:pt idx="1">
                  <c:v>7.8252452914317745</c:v>
                </c:pt>
                <c:pt idx="2">
                  <c:v>7.8732170548627414</c:v>
                </c:pt>
                <c:pt idx="3">
                  <c:v>7.8838232148921525</c:v>
                </c:pt>
                <c:pt idx="4">
                  <c:v>7.9233482119301542</c:v>
                </c:pt>
                <c:pt idx="5">
                  <c:v>7.9405838271042439</c:v>
                </c:pt>
                <c:pt idx="6">
                  <c:v>7.9244341848875601</c:v>
                </c:pt>
                <c:pt idx="7">
                  <c:v>7.943072717277933</c:v>
                </c:pt>
                <c:pt idx="8">
                  <c:v>7.949444420250626</c:v>
                </c:pt>
                <c:pt idx="9">
                  <c:v>7.9229859587111955</c:v>
                </c:pt>
                <c:pt idx="10">
                  <c:v>7.9606726083881174</c:v>
                </c:pt>
                <c:pt idx="11">
                  <c:v>7.9865049385539955</c:v>
                </c:pt>
                <c:pt idx="12">
                  <c:v>8.0090306850697299</c:v>
                </c:pt>
                <c:pt idx="13">
                  <c:v>8.0297585204408222</c:v>
                </c:pt>
                <c:pt idx="14">
                  <c:v>8.0352789111446672</c:v>
                </c:pt>
                <c:pt idx="15">
                  <c:v>8.0365734097073123</c:v>
                </c:pt>
                <c:pt idx="16">
                  <c:v>8.0459087422707789</c:v>
                </c:pt>
                <c:pt idx="17">
                  <c:v>8.0677761957788903</c:v>
                </c:pt>
                <c:pt idx="18">
                  <c:v>8.0931566977226375</c:v>
                </c:pt>
                <c:pt idx="19">
                  <c:v>8.1140254423567573</c:v>
                </c:pt>
                <c:pt idx="20">
                  <c:v>8.1276998528177717</c:v>
                </c:pt>
                <c:pt idx="21">
                  <c:v>8.1315307106042525</c:v>
                </c:pt>
                <c:pt idx="22">
                  <c:v>8.1487348089371689</c:v>
                </c:pt>
                <c:pt idx="23">
                  <c:v>8.1619457994686897</c:v>
                </c:pt>
                <c:pt idx="24">
                  <c:v>8.1925704711521732</c:v>
                </c:pt>
                <c:pt idx="25">
                  <c:v>8.2087640458196667</c:v>
                </c:pt>
                <c:pt idx="26">
                  <c:v>8.2311098403281537</c:v>
                </c:pt>
                <c:pt idx="27">
                  <c:v>8.241966560231802</c:v>
                </c:pt>
                <c:pt idx="28">
                  <c:v>8.2781742909437384</c:v>
                </c:pt>
                <c:pt idx="29">
                  <c:v>8.3079525452710197</c:v>
                </c:pt>
                <c:pt idx="30">
                  <c:v>8.3167891270715177</c:v>
                </c:pt>
                <c:pt idx="31">
                  <c:v>8.3126260256749624</c:v>
                </c:pt>
                <c:pt idx="32">
                  <c:v>8.3206915710484495</c:v>
                </c:pt>
                <c:pt idx="33">
                  <c:v>8.3351915834332022</c:v>
                </c:pt>
                <c:pt idx="34">
                  <c:v>8.3490111981760027</c:v>
                </c:pt>
                <c:pt idx="35">
                  <c:v>8.3661377164962811</c:v>
                </c:pt>
                <c:pt idx="36">
                  <c:v>8.3934423839800623</c:v>
                </c:pt>
                <c:pt idx="37">
                  <c:v>8.4200212796639633</c:v>
                </c:pt>
                <c:pt idx="38">
                  <c:v>8.4153819252695534</c:v>
                </c:pt>
                <c:pt idx="39">
                  <c:v>8.4348979486894073</c:v>
                </c:pt>
                <c:pt idx="40">
                  <c:v>8.4390154103522139</c:v>
                </c:pt>
                <c:pt idx="41">
                  <c:v>8.4671622578106724</c:v>
                </c:pt>
                <c:pt idx="42">
                  <c:v>8.4846699997106771</c:v>
                </c:pt>
                <c:pt idx="43">
                  <c:v>8.4978064776160469</c:v>
                </c:pt>
                <c:pt idx="44">
                  <c:v>8.4142741374083965</c:v>
                </c:pt>
                <c:pt idx="45">
                  <c:v>8.3999849905106956</c:v>
                </c:pt>
                <c:pt idx="46">
                  <c:v>8.4213428657594029</c:v>
                </c:pt>
                <c:pt idx="47">
                  <c:v>8.3749381438353669</c:v>
                </c:pt>
                <c:pt idx="48">
                  <c:v>8.3267588145117326</c:v>
                </c:pt>
                <c:pt idx="49">
                  <c:v>8.2829886927426024</c:v>
                </c:pt>
                <c:pt idx="50">
                  <c:v>8.3138522673982074</c:v>
                </c:pt>
                <c:pt idx="51">
                  <c:v>8.3084455203857601</c:v>
                </c:pt>
                <c:pt idx="52">
                  <c:v>8.3866288213951208</c:v>
                </c:pt>
                <c:pt idx="53">
                  <c:v>8.3614746164168174</c:v>
                </c:pt>
                <c:pt idx="54">
                  <c:v>8.4217830066115784</c:v>
                </c:pt>
                <c:pt idx="55">
                  <c:v>8.4574431870104636</c:v>
                </c:pt>
                <c:pt idx="56">
                  <c:v>8.4491284605021075</c:v>
                </c:pt>
                <c:pt idx="57">
                  <c:v>8.485702524324866</c:v>
                </c:pt>
                <c:pt idx="58">
                  <c:v>8.5047156699051243</c:v>
                </c:pt>
                <c:pt idx="59">
                  <c:v>8.5233740504913182</c:v>
                </c:pt>
                <c:pt idx="60">
                  <c:v>8.5091610197189738</c:v>
                </c:pt>
                <c:pt idx="61">
                  <c:v>8.4631593029237511</c:v>
                </c:pt>
                <c:pt idx="62">
                  <c:v>8.4413914779999555</c:v>
                </c:pt>
                <c:pt idx="63">
                  <c:v>8.4774123214043922</c:v>
                </c:pt>
                <c:pt idx="64">
                  <c:v>8.5231752630937851</c:v>
                </c:pt>
                <c:pt idx="65">
                  <c:v>8.5619753341881299</c:v>
                </c:pt>
                <c:pt idx="66">
                  <c:v>8.5788525718029653</c:v>
                </c:pt>
                <c:pt idx="67">
                  <c:v>8.6224537020737309</c:v>
                </c:pt>
                <c:pt idx="68">
                  <c:v>8.6459381473067989</c:v>
                </c:pt>
                <c:pt idx="69">
                  <c:v>8.7000146232518425</c:v>
                </c:pt>
                <c:pt idx="70">
                  <c:v>8.6879481118387272</c:v>
                </c:pt>
                <c:pt idx="71">
                  <c:v>8.7031747090416793</c:v>
                </c:pt>
                <c:pt idx="72">
                  <c:v>8.6946696965469918</c:v>
                </c:pt>
                <c:pt idx="73">
                  <c:v>8.6981805251970545</c:v>
                </c:pt>
                <c:pt idx="74">
                  <c:v>8.6692273472717361</c:v>
                </c:pt>
                <c:pt idx="75">
                  <c:v>8.5340503084826604</c:v>
                </c:pt>
                <c:pt idx="76">
                  <c:v>8.4728232436802973</c:v>
                </c:pt>
                <c:pt idx="77">
                  <c:v>8.5247644569125551</c:v>
                </c:pt>
                <c:pt idx="78">
                  <c:v>8.582418976333944</c:v>
                </c:pt>
                <c:pt idx="79">
                  <c:v>8.6531217086404819</c:v>
                </c:pt>
                <c:pt idx="80">
                  <c:v>8.7124309734767387</c:v>
                </c:pt>
                <c:pt idx="81">
                  <c:v>8.7695071200302266</c:v>
                </c:pt>
                <c:pt idx="82">
                  <c:v>8.8092656121693107</c:v>
                </c:pt>
                <c:pt idx="83">
                  <c:v>8.8616335976866267</c:v>
                </c:pt>
                <c:pt idx="84">
                  <c:v>8.912203841620542</c:v>
                </c:pt>
                <c:pt idx="85">
                  <c:v>8.9724638210599075</c:v>
                </c:pt>
                <c:pt idx="86">
                  <c:v>9.0154197796057129</c:v>
                </c:pt>
                <c:pt idx="87">
                  <c:v>9.055089086704891</c:v>
                </c:pt>
                <c:pt idx="88">
                  <c:v>9.0801177849262089</c:v>
                </c:pt>
                <c:pt idx="89">
                  <c:v>9.123038043573386</c:v>
                </c:pt>
                <c:pt idx="90">
                  <c:v>9.1663884844469994</c:v>
                </c:pt>
                <c:pt idx="91">
                  <c:v>9.2086389253364249</c:v>
                </c:pt>
                <c:pt idx="92">
                  <c:v>9.252249775053393</c:v>
                </c:pt>
                <c:pt idx="93">
                  <c:v>9.2893363782026803</c:v>
                </c:pt>
                <c:pt idx="94">
                  <c:v>9.3444341064568821</c:v>
                </c:pt>
                <c:pt idx="95">
                  <c:v>9.3771251896210082</c:v>
                </c:pt>
                <c:pt idx="96">
                  <c:v>9.4140972094902029</c:v>
                </c:pt>
                <c:pt idx="97">
                  <c:v>9.447307929883463</c:v>
                </c:pt>
                <c:pt idx="98">
                  <c:v>9.4952937248567064</c:v>
                </c:pt>
                <c:pt idx="99">
                  <c:v>9.55470991405776</c:v>
                </c:pt>
                <c:pt idx="100">
                  <c:v>9.5962148303193437</c:v>
                </c:pt>
                <c:pt idx="101">
                  <c:v>9.6242365055621999</c:v>
                </c:pt>
                <c:pt idx="102">
                  <c:v>9.6671954364666437</c:v>
                </c:pt>
                <c:pt idx="103">
                  <c:v>9.7189034380879136</c:v>
                </c:pt>
                <c:pt idx="104">
                  <c:v>9.7351280707582273</c:v>
                </c:pt>
                <c:pt idx="105">
                  <c:v>9.732105935780508</c:v>
                </c:pt>
                <c:pt idx="106">
                  <c:v>9.780076207620894</c:v>
                </c:pt>
                <c:pt idx="107">
                  <c:v>9.8121942940897373</c:v>
                </c:pt>
                <c:pt idx="108">
                  <c:v>9.8458054721950425</c:v>
                </c:pt>
                <c:pt idx="109">
                  <c:v>9.8896421457140757</c:v>
                </c:pt>
                <c:pt idx="110">
                  <c:v>9.9133883772133906</c:v>
                </c:pt>
                <c:pt idx="111">
                  <c:v>9.8853235819084571</c:v>
                </c:pt>
                <c:pt idx="112">
                  <c:v>9.8731829722712732</c:v>
                </c:pt>
                <c:pt idx="113">
                  <c:v>9.8697239223833186</c:v>
                </c:pt>
                <c:pt idx="114">
                  <c:v>9.8708610497090348</c:v>
                </c:pt>
                <c:pt idx="115">
                  <c:v>9.8781184611855863</c:v>
                </c:pt>
                <c:pt idx="116">
                  <c:v>9.9294963717171782</c:v>
                </c:pt>
                <c:pt idx="117">
                  <c:v>9.9669317250926621</c:v>
                </c:pt>
                <c:pt idx="118">
                  <c:v>10.013148806745647</c:v>
                </c:pt>
                <c:pt idx="119">
                  <c:v>10.049922830765674</c:v>
                </c:pt>
                <c:pt idx="120">
                  <c:v>10.06581896445358</c:v>
                </c:pt>
                <c:pt idx="121">
                  <c:v>10.092370867165224</c:v>
                </c:pt>
                <c:pt idx="122">
                  <c:v>10.109851103810321</c:v>
                </c:pt>
                <c:pt idx="123">
                  <c:v>10.113991560303875</c:v>
                </c:pt>
                <c:pt idx="124">
                  <c:v>10.150074155576805</c:v>
                </c:pt>
                <c:pt idx="125">
                  <c:v>10.185352739666344</c:v>
                </c:pt>
                <c:pt idx="126">
                  <c:v>10.202999376741486</c:v>
                </c:pt>
                <c:pt idx="127">
                  <c:v>10.259552310349166</c:v>
                </c:pt>
                <c:pt idx="128">
                  <c:v>10.309485851805951</c:v>
                </c:pt>
                <c:pt idx="129">
                  <c:v>10.349390581417667</c:v>
                </c:pt>
                <c:pt idx="130">
                  <c:v>10.40292861743548</c:v>
                </c:pt>
                <c:pt idx="131">
                  <c:v>10.421507236882359</c:v>
                </c:pt>
                <c:pt idx="132">
                  <c:v>10.428600622910189</c:v>
                </c:pt>
                <c:pt idx="133">
                  <c:v>10.418105974540815</c:v>
                </c:pt>
                <c:pt idx="134">
                  <c:v>10.439542230347895</c:v>
                </c:pt>
                <c:pt idx="135">
                  <c:v>10.475539969718014</c:v>
                </c:pt>
                <c:pt idx="136">
                  <c:v>10.509686990445372</c:v>
                </c:pt>
                <c:pt idx="137">
                  <c:v>10.552708968527668</c:v>
                </c:pt>
                <c:pt idx="138">
                  <c:v>10.555734610523901</c:v>
                </c:pt>
                <c:pt idx="139">
                  <c:v>10.521291382792283</c:v>
                </c:pt>
                <c:pt idx="140">
                  <c:v>10.529586398342945</c:v>
                </c:pt>
                <c:pt idx="141">
                  <c:v>10.546551232928087</c:v>
                </c:pt>
                <c:pt idx="142">
                  <c:v>10.554379420198959</c:v>
                </c:pt>
                <c:pt idx="143">
                  <c:v>10.575257867336488</c:v>
                </c:pt>
                <c:pt idx="144">
                  <c:v>10.588199254274972</c:v>
                </c:pt>
                <c:pt idx="145">
                  <c:v>10.601000190605713</c:v>
                </c:pt>
                <c:pt idx="146">
                  <c:v>10.60569357758442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7-4738-92B5-435FBB895142}"/>
            </c:ext>
          </c:extLst>
        </c:ser>
        <c:ser>
          <c:idx val="3"/>
          <c:order val="2"/>
          <c:tx>
            <c:strRef>
              <c:f>'Wide data (3)'!$E$1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'Wide data (3)'!$A$2:$A$148</c:f>
              <c:numCache>
                <c:formatCode>General</c:formatCode>
                <c:ptCount val="147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</c:numCache>
            </c:numRef>
          </c:xVal>
          <c:yVal>
            <c:numRef>
              <c:f>'Wide data (3)'!$E$2:$E$148</c:f>
              <c:numCache>
                <c:formatCode>General</c:formatCode>
                <c:ptCount val="147"/>
                <c:pt idx="30">
                  <c:v>7.2189097076190603</c:v>
                </c:pt>
                <c:pt idx="31">
                  <c:v>7.2562972396906806</c:v>
                </c:pt>
                <c:pt idx="32">
                  <c:v>7.2262090101006713</c:v>
                </c:pt>
                <c:pt idx="33">
                  <c:v>7.2827611796055933</c:v>
                </c:pt>
                <c:pt idx="34">
                  <c:v>7.3185395485679017</c:v>
                </c:pt>
                <c:pt idx="35">
                  <c:v>7.368970402194793</c:v>
                </c:pt>
                <c:pt idx="36">
                  <c:v>7.3944931072190379</c:v>
                </c:pt>
                <c:pt idx="37">
                  <c:v>7.410347097821024</c:v>
                </c:pt>
                <c:pt idx="38">
                  <c:v>7.4377951216719325</c:v>
                </c:pt>
                <c:pt idx="39">
                  <c:v>7.461640392208575</c:v>
                </c:pt>
                <c:pt idx="40">
                  <c:v>7.4910875935348757</c:v>
                </c:pt>
                <c:pt idx="41">
                  <c:v>7.4922030426187414</c:v>
                </c:pt>
                <c:pt idx="42">
                  <c:v>7.5245612262853596</c:v>
                </c:pt>
                <c:pt idx="43">
                  <c:v>7.5076900778199036</c:v>
                </c:pt>
                <c:pt idx="44">
                  <c:v>7.4259536570775406</c:v>
                </c:pt>
                <c:pt idx="45">
                  <c:v>7.4163784791929279</c:v>
                </c:pt>
                <c:pt idx="46">
                  <c:v>7.4348478752119993</c:v>
                </c:pt>
                <c:pt idx="47">
                  <c:v>7.4217757936446471</c:v>
                </c:pt>
                <c:pt idx="48">
                  <c:v>7.4798641311650265</c:v>
                </c:pt>
                <c:pt idx="49">
                  <c:v>7.5049420683961712</c:v>
                </c:pt>
                <c:pt idx="50">
                  <c:v>7.5501353424884288</c:v>
                </c:pt>
                <c:pt idx="51">
                  <c:v>7.5427435453685501</c:v>
                </c:pt>
                <c:pt idx="52">
                  <c:v>7.5852810786391256</c:v>
                </c:pt>
                <c:pt idx="53">
                  <c:v>7.6473088323562379</c:v>
                </c:pt>
                <c:pt idx="54">
                  <c:v>7.6704285221906927</c:v>
                </c:pt>
                <c:pt idx="55">
                  <c:v>7.668093709082406</c:v>
                </c:pt>
                <c:pt idx="56">
                  <c:v>7.6943928026294213</c:v>
                </c:pt>
                <c:pt idx="57">
                  <c:v>7.7169061352983883</c:v>
                </c:pt>
                <c:pt idx="58">
                  <c:v>7.7719102564357634</c:v>
                </c:pt>
                <c:pt idx="59">
                  <c:v>7.7752758464868625</c:v>
                </c:pt>
                <c:pt idx="60">
                  <c:v>7.708859601047175</c:v>
                </c:pt>
                <c:pt idx="61">
                  <c:v>7.6343372356283199</c:v>
                </c:pt>
                <c:pt idx="62">
                  <c:v>7.566311014772463</c:v>
                </c:pt>
                <c:pt idx="63">
                  <c:v>7.6197242137826704</c:v>
                </c:pt>
                <c:pt idx="64">
                  <c:v>7.6806374275609359</c:v>
                </c:pt>
                <c:pt idx="65">
                  <c:v>7.720461694599722</c:v>
                </c:pt>
                <c:pt idx="66">
                  <c:v>7.7463006622314392</c:v>
                </c:pt>
                <c:pt idx="67">
                  <c:v>7.7798851150705222</c:v>
                </c:pt>
                <c:pt idx="68">
                  <c:v>7.7873820264847007</c:v>
                </c:pt>
                <c:pt idx="69">
                  <c:v>7.8026180634426714</c:v>
                </c:pt>
                <c:pt idx="70">
                  <c:v>7.7997533182872472</c:v>
                </c:pt>
                <c:pt idx="71">
                  <c:v>7.8276395463664219</c:v>
                </c:pt>
                <c:pt idx="72">
                  <c:v>7.8079166289264084</c:v>
                </c:pt>
                <c:pt idx="73">
                  <c:v>7.8180279385307294</c:v>
                </c:pt>
                <c:pt idx="74">
                  <c:v>7.8743588247298808</c:v>
                </c:pt>
                <c:pt idx="75">
                  <c:v>7.8690193764990228</c:v>
                </c:pt>
                <c:pt idx="76">
                  <c:v>7.9320031523613848</c:v>
                </c:pt>
                <c:pt idx="77">
                  <c:v>7.9575274022307729</c:v>
                </c:pt>
                <c:pt idx="78">
                  <c:v>8.0016899780991348</c:v>
                </c:pt>
                <c:pt idx="79">
                  <c:v>8.0073670679833295</c:v>
                </c:pt>
                <c:pt idx="80">
                  <c:v>8.0222409168065365</c:v>
                </c:pt>
                <c:pt idx="81">
                  <c:v>8.030409562130485</c:v>
                </c:pt>
                <c:pt idx="82">
                  <c:v>8.0291070546197361</c:v>
                </c:pt>
                <c:pt idx="83">
                  <c:v>8.0436633523939438</c:v>
                </c:pt>
                <c:pt idx="84">
                  <c:v>8.0842541063073181</c:v>
                </c:pt>
                <c:pt idx="85">
                  <c:v>8.1131271042217801</c:v>
                </c:pt>
                <c:pt idx="86">
                  <c:v>8.1196962529572492</c:v>
                </c:pt>
                <c:pt idx="87">
                  <c:v>8.1539251320078616</c:v>
                </c:pt>
                <c:pt idx="88">
                  <c:v>8.1839557173049542</c:v>
                </c:pt>
                <c:pt idx="89">
                  <c:v>8.1639409547550077</c:v>
                </c:pt>
                <c:pt idx="90">
                  <c:v>8.1945055097656407</c:v>
                </c:pt>
                <c:pt idx="91">
                  <c:v>8.2327060098609763</c:v>
                </c:pt>
                <c:pt idx="92">
                  <c:v>8.258422462458876</c:v>
                </c:pt>
                <c:pt idx="93">
                  <c:v>8.265392930852224</c:v>
                </c:pt>
                <c:pt idx="94">
                  <c:v>8.314587291319576</c:v>
                </c:pt>
                <c:pt idx="95">
                  <c:v>8.3402173209470352</c:v>
                </c:pt>
                <c:pt idx="96">
                  <c:v>8.3742461820963037</c:v>
                </c:pt>
                <c:pt idx="97">
                  <c:v>8.4062616307089559</c:v>
                </c:pt>
                <c:pt idx="98">
                  <c:v>8.4452674518446482</c:v>
                </c:pt>
                <c:pt idx="99">
                  <c:v>8.4859089013764706</c:v>
                </c:pt>
                <c:pt idx="100">
                  <c:v>8.5420809069240171</c:v>
                </c:pt>
                <c:pt idx="101">
                  <c:v>8.5883969504225703</c:v>
                </c:pt>
                <c:pt idx="102">
                  <c:v>8.6369298730185715</c:v>
                </c:pt>
                <c:pt idx="103">
                  <c:v>8.7018453635484736</c:v>
                </c:pt>
                <c:pt idx="104">
                  <c:v>8.7670176213117781</c:v>
                </c:pt>
                <c:pt idx="105">
                  <c:v>8.7780178096981363</c:v>
                </c:pt>
                <c:pt idx="106">
                  <c:v>8.8020713365352847</c:v>
                </c:pt>
                <c:pt idx="107">
                  <c:v>8.8196653493406529</c:v>
                </c:pt>
                <c:pt idx="108">
                  <c:v>8.8357923665027407</c:v>
                </c:pt>
                <c:pt idx="109">
                  <c:v>8.8872383542931406</c:v>
                </c:pt>
                <c:pt idx="110">
                  <c:v>8.9140883488413341</c:v>
                </c:pt>
                <c:pt idx="111">
                  <c:v>8.9222582195030622</c:v>
                </c:pt>
                <c:pt idx="112">
                  <c:v>8.8894461653182884</c:v>
                </c:pt>
                <c:pt idx="113">
                  <c:v>8.8472161043575426</c:v>
                </c:pt>
                <c:pt idx="114">
                  <c:v>8.8558059925365615</c:v>
                </c:pt>
                <c:pt idx="115">
                  <c:v>8.84404789894249</c:v>
                </c:pt>
                <c:pt idx="116">
                  <c:v>8.8627667422837959</c:v>
                </c:pt>
                <c:pt idx="117">
                  <c:v>8.8665816533039958</c:v>
                </c:pt>
                <c:pt idx="118">
                  <c:v>8.8550929800286351</c:v>
                </c:pt>
                <c:pt idx="119">
                  <c:v>8.8446246833853017</c:v>
                </c:pt>
                <c:pt idx="120">
                  <c:v>8.851377097519439</c:v>
                </c:pt>
                <c:pt idx="121">
                  <c:v>8.8786367474300718</c:v>
                </c:pt>
                <c:pt idx="122">
                  <c:v>8.9142228207032996</c:v>
                </c:pt>
                <c:pt idx="123">
                  <c:v>8.9336641787009352</c:v>
                </c:pt>
                <c:pt idx="124">
                  <c:v>8.9825610922574448</c:v>
                </c:pt>
                <c:pt idx="125">
                  <c:v>9.0068768914287993</c:v>
                </c:pt>
                <c:pt idx="126">
                  <c:v>9.0724566646127958</c:v>
                </c:pt>
                <c:pt idx="127">
                  <c:v>9.0781794683738433</c:v>
                </c:pt>
                <c:pt idx="128">
                  <c:v>9.0668163618901403</c:v>
                </c:pt>
                <c:pt idx="129">
                  <c:v>9.0415666277274962</c:v>
                </c:pt>
                <c:pt idx="130">
                  <c:v>9.0742915275129068</c:v>
                </c:pt>
                <c:pt idx="131">
                  <c:v>9.05998249038762</c:v>
                </c:pt>
                <c:pt idx="132">
                  <c:v>9.045819439807735</c:v>
                </c:pt>
                <c:pt idx="133">
                  <c:v>9.054271186326293</c:v>
                </c:pt>
                <c:pt idx="134">
                  <c:v>9.1121761231889522</c:v>
                </c:pt>
                <c:pt idx="135">
                  <c:v>9.1763698524050294</c:v>
                </c:pt>
                <c:pt idx="136">
                  <c:v>9.2489839955683877</c:v>
                </c:pt>
                <c:pt idx="137">
                  <c:v>9.3178485796914678</c:v>
                </c:pt>
                <c:pt idx="138">
                  <c:v>9.3793233643309559</c:v>
                </c:pt>
                <c:pt idx="139">
                  <c:v>9.3564300778480778</c:v>
                </c:pt>
                <c:pt idx="140">
                  <c:v>9.4582155595095756</c:v>
                </c:pt>
                <c:pt idx="141">
                  <c:v>9.5395721740847588</c:v>
                </c:pt>
                <c:pt idx="142">
                  <c:v>9.5431631000922348</c:v>
                </c:pt>
                <c:pt idx="143">
                  <c:v>9.5605041642992585</c:v>
                </c:pt>
                <c:pt idx="144">
                  <c:v>9.5567629394505644</c:v>
                </c:pt>
                <c:pt idx="145">
                  <c:v>9.5749834855640916</c:v>
                </c:pt>
                <c:pt idx="146">
                  <c:v>9.5082202694044096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7-4738-92B5-435FBB895142}"/>
            </c:ext>
          </c:extLst>
        </c:ser>
        <c:ser>
          <c:idx val="7"/>
          <c:order val="3"/>
          <c:tx>
            <c:strRef>
              <c:f>'Wide data (3)'!$I$1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'Wide data (3)'!$A$2:$A$148</c:f>
              <c:numCache>
                <c:formatCode>General</c:formatCode>
                <c:ptCount val="147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</c:numCache>
            </c:numRef>
          </c:xVal>
          <c:yVal>
            <c:numRef>
              <c:f>'Wide data (3)'!$I$2:$I$148</c:f>
              <c:numCache>
                <c:formatCode>General</c:formatCode>
                <c:ptCount val="147"/>
                <c:pt idx="80">
                  <c:v>8.0946836486988154</c:v>
                </c:pt>
                <c:pt idx="81">
                  <c:v>8.136518252115291</c:v>
                </c:pt>
                <c:pt idx="82">
                  <c:v>8.1639409547550077</c:v>
                </c:pt>
                <c:pt idx="83">
                  <c:v>8.2011116444427579</c:v>
                </c:pt>
                <c:pt idx="84">
                  <c:v>8.208219383496834</c:v>
                </c:pt>
                <c:pt idx="85">
                  <c:v>8.2534880283459042</c:v>
                </c:pt>
                <c:pt idx="86">
                  <c:v>8.2807110756628468</c:v>
                </c:pt>
                <c:pt idx="87">
                  <c:v>8.2942996088572354</c:v>
                </c:pt>
                <c:pt idx="88">
                  <c:v>8.3037524155634124</c:v>
                </c:pt>
                <c:pt idx="89">
                  <c:v>8.3238511313388166</c:v>
                </c:pt>
                <c:pt idx="90">
                  <c:v>8.3556149957601829</c:v>
                </c:pt>
                <c:pt idx="91">
                  <c:v>8.3809151731236096</c:v>
                </c:pt>
                <c:pt idx="92">
                  <c:v>8.4164884872946057</c:v>
                </c:pt>
                <c:pt idx="93">
                  <c:v>8.4362000322067061</c:v>
                </c:pt>
                <c:pt idx="94">
                  <c:v>8.4904384541074176</c:v>
                </c:pt>
                <c:pt idx="95">
                  <c:v>8.5253597540826309</c:v>
                </c:pt>
                <c:pt idx="96">
                  <c:v>8.5577591531628983</c:v>
                </c:pt>
                <c:pt idx="97">
                  <c:v>8.5794165345963691</c:v>
                </c:pt>
                <c:pt idx="98">
                  <c:v>8.6146828126934949</c:v>
                </c:pt>
                <c:pt idx="99">
                  <c:v>8.6510245390497573</c:v>
                </c:pt>
                <c:pt idx="100">
                  <c:v>8.6886223070437687</c:v>
                </c:pt>
                <c:pt idx="101">
                  <c:v>8.7122664321353547</c:v>
                </c:pt>
                <c:pt idx="102">
                  <c:v>8.7411364229010111</c:v>
                </c:pt>
                <c:pt idx="103">
                  <c:v>8.7904213068978674</c:v>
                </c:pt>
                <c:pt idx="104">
                  <c:v>8.8110561229430999</c:v>
                </c:pt>
                <c:pt idx="105">
                  <c:v>8.8126946129201507</c:v>
                </c:pt>
                <c:pt idx="106">
                  <c:v>8.8444805184603776</c:v>
                </c:pt>
                <c:pt idx="107">
                  <c:v>8.8655939989027246</c:v>
                </c:pt>
                <c:pt idx="108">
                  <c:v>8.8926113781721057</c:v>
                </c:pt>
                <c:pt idx="109">
                  <c:v>8.9140883488413341</c:v>
                </c:pt>
                <c:pt idx="110">
                  <c:v>8.9211905562493676</c:v>
                </c:pt>
                <c:pt idx="111">
                  <c:v>8.9113951072456903</c:v>
                </c:pt>
                <c:pt idx="112">
                  <c:v>8.9001399880937999</c:v>
                </c:pt>
                <c:pt idx="113">
                  <c:v>8.8998672112235866</c:v>
                </c:pt>
                <c:pt idx="114">
                  <c:v>8.9174447324715143</c:v>
                </c:pt>
                <c:pt idx="115">
                  <c:v>8.9306264691735784</c:v>
                </c:pt>
                <c:pt idx="116">
                  <c:v>8.9507921387681737</c:v>
                </c:pt>
                <c:pt idx="117">
                  <c:v>8.9719562712456877</c:v>
                </c:pt>
                <c:pt idx="118">
                  <c:v>8.9956608990741032</c:v>
                </c:pt>
                <c:pt idx="119">
                  <c:v>9.0116455010642831</c:v>
                </c:pt>
                <c:pt idx="120">
                  <c:v>9.01602720232985</c:v>
                </c:pt>
                <c:pt idx="121">
                  <c:v>9.0096918984893435</c:v>
                </c:pt>
                <c:pt idx="122">
                  <c:v>9.019300924562506</c:v>
                </c:pt>
                <c:pt idx="123">
                  <c:v>9.0190587938107178</c:v>
                </c:pt>
                <c:pt idx="124">
                  <c:v>9.027618735160889</c:v>
                </c:pt>
                <c:pt idx="125">
                  <c:v>9.0515790795912405</c:v>
                </c:pt>
                <c:pt idx="126">
                  <c:v>9.0668163618901403</c:v>
                </c:pt>
                <c:pt idx="127">
                  <c:v>9.0843235313926964</c:v>
                </c:pt>
                <c:pt idx="128">
                  <c:v>9.0859102935980065</c:v>
                </c:pt>
                <c:pt idx="129">
                  <c:v>9.1081968983074795</c:v>
                </c:pt>
                <c:pt idx="130">
                  <c:v>9.1544047396458801</c:v>
                </c:pt>
                <c:pt idx="131">
                  <c:v>9.1647151939499079</c:v>
                </c:pt>
                <c:pt idx="132">
                  <c:v>9.1836883409787564</c:v>
                </c:pt>
                <c:pt idx="133">
                  <c:v>9.2026105739142423</c:v>
                </c:pt>
                <c:pt idx="134">
                  <c:v>9.2460935416820007</c:v>
                </c:pt>
                <c:pt idx="135">
                  <c:v>9.3033752379433725</c:v>
                </c:pt>
                <c:pt idx="136">
                  <c:v>9.3510583789150612</c:v>
                </c:pt>
                <c:pt idx="137">
                  <c:v>9.4010433727980534</c:v>
                </c:pt>
                <c:pt idx="138">
                  <c:v>9.4273853648285222</c:v>
                </c:pt>
                <c:pt idx="139">
                  <c:v>9.4082891846558372</c:v>
                </c:pt>
                <c:pt idx="140">
                  <c:v>9.4678467019179013</c:v>
                </c:pt>
                <c:pt idx="141">
                  <c:v>9.5168687322243244</c:v>
                </c:pt>
                <c:pt idx="142">
                  <c:v>9.5339444536040272</c:v>
                </c:pt>
                <c:pt idx="143">
                  <c:v>9.5495232172903659</c:v>
                </c:pt>
                <c:pt idx="144">
                  <c:v>9.5652838177367663</c:v>
                </c:pt>
                <c:pt idx="145">
                  <c:v>9.581903928408666</c:v>
                </c:pt>
                <c:pt idx="146">
                  <c:v>9.5869943982302281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77-4738-92B5-435FBB895142}"/>
            </c:ext>
          </c:extLst>
        </c:ser>
        <c:ser>
          <c:idx val="9"/>
          <c:order val="9"/>
          <c:tx>
            <c:strRef>
              <c:f>Sheet3!$N$1</c:f>
              <c:strCache>
                <c:ptCount val="1"/>
                <c:pt idx="0">
                  <c:v>US Harrod neutral productivity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Sheet3!$B$2:$B$285</c:f>
              <c:numCache>
                <c:formatCode>General</c:formatCode>
                <c:ptCount val="284"/>
                <c:pt idx="0">
                  <c:v>1947.125</c:v>
                </c:pt>
                <c:pt idx="1">
                  <c:v>1947.375</c:v>
                </c:pt>
                <c:pt idx="2">
                  <c:v>1947.625</c:v>
                </c:pt>
                <c:pt idx="3">
                  <c:v>1947.875</c:v>
                </c:pt>
                <c:pt idx="4">
                  <c:v>1948.125</c:v>
                </c:pt>
                <c:pt idx="5">
                  <c:v>1948.375</c:v>
                </c:pt>
                <c:pt idx="6">
                  <c:v>1948.625</c:v>
                </c:pt>
                <c:pt idx="7">
                  <c:v>1948.875</c:v>
                </c:pt>
                <c:pt idx="8">
                  <c:v>1949.125</c:v>
                </c:pt>
                <c:pt idx="9">
                  <c:v>1949.375</c:v>
                </c:pt>
                <c:pt idx="10">
                  <c:v>1949.625</c:v>
                </c:pt>
                <c:pt idx="11">
                  <c:v>1949.875</c:v>
                </c:pt>
                <c:pt idx="12">
                  <c:v>1950.125</c:v>
                </c:pt>
                <c:pt idx="13">
                  <c:v>1950.375</c:v>
                </c:pt>
                <c:pt idx="14">
                  <c:v>1950.625</c:v>
                </c:pt>
                <c:pt idx="15">
                  <c:v>1950.875</c:v>
                </c:pt>
                <c:pt idx="16">
                  <c:v>1951.125</c:v>
                </c:pt>
                <c:pt idx="17">
                  <c:v>1951.375</c:v>
                </c:pt>
                <c:pt idx="18">
                  <c:v>1951.625</c:v>
                </c:pt>
                <c:pt idx="19">
                  <c:v>1951.875</c:v>
                </c:pt>
                <c:pt idx="20">
                  <c:v>1952.125</c:v>
                </c:pt>
                <c:pt idx="21">
                  <c:v>1952.375</c:v>
                </c:pt>
                <c:pt idx="22">
                  <c:v>1952.625</c:v>
                </c:pt>
                <c:pt idx="23">
                  <c:v>1952.875</c:v>
                </c:pt>
                <c:pt idx="24">
                  <c:v>1953.125</c:v>
                </c:pt>
                <c:pt idx="25">
                  <c:v>1953.375</c:v>
                </c:pt>
                <c:pt idx="26">
                  <c:v>1953.625</c:v>
                </c:pt>
                <c:pt idx="27">
                  <c:v>1953.875</c:v>
                </c:pt>
                <c:pt idx="28">
                  <c:v>1954.125</c:v>
                </c:pt>
                <c:pt idx="29">
                  <c:v>1954.375</c:v>
                </c:pt>
                <c:pt idx="30">
                  <c:v>1954.625</c:v>
                </c:pt>
                <c:pt idx="31">
                  <c:v>1954.875</c:v>
                </c:pt>
                <c:pt idx="32">
                  <c:v>1955.125</c:v>
                </c:pt>
                <c:pt idx="33">
                  <c:v>1955.375</c:v>
                </c:pt>
                <c:pt idx="34">
                  <c:v>1955.625</c:v>
                </c:pt>
                <c:pt idx="35">
                  <c:v>1955.875</c:v>
                </c:pt>
                <c:pt idx="36">
                  <c:v>1956.125</c:v>
                </c:pt>
                <c:pt idx="37">
                  <c:v>1956.375</c:v>
                </c:pt>
                <c:pt idx="38">
                  <c:v>1956.625</c:v>
                </c:pt>
                <c:pt idx="39">
                  <c:v>1956.875</c:v>
                </c:pt>
                <c:pt idx="40">
                  <c:v>1957.125</c:v>
                </c:pt>
                <c:pt idx="41">
                  <c:v>1957.375</c:v>
                </c:pt>
                <c:pt idx="42">
                  <c:v>1957.625</c:v>
                </c:pt>
                <c:pt idx="43">
                  <c:v>1957.875</c:v>
                </c:pt>
                <c:pt idx="44">
                  <c:v>1958.125</c:v>
                </c:pt>
                <c:pt idx="45">
                  <c:v>1958.375</c:v>
                </c:pt>
                <c:pt idx="46">
                  <c:v>1958.625</c:v>
                </c:pt>
                <c:pt idx="47">
                  <c:v>1958.875</c:v>
                </c:pt>
                <c:pt idx="48">
                  <c:v>1959.125</c:v>
                </c:pt>
                <c:pt idx="49">
                  <c:v>1959.375</c:v>
                </c:pt>
                <c:pt idx="50">
                  <c:v>1959.625</c:v>
                </c:pt>
                <c:pt idx="51">
                  <c:v>1959.875</c:v>
                </c:pt>
                <c:pt idx="52">
                  <c:v>1960.125</c:v>
                </c:pt>
                <c:pt idx="53">
                  <c:v>1960.375</c:v>
                </c:pt>
                <c:pt idx="54">
                  <c:v>1960.625</c:v>
                </c:pt>
                <c:pt idx="55">
                  <c:v>1960.875</c:v>
                </c:pt>
                <c:pt idx="56">
                  <c:v>1961.125</c:v>
                </c:pt>
                <c:pt idx="57">
                  <c:v>1961.375</c:v>
                </c:pt>
                <c:pt idx="58">
                  <c:v>1961.625</c:v>
                </c:pt>
                <c:pt idx="59">
                  <c:v>1961.875</c:v>
                </c:pt>
                <c:pt idx="60">
                  <c:v>1962.125</c:v>
                </c:pt>
                <c:pt idx="61">
                  <c:v>1962.375</c:v>
                </c:pt>
                <c:pt idx="62">
                  <c:v>1962.625</c:v>
                </c:pt>
                <c:pt idx="63">
                  <c:v>1962.875</c:v>
                </c:pt>
                <c:pt idx="64">
                  <c:v>1963.125</c:v>
                </c:pt>
                <c:pt idx="65">
                  <c:v>1963.375</c:v>
                </c:pt>
                <c:pt idx="66">
                  <c:v>1963.625</c:v>
                </c:pt>
                <c:pt idx="67">
                  <c:v>1963.875</c:v>
                </c:pt>
                <c:pt idx="68">
                  <c:v>1964.125</c:v>
                </c:pt>
                <c:pt idx="69">
                  <c:v>1964.375</c:v>
                </c:pt>
                <c:pt idx="70">
                  <c:v>1964.625</c:v>
                </c:pt>
                <c:pt idx="71">
                  <c:v>1964.875</c:v>
                </c:pt>
                <c:pt idx="72">
                  <c:v>1965.125</c:v>
                </c:pt>
                <c:pt idx="73">
                  <c:v>1965.375</c:v>
                </c:pt>
                <c:pt idx="74">
                  <c:v>1965.625</c:v>
                </c:pt>
                <c:pt idx="75">
                  <c:v>1965.875</c:v>
                </c:pt>
                <c:pt idx="76">
                  <c:v>1966.125</c:v>
                </c:pt>
                <c:pt idx="77">
                  <c:v>1966.375</c:v>
                </c:pt>
                <c:pt idx="78">
                  <c:v>1966.625</c:v>
                </c:pt>
                <c:pt idx="79">
                  <c:v>1966.875</c:v>
                </c:pt>
                <c:pt idx="80">
                  <c:v>1967.125</c:v>
                </c:pt>
                <c:pt idx="81">
                  <c:v>1967.375</c:v>
                </c:pt>
                <c:pt idx="82">
                  <c:v>1967.625</c:v>
                </c:pt>
                <c:pt idx="83">
                  <c:v>1967.875</c:v>
                </c:pt>
                <c:pt idx="84">
                  <c:v>1968.125</c:v>
                </c:pt>
                <c:pt idx="85">
                  <c:v>1968.375</c:v>
                </c:pt>
                <c:pt idx="86">
                  <c:v>1968.625</c:v>
                </c:pt>
                <c:pt idx="87">
                  <c:v>1968.875</c:v>
                </c:pt>
                <c:pt idx="88">
                  <c:v>1969.125</c:v>
                </c:pt>
                <c:pt idx="89">
                  <c:v>1969.375</c:v>
                </c:pt>
                <c:pt idx="90">
                  <c:v>1969.625</c:v>
                </c:pt>
                <c:pt idx="91">
                  <c:v>1969.875</c:v>
                </c:pt>
                <c:pt idx="92">
                  <c:v>1970.125</c:v>
                </c:pt>
                <c:pt idx="93">
                  <c:v>1970.375</c:v>
                </c:pt>
                <c:pt idx="94">
                  <c:v>1970.625</c:v>
                </c:pt>
                <c:pt idx="95">
                  <c:v>1970.875</c:v>
                </c:pt>
                <c:pt idx="96">
                  <c:v>1971.125</c:v>
                </c:pt>
                <c:pt idx="97">
                  <c:v>1971.375</c:v>
                </c:pt>
                <c:pt idx="98">
                  <c:v>1971.625</c:v>
                </c:pt>
                <c:pt idx="99">
                  <c:v>1971.875</c:v>
                </c:pt>
                <c:pt idx="100">
                  <c:v>1972.125</c:v>
                </c:pt>
                <c:pt idx="101">
                  <c:v>1972.375</c:v>
                </c:pt>
                <c:pt idx="102">
                  <c:v>1972.625</c:v>
                </c:pt>
                <c:pt idx="103">
                  <c:v>1972.875</c:v>
                </c:pt>
                <c:pt idx="104">
                  <c:v>1973.125</c:v>
                </c:pt>
                <c:pt idx="105">
                  <c:v>1973.375</c:v>
                </c:pt>
                <c:pt idx="106">
                  <c:v>1973.625</c:v>
                </c:pt>
                <c:pt idx="107">
                  <c:v>1973.875</c:v>
                </c:pt>
                <c:pt idx="108">
                  <c:v>1974.125</c:v>
                </c:pt>
                <c:pt idx="109">
                  <c:v>1974.375</c:v>
                </c:pt>
                <c:pt idx="110">
                  <c:v>1974.625</c:v>
                </c:pt>
                <c:pt idx="111">
                  <c:v>1974.875</c:v>
                </c:pt>
                <c:pt idx="112">
                  <c:v>1975.125</c:v>
                </c:pt>
                <c:pt idx="113">
                  <c:v>1975.375</c:v>
                </c:pt>
                <c:pt idx="114">
                  <c:v>1975.625</c:v>
                </c:pt>
                <c:pt idx="115">
                  <c:v>1975.875</c:v>
                </c:pt>
                <c:pt idx="116">
                  <c:v>1976.125</c:v>
                </c:pt>
                <c:pt idx="117">
                  <c:v>1976.375</c:v>
                </c:pt>
                <c:pt idx="118">
                  <c:v>1976.625</c:v>
                </c:pt>
                <c:pt idx="119">
                  <c:v>1976.875</c:v>
                </c:pt>
                <c:pt idx="120">
                  <c:v>1977.125</c:v>
                </c:pt>
                <c:pt idx="121">
                  <c:v>1977.375</c:v>
                </c:pt>
                <c:pt idx="122">
                  <c:v>1977.625</c:v>
                </c:pt>
                <c:pt idx="123">
                  <c:v>1977.875</c:v>
                </c:pt>
                <c:pt idx="124">
                  <c:v>1978.125</c:v>
                </c:pt>
                <c:pt idx="125">
                  <c:v>1978.375</c:v>
                </c:pt>
                <c:pt idx="126">
                  <c:v>1978.625</c:v>
                </c:pt>
                <c:pt idx="127">
                  <c:v>1978.875</c:v>
                </c:pt>
                <c:pt idx="128">
                  <c:v>1979.125</c:v>
                </c:pt>
                <c:pt idx="129">
                  <c:v>1979.375</c:v>
                </c:pt>
                <c:pt idx="130">
                  <c:v>1979.625</c:v>
                </c:pt>
                <c:pt idx="131">
                  <c:v>1979.875</c:v>
                </c:pt>
                <c:pt idx="132">
                  <c:v>1980.125</c:v>
                </c:pt>
                <c:pt idx="133">
                  <c:v>1980.375</c:v>
                </c:pt>
                <c:pt idx="134">
                  <c:v>1980.625</c:v>
                </c:pt>
                <c:pt idx="135">
                  <c:v>1980.875</c:v>
                </c:pt>
                <c:pt idx="136">
                  <c:v>1981.125</c:v>
                </c:pt>
                <c:pt idx="137">
                  <c:v>1981.375</c:v>
                </c:pt>
                <c:pt idx="138">
                  <c:v>1981.625</c:v>
                </c:pt>
                <c:pt idx="139">
                  <c:v>1981.875</c:v>
                </c:pt>
                <c:pt idx="140">
                  <c:v>1982.125</c:v>
                </c:pt>
                <c:pt idx="141">
                  <c:v>1982.375</c:v>
                </c:pt>
                <c:pt idx="142">
                  <c:v>1982.625</c:v>
                </c:pt>
                <c:pt idx="143">
                  <c:v>1982.875</c:v>
                </c:pt>
                <c:pt idx="144">
                  <c:v>1983.125</c:v>
                </c:pt>
                <c:pt idx="145">
                  <c:v>1983.375</c:v>
                </c:pt>
                <c:pt idx="146">
                  <c:v>1983.625</c:v>
                </c:pt>
                <c:pt idx="147">
                  <c:v>1983.875</c:v>
                </c:pt>
                <c:pt idx="148">
                  <c:v>1984.125</c:v>
                </c:pt>
                <c:pt idx="149">
                  <c:v>1984.375</c:v>
                </c:pt>
                <c:pt idx="150">
                  <c:v>1984.625</c:v>
                </c:pt>
                <c:pt idx="151">
                  <c:v>1984.875</c:v>
                </c:pt>
                <c:pt idx="152">
                  <c:v>1985.125</c:v>
                </c:pt>
                <c:pt idx="153">
                  <c:v>1985.375</c:v>
                </c:pt>
                <c:pt idx="154">
                  <c:v>1985.625</c:v>
                </c:pt>
                <c:pt idx="155">
                  <c:v>1985.875</c:v>
                </c:pt>
                <c:pt idx="156">
                  <c:v>1986.125</c:v>
                </c:pt>
                <c:pt idx="157">
                  <c:v>1986.375</c:v>
                </c:pt>
                <c:pt idx="158">
                  <c:v>1986.625</c:v>
                </c:pt>
                <c:pt idx="159">
                  <c:v>1986.875</c:v>
                </c:pt>
                <c:pt idx="160">
                  <c:v>1987.125</c:v>
                </c:pt>
                <c:pt idx="161">
                  <c:v>1987.375</c:v>
                </c:pt>
                <c:pt idx="162">
                  <c:v>1987.625</c:v>
                </c:pt>
                <c:pt idx="163">
                  <c:v>1987.875</c:v>
                </c:pt>
                <c:pt idx="164">
                  <c:v>1988.125</c:v>
                </c:pt>
                <c:pt idx="165">
                  <c:v>1988.375</c:v>
                </c:pt>
                <c:pt idx="166">
                  <c:v>1988.625</c:v>
                </c:pt>
                <c:pt idx="167">
                  <c:v>1988.875</c:v>
                </c:pt>
                <c:pt idx="168">
                  <c:v>1989.125</c:v>
                </c:pt>
                <c:pt idx="169">
                  <c:v>1989.375</c:v>
                </c:pt>
                <c:pt idx="170">
                  <c:v>1989.625</c:v>
                </c:pt>
                <c:pt idx="171">
                  <c:v>1989.875</c:v>
                </c:pt>
                <c:pt idx="172">
                  <c:v>1990.125</c:v>
                </c:pt>
                <c:pt idx="173">
                  <c:v>1990.375</c:v>
                </c:pt>
                <c:pt idx="174">
                  <c:v>1990.625</c:v>
                </c:pt>
                <c:pt idx="175">
                  <c:v>1990.875</c:v>
                </c:pt>
                <c:pt idx="176">
                  <c:v>1991.125</c:v>
                </c:pt>
                <c:pt idx="177">
                  <c:v>1991.375</c:v>
                </c:pt>
                <c:pt idx="178">
                  <c:v>1991.625</c:v>
                </c:pt>
                <c:pt idx="179">
                  <c:v>1991.875</c:v>
                </c:pt>
                <c:pt idx="180">
                  <c:v>1992.125</c:v>
                </c:pt>
                <c:pt idx="181">
                  <c:v>1992.375</c:v>
                </c:pt>
                <c:pt idx="182">
                  <c:v>1992.625</c:v>
                </c:pt>
                <c:pt idx="183">
                  <c:v>1992.875</c:v>
                </c:pt>
                <c:pt idx="184">
                  <c:v>1993.125</c:v>
                </c:pt>
                <c:pt idx="185">
                  <c:v>1993.375</c:v>
                </c:pt>
                <c:pt idx="186">
                  <c:v>1993.625</c:v>
                </c:pt>
                <c:pt idx="187">
                  <c:v>1993.875</c:v>
                </c:pt>
                <c:pt idx="188">
                  <c:v>1994.125</c:v>
                </c:pt>
                <c:pt idx="189">
                  <c:v>1994.375</c:v>
                </c:pt>
                <c:pt idx="190">
                  <c:v>1994.625</c:v>
                </c:pt>
                <c:pt idx="191">
                  <c:v>1994.875</c:v>
                </c:pt>
                <c:pt idx="192">
                  <c:v>1995.125</c:v>
                </c:pt>
                <c:pt idx="193">
                  <c:v>1995.375</c:v>
                </c:pt>
                <c:pt idx="194">
                  <c:v>1995.625</c:v>
                </c:pt>
                <c:pt idx="195">
                  <c:v>1995.875</c:v>
                </c:pt>
                <c:pt idx="196">
                  <c:v>1996.125</c:v>
                </c:pt>
                <c:pt idx="197">
                  <c:v>1996.375</c:v>
                </c:pt>
                <c:pt idx="198">
                  <c:v>1996.625</c:v>
                </c:pt>
                <c:pt idx="199">
                  <c:v>1996.875</c:v>
                </c:pt>
                <c:pt idx="200">
                  <c:v>1997.125</c:v>
                </c:pt>
                <c:pt idx="201">
                  <c:v>1997.375</c:v>
                </c:pt>
                <c:pt idx="202">
                  <c:v>1997.625</c:v>
                </c:pt>
                <c:pt idx="203">
                  <c:v>1997.875</c:v>
                </c:pt>
                <c:pt idx="204">
                  <c:v>1998.125</c:v>
                </c:pt>
                <c:pt idx="205">
                  <c:v>1998.375</c:v>
                </c:pt>
                <c:pt idx="206">
                  <c:v>1998.625</c:v>
                </c:pt>
                <c:pt idx="207">
                  <c:v>1998.875</c:v>
                </c:pt>
                <c:pt idx="208">
                  <c:v>1999.125</c:v>
                </c:pt>
                <c:pt idx="209">
                  <c:v>1999.375</c:v>
                </c:pt>
                <c:pt idx="210">
                  <c:v>1999.625</c:v>
                </c:pt>
                <c:pt idx="211">
                  <c:v>1999.875</c:v>
                </c:pt>
                <c:pt idx="212">
                  <c:v>2000.125</c:v>
                </c:pt>
                <c:pt idx="213">
                  <c:v>2000.375</c:v>
                </c:pt>
                <c:pt idx="214">
                  <c:v>2000.625</c:v>
                </c:pt>
                <c:pt idx="215">
                  <c:v>2000.875</c:v>
                </c:pt>
                <c:pt idx="216">
                  <c:v>2001.125</c:v>
                </c:pt>
                <c:pt idx="217">
                  <c:v>2001.375</c:v>
                </c:pt>
                <c:pt idx="218">
                  <c:v>2001.625</c:v>
                </c:pt>
                <c:pt idx="219">
                  <c:v>2001.875</c:v>
                </c:pt>
                <c:pt idx="220">
                  <c:v>2002.125</c:v>
                </c:pt>
                <c:pt idx="221">
                  <c:v>2002.375</c:v>
                </c:pt>
                <c:pt idx="222">
                  <c:v>2002.625</c:v>
                </c:pt>
                <c:pt idx="223">
                  <c:v>2002.875</c:v>
                </c:pt>
                <c:pt idx="224">
                  <c:v>2003.125</c:v>
                </c:pt>
                <c:pt idx="225">
                  <c:v>2003.375</c:v>
                </c:pt>
                <c:pt idx="226">
                  <c:v>2003.625</c:v>
                </c:pt>
                <c:pt idx="227">
                  <c:v>2003.875</c:v>
                </c:pt>
                <c:pt idx="228">
                  <c:v>2004.125</c:v>
                </c:pt>
                <c:pt idx="229">
                  <c:v>2004.375</c:v>
                </c:pt>
                <c:pt idx="230">
                  <c:v>2004.625</c:v>
                </c:pt>
                <c:pt idx="231">
                  <c:v>2004.875</c:v>
                </c:pt>
                <c:pt idx="232">
                  <c:v>2005.125</c:v>
                </c:pt>
                <c:pt idx="233">
                  <c:v>2005.375</c:v>
                </c:pt>
                <c:pt idx="234">
                  <c:v>2005.625</c:v>
                </c:pt>
                <c:pt idx="235">
                  <c:v>2005.875</c:v>
                </c:pt>
                <c:pt idx="236">
                  <c:v>2006.125</c:v>
                </c:pt>
                <c:pt idx="237">
                  <c:v>2006.375</c:v>
                </c:pt>
                <c:pt idx="238">
                  <c:v>2006.625</c:v>
                </c:pt>
                <c:pt idx="239">
                  <c:v>2006.875</c:v>
                </c:pt>
                <c:pt idx="240">
                  <c:v>2007.125</c:v>
                </c:pt>
                <c:pt idx="241">
                  <c:v>2007.375</c:v>
                </c:pt>
                <c:pt idx="242">
                  <c:v>2007.625</c:v>
                </c:pt>
                <c:pt idx="243">
                  <c:v>2007.875</c:v>
                </c:pt>
                <c:pt idx="244">
                  <c:v>2008.125</c:v>
                </c:pt>
                <c:pt idx="245">
                  <c:v>2008.375</c:v>
                </c:pt>
                <c:pt idx="246">
                  <c:v>2008.625</c:v>
                </c:pt>
                <c:pt idx="247">
                  <c:v>2008.875</c:v>
                </c:pt>
                <c:pt idx="248">
                  <c:v>2009.125</c:v>
                </c:pt>
                <c:pt idx="249">
                  <c:v>2009.375</c:v>
                </c:pt>
                <c:pt idx="250">
                  <c:v>2009.625</c:v>
                </c:pt>
                <c:pt idx="251">
                  <c:v>2009.875</c:v>
                </c:pt>
                <c:pt idx="252">
                  <c:v>2010.125</c:v>
                </c:pt>
                <c:pt idx="253">
                  <c:v>2010.375</c:v>
                </c:pt>
                <c:pt idx="254">
                  <c:v>2010.625</c:v>
                </c:pt>
                <c:pt idx="255">
                  <c:v>2010.875</c:v>
                </c:pt>
                <c:pt idx="256">
                  <c:v>2011.125</c:v>
                </c:pt>
                <c:pt idx="257">
                  <c:v>2011.375</c:v>
                </c:pt>
                <c:pt idx="258">
                  <c:v>2011.625</c:v>
                </c:pt>
                <c:pt idx="259">
                  <c:v>2011.875</c:v>
                </c:pt>
                <c:pt idx="260">
                  <c:v>2012.125</c:v>
                </c:pt>
                <c:pt idx="261">
                  <c:v>2012.375</c:v>
                </c:pt>
                <c:pt idx="262">
                  <c:v>2012.625</c:v>
                </c:pt>
                <c:pt idx="263">
                  <c:v>2012.875</c:v>
                </c:pt>
                <c:pt idx="264">
                  <c:v>2013.125</c:v>
                </c:pt>
                <c:pt idx="265">
                  <c:v>2013.375</c:v>
                </c:pt>
                <c:pt idx="266">
                  <c:v>2013.625</c:v>
                </c:pt>
                <c:pt idx="267">
                  <c:v>2013.875</c:v>
                </c:pt>
                <c:pt idx="268">
                  <c:v>2014.125</c:v>
                </c:pt>
                <c:pt idx="269">
                  <c:v>2014.375</c:v>
                </c:pt>
                <c:pt idx="270">
                  <c:v>2014.625</c:v>
                </c:pt>
                <c:pt idx="271">
                  <c:v>2014.875</c:v>
                </c:pt>
                <c:pt idx="272">
                  <c:v>2015.125</c:v>
                </c:pt>
                <c:pt idx="273">
                  <c:v>2015.375</c:v>
                </c:pt>
                <c:pt idx="274">
                  <c:v>2015.625</c:v>
                </c:pt>
                <c:pt idx="275">
                  <c:v>2015.875</c:v>
                </c:pt>
                <c:pt idx="276">
                  <c:v>2016.125</c:v>
                </c:pt>
                <c:pt idx="277">
                  <c:v>2016.375</c:v>
                </c:pt>
                <c:pt idx="278">
                  <c:v>2016.625</c:v>
                </c:pt>
                <c:pt idx="279">
                  <c:v>2016.875</c:v>
                </c:pt>
                <c:pt idx="280">
                  <c:v>2017.125</c:v>
                </c:pt>
                <c:pt idx="281">
                  <c:v>2017.375</c:v>
                </c:pt>
                <c:pt idx="282">
                  <c:v>2017.625</c:v>
                </c:pt>
                <c:pt idx="283">
                  <c:v>2017.875</c:v>
                </c:pt>
              </c:numCache>
            </c:numRef>
          </c:xVal>
          <c:yVal>
            <c:numRef>
              <c:f>Sheet3!$N$2:$N$285</c:f>
              <c:numCache>
                <c:formatCode>0.00</c:formatCode>
                <c:ptCount val="284"/>
                <c:pt idx="0" formatCode="General">
                  <c:v>9.5</c:v>
                </c:pt>
                <c:pt idx="1">
                  <c:v>9.4942806228747081</c:v>
                </c:pt>
                <c:pt idx="2">
                  <c:v>9.5006605360862366</c:v>
                </c:pt>
                <c:pt idx="3">
                  <c:v>9.4933215792216696</c:v>
                </c:pt>
                <c:pt idx="4">
                  <c:v>9.5382553595379846</c:v>
                </c:pt>
                <c:pt idx="5">
                  <c:v>9.5705587738760656</c:v>
                </c:pt>
                <c:pt idx="6">
                  <c:v>9.5756811192005085</c:v>
                </c:pt>
                <c:pt idx="7">
                  <c:v>9.5854235610534158</c:v>
                </c:pt>
                <c:pt idx="8">
                  <c:v>9.5773354702214615</c:v>
                </c:pt>
                <c:pt idx="9">
                  <c:v>9.6003150780490323</c:v>
                </c:pt>
                <c:pt idx="10">
                  <c:v>9.6133532773311554</c:v>
                </c:pt>
                <c:pt idx="11">
                  <c:v>9.6154496030592984</c:v>
                </c:pt>
                <c:pt idx="12">
                  <c:v>9.6469265061376177</c:v>
                </c:pt>
                <c:pt idx="13">
                  <c:v>9.6430806122241624</c:v>
                </c:pt>
                <c:pt idx="14">
                  <c:v>9.6428207277769946</c:v>
                </c:pt>
                <c:pt idx="15">
                  <c:v>9.6453422744512523</c:v>
                </c:pt>
                <c:pt idx="16">
                  <c:v>9.6346777337571794</c:v>
                </c:pt>
                <c:pt idx="17">
                  <c:v>9.6271494220299818</c:v>
                </c:pt>
                <c:pt idx="18">
                  <c:v>9.6686600366894524</c:v>
                </c:pt>
                <c:pt idx="19">
                  <c:v>9.6635430090780652</c:v>
                </c:pt>
                <c:pt idx="20">
                  <c:v>9.6445704612794572</c:v>
                </c:pt>
                <c:pt idx="21">
                  <c:v>9.674570551081171</c:v>
                </c:pt>
                <c:pt idx="22">
                  <c:v>9.6640268193380106</c:v>
                </c:pt>
                <c:pt idx="23">
                  <c:v>9.6632455690901899</c:v>
                </c:pt>
                <c:pt idx="24">
                  <c:v>9.6953670285191116</c:v>
                </c:pt>
                <c:pt idx="25">
                  <c:v>9.7125119053289826</c:v>
                </c:pt>
                <c:pt idx="26">
                  <c:v>9.7320393178644355</c:v>
                </c:pt>
                <c:pt idx="27">
                  <c:v>9.739270508491618</c:v>
                </c:pt>
                <c:pt idx="28">
                  <c:v>9.7575467463460246</c:v>
                </c:pt>
                <c:pt idx="29">
                  <c:v>9.7689826951441976</c:v>
                </c:pt>
                <c:pt idx="30">
                  <c:v>9.7832319063347875</c:v>
                </c:pt>
                <c:pt idx="31">
                  <c:v>9.7910752818853819</c:v>
                </c:pt>
                <c:pt idx="32">
                  <c:v>9.7842354191669898</c:v>
                </c:pt>
                <c:pt idx="33">
                  <c:v>9.7886789757046824</c:v>
                </c:pt>
                <c:pt idx="34">
                  <c:v>9.7947573250445146</c:v>
                </c:pt>
                <c:pt idx="35">
                  <c:v>9.7738691174491361</c:v>
                </c:pt>
                <c:pt idx="36">
                  <c:v>9.78148698427092</c:v>
                </c:pt>
                <c:pt idx="37">
                  <c:v>9.8045868940092298</c:v>
                </c:pt>
                <c:pt idx="38">
                  <c:v>9.7968016904958866</c:v>
                </c:pt>
                <c:pt idx="39">
                  <c:v>9.8069606349414808</c:v>
                </c:pt>
                <c:pt idx="40">
                  <c:v>9.8206178341670913</c:v>
                </c:pt>
                <c:pt idx="41">
                  <c:v>9.842800451915501</c:v>
                </c:pt>
                <c:pt idx="42">
                  <c:v>9.8589768697790952</c:v>
                </c:pt>
                <c:pt idx="43">
                  <c:v>9.8913481597078956</c:v>
                </c:pt>
                <c:pt idx="44">
                  <c:v>9.8960586184400157</c:v>
                </c:pt>
                <c:pt idx="45">
                  <c:v>9.8998058394457455</c:v>
                </c:pt>
                <c:pt idx="46">
                  <c:v>9.8986640280340232</c:v>
                </c:pt>
                <c:pt idx="47">
                  <c:v>9.9000682578776331</c:v>
                </c:pt>
                <c:pt idx="48">
                  <c:v>9.8864700815720976</c:v>
                </c:pt>
                <c:pt idx="49">
                  <c:v>9.8880242885807199</c:v>
                </c:pt>
                <c:pt idx="50">
                  <c:v>9.8988246226329419</c:v>
                </c:pt>
                <c:pt idx="51">
                  <c:v>9.9131475623792209</c:v>
                </c:pt>
                <c:pt idx="52">
                  <c:v>9.9361654402594581</c:v>
                </c:pt>
                <c:pt idx="53">
                  <c:v>9.9347915793312254</c:v>
                </c:pt>
                <c:pt idx="54">
                  <c:v>9.9397045730959359</c:v>
                </c:pt>
                <c:pt idx="55">
                  <c:v>9.9520544576489236</c:v>
                </c:pt>
                <c:pt idx="56">
                  <c:v>9.9500223238691561</c:v>
                </c:pt>
                <c:pt idx="57">
                  <c:v>9.9607603314027671</c:v>
                </c:pt>
                <c:pt idx="58">
                  <c:v>9.9675653677685023</c:v>
                </c:pt>
                <c:pt idx="59">
                  <c:v>9.9565137423863241</c:v>
                </c:pt>
                <c:pt idx="60">
                  <c:v>9.9698728745953389</c:v>
                </c:pt>
                <c:pt idx="61">
                  <c:v>9.9659304892257676</c:v>
                </c:pt>
                <c:pt idx="62">
                  <c:v>9.9812524725879701</c:v>
                </c:pt>
                <c:pt idx="63">
                  <c:v>9.9994612129210836</c:v>
                </c:pt>
                <c:pt idx="64">
                  <c:v>9.9966358574518992</c:v>
                </c:pt>
                <c:pt idx="65">
                  <c:v>9.9999404821156705</c:v>
                </c:pt>
                <c:pt idx="66">
                  <c:v>10.018463436025019</c:v>
                </c:pt>
                <c:pt idx="67">
                  <c:v>10.017659162387867</c:v>
                </c:pt>
                <c:pt idx="68">
                  <c:v>10.040994501502972</c:v>
                </c:pt>
                <c:pt idx="69">
                  <c:v>10.030631371772985</c:v>
                </c:pt>
                <c:pt idx="70">
                  <c:v>10.041791526907899</c:v>
                </c:pt>
                <c:pt idx="71">
                  <c:v>10.038737700320386</c:v>
                </c:pt>
                <c:pt idx="72">
                  <c:v>10.037286864970795</c:v>
                </c:pt>
                <c:pt idx="73">
                  <c:v>10.042978166171006</c:v>
                </c:pt>
                <c:pt idx="74">
                  <c:v>10.072768976677038</c:v>
                </c:pt>
                <c:pt idx="75">
                  <c:v>10.083555313129239</c:v>
                </c:pt>
                <c:pt idx="76">
                  <c:v>10.095970906076493</c:v>
                </c:pt>
                <c:pt idx="77">
                  <c:v>10.088877778690783</c:v>
                </c:pt>
                <c:pt idx="78">
                  <c:v>10.090808195311494</c:v>
                </c:pt>
                <c:pt idx="79">
                  <c:v>10.105190097053654</c:v>
                </c:pt>
                <c:pt idx="80">
                  <c:v>10.134288662832434</c:v>
                </c:pt>
                <c:pt idx="81">
                  <c:v>10.151120764629386</c:v>
                </c:pt>
                <c:pt idx="82">
                  <c:v>10.144251892065103</c:v>
                </c:pt>
                <c:pt idx="83">
                  <c:v>10.15810308798474</c:v>
                </c:pt>
                <c:pt idx="84">
                  <c:v>10.179894272986344</c:v>
                </c:pt>
                <c:pt idx="85">
                  <c:v>10.189330140948888</c:v>
                </c:pt>
                <c:pt idx="86">
                  <c:v>10.186020338825903</c:v>
                </c:pt>
                <c:pt idx="87">
                  <c:v>10.178462717239659</c:v>
                </c:pt>
                <c:pt idx="88">
                  <c:v>10.175500862566267</c:v>
                </c:pt>
                <c:pt idx="89">
                  <c:v>10.165542039667493</c:v>
                </c:pt>
                <c:pt idx="90">
                  <c:v>10.162824448129797</c:v>
                </c:pt>
                <c:pt idx="91">
                  <c:v>10.16086837829141</c:v>
                </c:pt>
                <c:pt idx="92">
                  <c:v>10.175906345323321</c:v>
                </c:pt>
                <c:pt idx="93">
                  <c:v>10.201042057596636</c:v>
                </c:pt>
                <c:pt idx="94">
                  <c:v>10.220502749966609</c:v>
                </c:pt>
                <c:pt idx="95">
                  <c:v>10.21932416859428</c:v>
                </c:pt>
                <c:pt idx="96">
                  <c:v>10.23691535219627</c:v>
                </c:pt>
                <c:pt idx="97">
                  <c:v>10.237734790903851</c:v>
                </c:pt>
                <c:pt idx="98">
                  <c:v>10.268583354835039</c:v>
                </c:pt>
                <c:pt idx="99">
                  <c:v>10.248963462769636</c:v>
                </c:pt>
                <c:pt idx="100">
                  <c:v>10.253158309003219</c:v>
                </c:pt>
                <c:pt idx="101">
                  <c:v>10.263044044290194</c:v>
                </c:pt>
                <c:pt idx="102">
                  <c:v>10.272544180291659</c:v>
                </c:pt>
                <c:pt idx="103">
                  <c:v>10.284622113588286</c:v>
                </c:pt>
                <c:pt idx="104">
                  <c:v>10.299509195276181</c:v>
                </c:pt>
                <c:pt idx="105">
                  <c:v>10.291108674010751</c:v>
                </c:pt>
                <c:pt idx="106">
                  <c:v>10.275854815972917</c:v>
                </c:pt>
                <c:pt idx="107">
                  <c:v>10.28019034160357</c:v>
                </c:pt>
                <c:pt idx="108">
                  <c:v>10.268839915549755</c:v>
                </c:pt>
                <c:pt idx="109">
                  <c:v>10.278530751018037</c:v>
                </c:pt>
                <c:pt idx="110">
                  <c:v>10.258017967310433</c:v>
                </c:pt>
                <c:pt idx="111">
                  <c:v>10.276485687878298</c:v>
                </c:pt>
                <c:pt idx="112">
                  <c:v>10.311672799562828</c:v>
                </c:pt>
                <c:pt idx="113">
                  <c:v>10.330543747409944</c:v>
                </c:pt>
                <c:pt idx="114">
                  <c:v>10.322197997825407</c:v>
                </c:pt>
                <c:pt idx="115">
                  <c:v>10.306813880946487</c:v>
                </c:pt>
                <c:pt idx="116">
                  <c:v>10.307931396847842</c:v>
                </c:pt>
                <c:pt idx="117">
                  <c:v>10.32043998627177</c:v>
                </c:pt>
                <c:pt idx="118">
                  <c:v>10.317851008037913</c:v>
                </c:pt>
                <c:pt idx="119">
                  <c:v>10.331991793910058</c:v>
                </c:pt>
                <c:pt idx="120">
                  <c:v>10.340692555704686</c:v>
                </c:pt>
                <c:pt idx="121">
                  <c:v>10.334721599081702</c:v>
                </c:pt>
                <c:pt idx="122">
                  <c:v>10.357096761405453</c:v>
                </c:pt>
                <c:pt idx="123">
                  <c:v>10.341705588322249</c:v>
                </c:pt>
                <c:pt idx="124">
                  <c:v>10.35150311962037</c:v>
                </c:pt>
                <c:pt idx="125">
                  <c:v>10.352324070821703</c:v>
                </c:pt>
                <c:pt idx="126">
                  <c:v>10.351327677988387</c:v>
                </c:pt>
                <c:pt idx="127">
                  <c:v>10.348362947988646</c:v>
                </c:pt>
                <c:pt idx="128">
                  <c:v>10.348973674168041</c:v>
                </c:pt>
                <c:pt idx="129">
                  <c:v>10.363578843432801</c:v>
                </c:pt>
                <c:pt idx="130">
                  <c:v>10.343273497852797</c:v>
                </c:pt>
                <c:pt idx="131">
                  <c:v>10.344638087564977</c:v>
                </c:pt>
                <c:pt idx="132">
                  <c:v>10.372785780573443</c:v>
                </c:pt>
                <c:pt idx="133">
                  <c:v>10.358927394778478</c:v>
                </c:pt>
                <c:pt idx="134">
                  <c:v>10.351013618345688</c:v>
                </c:pt>
                <c:pt idx="135">
                  <c:v>10.345359628476411</c:v>
                </c:pt>
                <c:pt idx="136">
                  <c:v>10.361419120634523</c:v>
                </c:pt>
                <c:pt idx="137">
                  <c:v>10.347252129937745</c:v>
                </c:pt>
                <c:pt idx="138">
                  <c:v>10.375116578419901</c:v>
                </c:pt>
                <c:pt idx="139">
                  <c:v>10.367804609020519</c:v>
                </c:pt>
                <c:pt idx="140">
                  <c:v>10.372867043450176</c:v>
                </c:pt>
                <c:pt idx="141">
                  <c:v>10.363890694217305</c:v>
                </c:pt>
                <c:pt idx="142">
                  <c:v>10.356041859073528</c:v>
                </c:pt>
                <c:pt idx="143">
                  <c:v>10.358779705543</c:v>
                </c:pt>
                <c:pt idx="144">
                  <c:v>10.355679780907435</c:v>
                </c:pt>
                <c:pt idx="145">
                  <c:v>10.352638473026254</c:v>
                </c:pt>
                <c:pt idx="146">
                  <c:v>10.335010614957667</c:v>
                </c:pt>
                <c:pt idx="147">
                  <c:v>10.336308702927848</c:v>
                </c:pt>
                <c:pt idx="148">
                  <c:v>10.349053079614363</c:v>
                </c:pt>
                <c:pt idx="149">
                  <c:v>10.360190828546044</c:v>
                </c:pt>
                <c:pt idx="150">
                  <c:v>10.367591649015065</c:v>
                </c:pt>
                <c:pt idx="151">
                  <c:v>10.371003964001412</c:v>
                </c:pt>
                <c:pt idx="152">
                  <c:v>10.387707032453921</c:v>
                </c:pt>
                <c:pt idx="153">
                  <c:v>10.38467523006557</c:v>
                </c:pt>
                <c:pt idx="154">
                  <c:v>10.39475022717869</c:v>
                </c:pt>
                <c:pt idx="155">
                  <c:v>10.391269574395849</c:v>
                </c:pt>
                <c:pt idx="156">
                  <c:v>10.405068077609005</c:v>
                </c:pt>
                <c:pt idx="157">
                  <c:v>10.416869445697483</c:v>
                </c:pt>
                <c:pt idx="158">
                  <c:v>10.41857853616828</c:v>
                </c:pt>
                <c:pt idx="159">
                  <c:v>10.413405241774964</c:v>
                </c:pt>
                <c:pt idx="160">
                  <c:v>10.398121578779628</c:v>
                </c:pt>
                <c:pt idx="161">
                  <c:v>10.413827210673441</c:v>
                </c:pt>
                <c:pt idx="162">
                  <c:v>10.419367372505187</c:v>
                </c:pt>
                <c:pt idx="163">
                  <c:v>10.420638063399188</c:v>
                </c:pt>
                <c:pt idx="164">
                  <c:v>10.441725601071083</c:v>
                </c:pt>
                <c:pt idx="165">
                  <c:v>10.445566280476912</c:v>
                </c:pt>
                <c:pt idx="166">
                  <c:v>10.452019203856434</c:v>
                </c:pt>
                <c:pt idx="167">
                  <c:v>10.451938550023755</c:v>
                </c:pt>
                <c:pt idx="168">
                  <c:v>10.447543822531568</c:v>
                </c:pt>
                <c:pt idx="169">
                  <c:v>10.440844221737432</c:v>
                </c:pt>
                <c:pt idx="170">
                  <c:v>10.448564382125719</c:v>
                </c:pt>
                <c:pt idx="171">
                  <c:v>10.445503086515442</c:v>
                </c:pt>
                <c:pt idx="172">
                  <c:v>10.448501658933194</c:v>
                </c:pt>
                <c:pt idx="173">
                  <c:v>10.450951834975326</c:v>
                </c:pt>
                <c:pt idx="174">
                  <c:v>10.451334990600701</c:v>
                </c:pt>
                <c:pt idx="175">
                  <c:v>10.449602553250587</c:v>
                </c:pt>
                <c:pt idx="176">
                  <c:v>10.455935303029669</c:v>
                </c:pt>
                <c:pt idx="177">
                  <c:v>10.464657660339908</c:v>
                </c:pt>
                <c:pt idx="178">
                  <c:v>10.461829306466585</c:v>
                </c:pt>
                <c:pt idx="179">
                  <c:v>10.459029977587404</c:v>
                </c:pt>
                <c:pt idx="180">
                  <c:v>10.49534556086309</c:v>
                </c:pt>
                <c:pt idx="181">
                  <c:v>10.490497128688787</c:v>
                </c:pt>
                <c:pt idx="182">
                  <c:v>10.49225609712339</c:v>
                </c:pt>
                <c:pt idx="183">
                  <c:v>10.489929435513359</c:v>
                </c:pt>
                <c:pt idx="184">
                  <c:v>10.463976425306292</c:v>
                </c:pt>
                <c:pt idx="185">
                  <c:v>10.456697397096704</c:v>
                </c:pt>
                <c:pt idx="186">
                  <c:v>10.443315905534771</c:v>
                </c:pt>
                <c:pt idx="187">
                  <c:v>10.457383903269537</c:v>
                </c:pt>
                <c:pt idx="188">
                  <c:v>10.443944146339577</c:v>
                </c:pt>
                <c:pt idx="189">
                  <c:v>10.440858836653508</c:v>
                </c:pt>
                <c:pt idx="190">
                  <c:v>10.439127789746063</c:v>
                </c:pt>
                <c:pt idx="191">
                  <c:v>10.450699920617105</c:v>
                </c:pt>
                <c:pt idx="192">
                  <c:v>10.454523229827556</c:v>
                </c:pt>
                <c:pt idx="193">
                  <c:v>10.469933134793633</c:v>
                </c:pt>
                <c:pt idx="194">
                  <c:v>10.47217526858025</c:v>
                </c:pt>
                <c:pt idx="195">
                  <c:v>10.476208400591482</c:v>
                </c:pt>
                <c:pt idx="196">
                  <c:v>10.499756909778622</c:v>
                </c:pt>
                <c:pt idx="197">
                  <c:v>10.489281303778073</c:v>
                </c:pt>
                <c:pt idx="198">
                  <c:v>10.489211438142279</c:v>
                </c:pt>
                <c:pt idx="199">
                  <c:v>10.496319946237229</c:v>
                </c:pt>
                <c:pt idx="200">
                  <c:v>10.489037300515973</c:v>
                </c:pt>
                <c:pt idx="201">
                  <c:v>10.499200000893719</c:v>
                </c:pt>
                <c:pt idx="202">
                  <c:v>10.517365066697732</c:v>
                </c:pt>
                <c:pt idx="203">
                  <c:v>10.513685166538334</c:v>
                </c:pt>
                <c:pt idx="204">
                  <c:v>10.520010864039699</c:v>
                </c:pt>
                <c:pt idx="205">
                  <c:v>10.538485747528071</c:v>
                </c:pt>
                <c:pt idx="206">
                  <c:v>10.554709086071533</c:v>
                </c:pt>
                <c:pt idx="207">
                  <c:v>10.549376354266654</c:v>
                </c:pt>
                <c:pt idx="208">
                  <c:v>10.569973756254354</c:v>
                </c:pt>
                <c:pt idx="209">
                  <c:v>10.566428442041046</c:v>
                </c:pt>
                <c:pt idx="210">
                  <c:v>10.56926221051949</c:v>
                </c:pt>
                <c:pt idx="211">
                  <c:v>10.591649089393206</c:v>
                </c:pt>
                <c:pt idx="212">
                  <c:v>10.590352545524386</c:v>
                </c:pt>
                <c:pt idx="213">
                  <c:v>10.603939577547632</c:v>
                </c:pt>
                <c:pt idx="214">
                  <c:v>10.605998338171228</c:v>
                </c:pt>
                <c:pt idx="215">
                  <c:v>10.621667807786267</c:v>
                </c:pt>
                <c:pt idx="216">
                  <c:v>10.624147495698608</c:v>
                </c:pt>
                <c:pt idx="217">
                  <c:v>10.637759819152921</c:v>
                </c:pt>
                <c:pt idx="218">
                  <c:v>10.641313417184909</c:v>
                </c:pt>
                <c:pt idx="219">
                  <c:v>10.657289615712925</c:v>
                </c:pt>
                <c:pt idx="220">
                  <c:v>10.677654153581177</c:v>
                </c:pt>
                <c:pt idx="221">
                  <c:v>10.671816363060463</c:v>
                </c:pt>
                <c:pt idx="222">
                  <c:v>10.678514941915815</c:v>
                </c:pt>
                <c:pt idx="223">
                  <c:v>10.675342866243732</c:v>
                </c:pt>
                <c:pt idx="224">
                  <c:v>10.678479316511694</c:v>
                </c:pt>
                <c:pt idx="225">
                  <c:v>10.698812738830004</c:v>
                </c:pt>
                <c:pt idx="226">
                  <c:v>10.715644533397173</c:v>
                </c:pt>
                <c:pt idx="227">
                  <c:v>10.70882598271562</c:v>
                </c:pt>
                <c:pt idx="228">
                  <c:v>10.708515073883319</c:v>
                </c:pt>
                <c:pt idx="229">
                  <c:v>10.72217722441345</c:v>
                </c:pt>
                <c:pt idx="230">
                  <c:v>10.732975542506676</c:v>
                </c:pt>
                <c:pt idx="231">
                  <c:v>10.742168418171298</c:v>
                </c:pt>
                <c:pt idx="232">
                  <c:v>10.746782449627167</c:v>
                </c:pt>
                <c:pt idx="233">
                  <c:v>10.747873826359971</c:v>
                </c:pt>
                <c:pt idx="234">
                  <c:v>10.751619745436658</c:v>
                </c:pt>
                <c:pt idx="235">
                  <c:v>10.744294637201197</c:v>
                </c:pt>
                <c:pt idx="236">
                  <c:v>10.756014939916851</c:v>
                </c:pt>
                <c:pt idx="237">
                  <c:v>10.742715259575981</c:v>
                </c:pt>
                <c:pt idx="238">
                  <c:v>10.731750244802138</c:v>
                </c:pt>
                <c:pt idx="239">
                  <c:v>10.738008951760738</c:v>
                </c:pt>
                <c:pt idx="240">
                  <c:v>10.731599194600877</c:v>
                </c:pt>
                <c:pt idx="241">
                  <c:v>10.723951292399674</c:v>
                </c:pt>
                <c:pt idx="242">
                  <c:v>10.7269107883419</c:v>
                </c:pt>
                <c:pt idx="243">
                  <c:v>10.733014529524308</c:v>
                </c:pt>
                <c:pt idx="244">
                  <c:v>10.715658050339803</c:v>
                </c:pt>
                <c:pt idx="245">
                  <c:v>10.719951614741765</c:v>
                </c:pt>
                <c:pt idx="246">
                  <c:v>10.725784526281267</c:v>
                </c:pt>
                <c:pt idx="247">
                  <c:v>10.726919193711874</c:v>
                </c:pt>
                <c:pt idx="248">
                  <c:v>10.744931622608334</c:v>
                </c:pt>
                <c:pt idx="249">
                  <c:v>10.778450336275665</c:v>
                </c:pt>
                <c:pt idx="250">
                  <c:v>10.779497165365079</c:v>
                </c:pt>
                <c:pt idx="251">
                  <c:v>10.786524553792509</c:v>
                </c:pt>
                <c:pt idx="252">
                  <c:v>10.770274902096144</c:v>
                </c:pt>
                <c:pt idx="253">
                  <c:v>10.761452419025355</c:v>
                </c:pt>
                <c:pt idx="254">
                  <c:v>10.769466653113252</c:v>
                </c:pt>
                <c:pt idx="255">
                  <c:v>10.762262665623222</c:v>
                </c:pt>
                <c:pt idx="256">
                  <c:v>10.756993313553192</c:v>
                </c:pt>
                <c:pt idx="257">
                  <c:v>10.75219069301289</c:v>
                </c:pt>
                <c:pt idx="258">
                  <c:v>10.752177621562108</c:v>
                </c:pt>
                <c:pt idx="259">
                  <c:v>10.76246618036973</c:v>
                </c:pt>
                <c:pt idx="260">
                  <c:v>10.774141969000212</c:v>
                </c:pt>
                <c:pt idx="261">
                  <c:v>10.773896177907744</c:v>
                </c:pt>
                <c:pt idx="262">
                  <c:v>10.771213070994266</c:v>
                </c:pt>
                <c:pt idx="263">
                  <c:v>10.767317421445014</c:v>
                </c:pt>
                <c:pt idx="264">
                  <c:v>10.763914921588873</c:v>
                </c:pt>
                <c:pt idx="265">
                  <c:v>10.764285813752283</c:v>
                </c:pt>
                <c:pt idx="266">
                  <c:v>10.770603044168595</c:v>
                </c:pt>
                <c:pt idx="267">
                  <c:v>10.781857286505842</c:v>
                </c:pt>
                <c:pt idx="268">
                  <c:v>10.77331269951881</c:v>
                </c:pt>
                <c:pt idx="269">
                  <c:v>10.782318709339782</c:v>
                </c:pt>
                <c:pt idx="270">
                  <c:v>10.795256068478755</c:v>
                </c:pt>
                <c:pt idx="271">
                  <c:v>10.795677453025622</c:v>
                </c:pt>
                <c:pt idx="272">
                  <c:v>10.804912852620294</c:v>
                </c:pt>
                <c:pt idx="273">
                  <c:v>10.81548079802889</c:v>
                </c:pt>
                <c:pt idx="274">
                  <c:v>10.812636445084758</c:v>
                </c:pt>
                <c:pt idx="275">
                  <c:v>10.804099270832438</c:v>
                </c:pt>
                <c:pt idx="276">
                  <c:v>10.804028689869178</c:v>
                </c:pt>
                <c:pt idx="277">
                  <c:v>10.797603998939127</c:v>
                </c:pt>
                <c:pt idx="278">
                  <c:v>10.812309602000193</c:v>
                </c:pt>
                <c:pt idx="279">
                  <c:v>10.811813976715554</c:v>
                </c:pt>
                <c:pt idx="280">
                  <c:v>10.816050382297075</c:v>
                </c:pt>
                <c:pt idx="281">
                  <c:v>10.817065752142783</c:v>
                </c:pt>
                <c:pt idx="282">
                  <c:v>10.828555787149618</c:v>
                </c:pt>
                <c:pt idx="283">
                  <c:v>10.826685333271959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DA-4995-9DCC-4E133138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76032"/>
        <c:axId val="1008668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'Wide data (3)'!$B$1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'Wide data (3)'!$A$2:$A$148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1870</c:v>
                      </c:pt>
                      <c:pt idx="1">
                        <c:v>1871</c:v>
                      </c:pt>
                      <c:pt idx="2">
                        <c:v>1872</c:v>
                      </c:pt>
                      <c:pt idx="3">
                        <c:v>1873</c:v>
                      </c:pt>
                      <c:pt idx="4">
                        <c:v>1874</c:v>
                      </c:pt>
                      <c:pt idx="5">
                        <c:v>1875</c:v>
                      </c:pt>
                      <c:pt idx="6">
                        <c:v>1876</c:v>
                      </c:pt>
                      <c:pt idx="7">
                        <c:v>1877</c:v>
                      </c:pt>
                      <c:pt idx="8">
                        <c:v>1878</c:v>
                      </c:pt>
                      <c:pt idx="9">
                        <c:v>1879</c:v>
                      </c:pt>
                      <c:pt idx="10">
                        <c:v>1880</c:v>
                      </c:pt>
                      <c:pt idx="11">
                        <c:v>1881</c:v>
                      </c:pt>
                      <c:pt idx="12">
                        <c:v>1882</c:v>
                      </c:pt>
                      <c:pt idx="13">
                        <c:v>1883</c:v>
                      </c:pt>
                      <c:pt idx="14">
                        <c:v>1884</c:v>
                      </c:pt>
                      <c:pt idx="15">
                        <c:v>1885</c:v>
                      </c:pt>
                      <c:pt idx="16">
                        <c:v>1886</c:v>
                      </c:pt>
                      <c:pt idx="17">
                        <c:v>1887</c:v>
                      </c:pt>
                      <c:pt idx="18">
                        <c:v>1888</c:v>
                      </c:pt>
                      <c:pt idx="19">
                        <c:v>1889</c:v>
                      </c:pt>
                      <c:pt idx="20">
                        <c:v>1890</c:v>
                      </c:pt>
                      <c:pt idx="21">
                        <c:v>1891</c:v>
                      </c:pt>
                      <c:pt idx="22">
                        <c:v>1892</c:v>
                      </c:pt>
                      <c:pt idx="23">
                        <c:v>1893</c:v>
                      </c:pt>
                      <c:pt idx="24">
                        <c:v>1894</c:v>
                      </c:pt>
                      <c:pt idx="25">
                        <c:v>1895</c:v>
                      </c:pt>
                      <c:pt idx="26">
                        <c:v>1896</c:v>
                      </c:pt>
                      <c:pt idx="27">
                        <c:v>1897</c:v>
                      </c:pt>
                      <c:pt idx="28">
                        <c:v>1898</c:v>
                      </c:pt>
                      <c:pt idx="29">
                        <c:v>1899</c:v>
                      </c:pt>
                      <c:pt idx="30">
                        <c:v>1900</c:v>
                      </c:pt>
                      <c:pt idx="31">
                        <c:v>1901</c:v>
                      </c:pt>
                      <c:pt idx="32">
                        <c:v>1902</c:v>
                      </c:pt>
                      <c:pt idx="33">
                        <c:v>1903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1909</c:v>
                      </c:pt>
                      <c:pt idx="40">
                        <c:v>1910</c:v>
                      </c:pt>
                      <c:pt idx="41">
                        <c:v>1911</c:v>
                      </c:pt>
                      <c:pt idx="42">
                        <c:v>1912</c:v>
                      </c:pt>
                      <c:pt idx="43">
                        <c:v>1913</c:v>
                      </c:pt>
                      <c:pt idx="44">
                        <c:v>1914</c:v>
                      </c:pt>
                      <c:pt idx="45">
                        <c:v>1915</c:v>
                      </c:pt>
                      <c:pt idx="46">
                        <c:v>1916</c:v>
                      </c:pt>
                      <c:pt idx="47">
                        <c:v>1917</c:v>
                      </c:pt>
                      <c:pt idx="48">
                        <c:v>1918</c:v>
                      </c:pt>
                      <c:pt idx="49">
                        <c:v>1919</c:v>
                      </c:pt>
                      <c:pt idx="50">
                        <c:v>1920</c:v>
                      </c:pt>
                      <c:pt idx="51">
                        <c:v>1921</c:v>
                      </c:pt>
                      <c:pt idx="52">
                        <c:v>1922</c:v>
                      </c:pt>
                      <c:pt idx="53">
                        <c:v>1923</c:v>
                      </c:pt>
                      <c:pt idx="54">
                        <c:v>1924</c:v>
                      </c:pt>
                      <c:pt idx="55">
                        <c:v>1925</c:v>
                      </c:pt>
                      <c:pt idx="56">
                        <c:v>1926</c:v>
                      </c:pt>
                      <c:pt idx="57">
                        <c:v>1927</c:v>
                      </c:pt>
                      <c:pt idx="58">
                        <c:v>1928</c:v>
                      </c:pt>
                      <c:pt idx="59">
                        <c:v>1929</c:v>
                      </c:pt>
                      <c:pt idx="60">
                        <c:v>1930</c:v>
                      </c:pt>
                      <c:pt idx="61">
                        <c:v>1931</c:v>
                      </c:pt>
                      <c:pt idx="62">
                        <c:v>1932</c:v>
                      </c:pt>
                      <c:pt idx="63">
                        <c:v>1933</c:v>
                      </c:pt>
                      <c:pt idx="64">
                        <c:v>1934</c:v>
                      </c:pt>
                      <c:pt idx="65">
                        <c:v>1935</c:v>
                      </c:pt>
                      <c:pt idx="66">
                        <c:v>1936</c:v>
                      </c:pt>
                      <c:pt idx="67">
                        <c:v>1937</c:v>
                      </c:pt>
                      <c:pt idx="68">
                        <c:v>1938</c:v>
                      </c:pt>
                      <c:pt idx="69">
                        <c:v>1939</c:v>
                      </c:pt>
                      <c:pt idx="70">
                        <c:v>1940</c:v>
                      </c:pt>
                      <c:pt idx="71">
                        <c:v>1941</c:v>
                      </c:pt>
                      <c:pt idx="72">
                        <c:v>1942</c:v>
                      </c:pt>
                      <c:pt idx="73">
                        <c:v>1943</c:v>
                      </c:pt>
                      <c:pt idx="74">
                        <c:v>1944</c:v>
                      </c:pt>
                      <c:pt idx="75">
                        <c:v>1945</c:v>
                      </c:pt>
                      <c:pt idx="76">
                        <c:v>1946</c:v>
                      </c:pt>
                      <c:pt idx="77">
                        <c:v>1947</c:v>
                      </c:pt>
                      <c:pt idx="78">
                        <c:v>1948</c:v>
                      </c:pt>
                      <c:pt idx="79">
                        <c:v>1949</c:v>
                      </c:pt>
                      <c:pt idx="80">
                        <c:v>1950</c:v>
                      </c:pt>
                      <c:pt idx="81">
                        <c:v>1951</c:v>
                      </c:pt>
                      <c:pt idx="82">
                        <c:v>1952</c:v>
                      </c:pt>
                      <c:pt idx="83">
                        <c:v>1953</c:v>
                      </c:pt>
                      <c:pt idx="84">
                        <c:v>1954</c:v>
                      </c:pt>
                      <c:pt idx="85">
                        <c:v>1955</c:v>
                      </c:pt>
                      <c:pt idx="86">
                        <c:v>1956</c:v>
                      </c:pt>
                      <c:pt idx="87">
                        <c:v>1957</c:v>
                      </c:pt>
                      <c:pt idx="88">
                        <c:v>1958</c:v>
                      </c:pt>
                      <c:pt idx="89">
                        <c:v>1959</c:v>
                      </c:pt>
                      <c:pt idx="90">
                        <c:v>1960</c:v>
                      </c:pt>
                      <c:pt idx="91">
                        <c:v>1961</c:v>
                      </c:pt>
                      <c:pt idx="92">
                        <c:v>1962</c:v>
                      </c:pt>
                      <c:pt idx="93">
                        <c:v>1963</c:v>
                      </c:pt>
                      <c:pt idx="94">
                        <c:v>1964</c:v>
                      </c:pt>
                      <c:pt idx="95">
                        <c:v>1965</c:v>
                      </c:pt>
                      <c:pt idx="96">
                        <c:v>1966</c:v>
                      </c:pt>
                      <c:pt idx="97">
                        <c:v>1967</c:v>
                      </c:pt>
                      <c:pt idx="98">
                        <c:v>1968</c:v>
                      </c:pt>
                      <c:pt idx="99">
                        <c:v>1969</c:v>
                      </c:pt>
                      <c:pt idx="100">
                        <c:v>1970</c:v>
                      </c:pt>
                      <c:pt idx="101">
                        <c:v>1971</c:v>
                      </c:pt>
                      <c:pt idx="102">
                        <c:v>1972</c:v>
                      </c:pt>
                      <c:pt idx="103">
                        <c:v>1973</c:v>
                      </c:pt>
                      <c:pt idx="104">
                        <c:v>1974</c:v>
                      </c:pt>
                      <c:pt idx="105">
                        <c:v>1975</c:v>
                      </c:pt>
                      <c:pt idx="106">
                        <c:v>1976</c:v>
                      </c:pt>
                      <c:pt idx="107">
                        <c:v>1977</c:v>
                      </c:pt>
                      <c:pt idx="108">
                        <c:v>1978</c:v>
                      </c:pt>
                      <c:pt idx="109">
                        <c:v>1979</c:v>
                      </c:pt>
                      <c:pt idx="110">
                        <c:v>1980</c:v>
                      </c:pt>
                      <c:pt idx="111">
                        <c:v>1981</c:v>
                      </c:pt>
                      <c:pt idx="112">
                        <c:v>1982</c:v>
                      </c:pt>
                      <c:pt idx="113">
                        <c:v>1983</c:v>
                      </c:pt>
                      <c:pt idx="114">
                        <c:v>1984</c:v>
                      </c:pt>
                      <c:pt idx="115">
                        <c:v>1985</c:v>
                      </c:pt>
                      <c:pt idx="116">
                        <c:v>1986</c:v>
                      </c:pt>
                      <c:pt idx="117">
                        <c:v>1987</c:v>
                      </c:pt>
                      <c:pt idx="118">
                        <c:v>1988</c:v>
                      </c:pt>
                      <c:pt idx="119">
                        <c:v>1989</c:v>
                      </c:pt>
                      <c:pt idx="120">
                        <c:v>1990</c:v>
                      </c:pt>
                      <c:pt idx="121">
                        <c:v>1991</c:v>
                      </c:pt>
                      <c:pt idx="122">
                        <c:v>1992</c:v>
                      </c:pt>
                      <c:pt idx="123">
                        <c:v>1993</c:v>
                      </c:pt>
                      <c:pt idx="124">
                        <c:v>1994</c:v>
                      </c:pt>
                      <c:pt idx="125">
                        <c:v>1995</c:v>
                      </c:pt>
                      <c:pt idx="126">
                        <c:v>1996</c:v>
                      </c:pt>
                      <c:pt idx="127">
                        <c:v>1997</c:v>
                      </c:pt>
                      <c:pt idx="128">
                        <c:v>1998</c:v>
                      </c:pt>
                      <c:pt idx="129">
                        <c:v>1999</c:v>
                      </c:pt>
                      <c:pt idx="130">
                        <c:v>2000</c:v>
                      </c:pt>
                      <c:pt idx="131">
                        <c:v>2001</c:v>
                      </c:pt>
                      <c:pt idx="132">
                        <c:v>2002</c:v>
                      </c:pt>
                      <c:pt idx="133">
                        <c:v>2003</c:v>
                      </c:pt>
                      <c:pt idx="134">
                        <c:v>2004</c:v>
                      </c:pt>
                      <c:pt idx="135">
                        <c:v>2005</c:v>
                      </c:pt>
                      <c:pt idx="136">
                        <c:v>2006</c:v>
                      </c:pt>
                      <c:pt idx="137">
                        <c:v>2007</c:v>
                      </c:pt>
                      <c:pt idx="138">
                        <c:v>2008</c:v>
                      </c:pt>
                      <c:pt idx="139">
                        <c:v>2009</c:v>
                      </c:pt>
                      <c:pt idx="140">
                        <c:v>2010</c:v>
                      </c:pt>
                      <c:pt idx="141">
                        <c:v>2011</c:v>
                      </c:pt>
                      <c:pt idx="142">
                        <c:v>2012</c:v>
                      </c:pt>
                      <c:pt idx="143">
                        <c:v>2013</c:v>
                      </c:pt>
                      <c:pt idx="144">
                        <c:v>2014</c:v>
                      </c:pt>
                      <c:pt idx="145">
                        <c:v>2015</c:v>
                      </c:pt>
                      <c:pt idx="146">
                        <c:v>2016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'Wide data (3)'!$B$2:$B$148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80">
                        <c:v>7.3752557780097545</c:v>
                      </c:pt>
                      <c:pt idx="81">
                        <c:v>7.381501894506707</c:v>
                      </c:pt>
                      <c:pt idx="82">
                        <c:v>7.3889460976184367</c:v>
                      </c:pt>
                      <c:pt idx="83">
                        <c:v>7.4133673356952405</c:v>
                      </c:pt>
                      <c:pt idx="84">
                        <c:v>7.4483338608974758</c:v>
                      </c:pt>
                      <c:pt idx="85">
                        <c:v>7.4662275562154807</c:v>
                      </c:pt>
                      <c:pt idx="86">
                        <c:v>7.4742048064961244</c:v>
                      </c:pt>
                      <c:pt idx="87">
                        <c:v>7.4922030426187414</c:v>
                      </c:pt>
                      <c:pt idx="88">
                        <c:v>7.4877337614364441</c:v>
                      </c:pt>
                      <c:pt idx="89">
                        <c:v>7.5175208506030309</c:v>
                      </c:pt>
                      <c:pt idx="90">
                        <c:v>7.5240214152061249</c:v>
                      </c:pt>
                      <c:pt idx="91">
                        <c:v>7.5406215286571525</c:v>
                      </c:pt>
                      <c:pt idx="92">
                        <c:v>7.5862963071527201</c:v>
                      </c:pt>
                      <c:pt idx="93">
                        <c:v>7.6270574170189338</c:v>
                      </c:pt>
                      <c:pt idx="94">
                        <c:v>7.6577552711348655</c:v>
                      </c:pt>
                      <c:pt idx="95">
                        <c:v>7.7191298409067324</c:v>
                      </c:pt>
                      <c:pt idx="96">
                        <c:v>7.7213486126179491</c:v>
                      </c:pt>
                      <c:pt idx="97">
                        <c:v>7.7075121946003406</c:v>
                      </c:pt>
                      <c:pt idx="98">
                        <c:v>7.7432697008290043</c:v>
                      </c:pt>
                      <c:pt idx="99">
                        <c:v>7.8461988154974254</c:v>
                      </c:pt>
                      <c:pt idx="100">
                        <c:v>7.9939575475735651</c:v>
                      </c:pt>
                      <c:pt idx="101">
                        <c:v>8.0140049947794587</c:v>
                      </c:pt>
                      <c:pt idx="102">
                        <c:v>8.0333340158800617</c:v>
                      </c:pt>
                      <c:pt idx="103">
                        <c:v>8.0827111342375808</c:v>
                      </c:pt>
                      <c:pt idx="104">
                        <c:v>8.1676357152463694</c:v>
                      </c:pt>
                      <c:pt idx="105">
                        <c:v>8.1670681783412373</c:v>
                      </c:pt>
                      <c:pt idx="106">
                        <c:v>8.1967124072130702</c:v>
                      </c:pt>
                      <c:pt idx="107">
                        <c:v>8.2353606437533475</c:v>
                      </c:pt>
                      <c:pt idx="108">
                        <c:v>8.2377438038909325</c:v>
                      </c:pt>
                      <c:pt idx="109">
                        <c:v>8.2563477729180157</c:v>
                      </c:pt>
                      <c:pt idx="110">
                        <c:v>8.2589404629884591</c:v>
                      </c:pt>
                      <c:pt idx="111">
                        <c:v>8.2152769589366326</c:v>
                      </c:pt>
                      <c:pt idx="112">
                        <c:v>8.2217477283466227</c:v>
                      </c:pt>
                      <c:pt idx="113">
                        <c:v>8.2041249325740413</c:v>
                      </c:pt>
                      <c:pt idx="114">
                        <c:v>8.1738574547736214</c:v>
                      </c:pt>
                      <c:pt idx="115">
                        <c:v>8.1942293048198174</c:v>
                      </c:pt>
                      <c:pt idx="116">
                        <c:v>8.1300590399927959</c:v>
                      </c:pt>
                      <c:pt idx="117">
                        <c:v>8.0848706291381909</c:v>
                      </c:pt>
                      <c:pt idx="118">
                        <c:v>8.0861025356691005</c:v>
                      </c:pt>
                      <c:pt idx="119">
                        <c:v>8.0802374162167023</c:v>
                      </c:pt>
                      <c:pt idx="120">
                        <c:v>8.0614868668713271</c:v>
                      </c:pt>
                      <c:pt idx="121">
                        <c:v>8.0287811624871477</c:v>
                      </c:pt>
                      <c:pt idx="122">
                        <c:v>8.0100275284817339</c:v>
                      </c:pt>
                      <c:pt idx="123">
                        <c:v>7.9731554334441332</c:v>
                      </c:pt>
                      <c:pt idx="124">
                        <c:v>7.9620673087536664</c:v>
                      </c:pt>
                      <c:pt idx="125">
                        <c:v>7.9617188159813645</c:v>
                      </c:pt>
                      <c:pt idx="126">
                        <c:v>7.9841219587029268</c:v>
                      </c:pt>
                      <c:pt idx="127">
                        <c:v>7.9769387569594343</c:v>
                      </c:pt>
                      <c:pt idx="128">
                        <c:v>7.9638079532314512</c:v>
                      </c:pt>
                      <c:pt idx="129">
                        <c:v>7.9578773584898128</c:v>
                      </c:pt>
                      <c:pt idx="130">
                        <c:v>7.9686657004662349</c:v>
                      </c:pt>
                      <c:pt idx="131">
                        <c:v>7.978996370854115</c:v>
                      </c:pt>
                      <c:pt idx="132">
                        <c:v>7.9996785794994505</c:v>
                      </c:pt>
                      <c:pt idx="133">
                        <c:v>8.0212561801439968</c:v>
                      </c:pt>
                      <c:pt idx="134">
                        <c:v>8.0519780789022999</c:v>
                      </c:pt>
                      <c:pt idx="135">
                        <c:v>8.1077200619105341</c:v>
                      </c:pt>
                      <c:pt idx="136">
                        <c:v>8.1588024906940024</c:v>
                      </c:pt>
                      <c:pt idx="137">
                        <c:v>8.2401212980764722</c:v>
                      </c:pt>
                      <c:pt idx="138">
                        <c:v>8.2980416613715651</c:v>
                      </c:pt>
                      <c:pt idx="139">
                        <c:v>8.2935495150603451</c:v>
                      </c:pt>
                      <c:pt idx="140">
                        <c:v>8.375629627094451</c:v>
                      </c:pt>
                      <c:pt idx="141">
                        <c:v>8.4089396059759842</c:v>
                      </c:pt>
                      <c:pt idx="142">
                        <c:v>8.4368504387336998</c:v>
                      </c:pt>
                      <c:pt idx="143">
                        <c:v>8.4287990406536419</c:v>
                      </c:pt>
                      <c:pt idx="144">
                        <c:v>8.4420385178154778</c:v>
                      </c:pt>
                      <c:pt idx="145">
                        <c:v>8.4519077247176071</c:v>
                      </c:pt>
                      <c:pt idx="146">
                        <c:v>8.4510533889116921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677-4738-92B5-435FBB895142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'Wide data (3)'!$C$1</c15:sqref>
                        </c15:formulaRef>
                      </c:ext>
                    </c:extLst>
                    <c:strCache>
                      <c:ptCount val="1"/>
                      <c:pt idx="0">
                        <c:v>East Asia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'Wide data (3)'!$A$2:$A$148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1870</c:v>
                      </c:pt>
                      <c:pt idx="1">
                        <c:v>1871</c:v>
                      </c:pt>
                      <c:pt idx="2">
                        <c:v>1872</c:v>
                      </c:pt>
                      <c:pt idx="3">
                        <c:v>1873</c:v>
                      </c:pt>
                      <c:pt idx="4">
                        <c:v>1874</c:v>
                      </c:pt>
                      <c:pt idx="5">
                        <c:v>1875</c:v>
                      </c:pt>
                      <c:pt idx="6">
                        <c:v>1876</c:v>
                      </c:pt>
                      <c:pt idx="7">
                        <c:v>1877</c:v>
                      </c:pt>
                      <c:pt idx="8">
                        <c:v>1878</c:v>
                      </c:pt>
                      <c:pt idx="9">
                        <c:v>1879</c:v>
                      </c:pt>
                      <c:pt idx="10">
                        <c:v>1880</c:v>
                      </c:pt>
                      <c:pt idx="11">
                        <c:v>1881</c:v>
                      </c:pt>
                      <c:pt idx="12">
                        <c:v>1882</c:v>
                      </c:pt>
                      <c:pt idx="13">
                        <c:v>1883</c:v>
                      </c:pt>
                      <c:pt idx="14">
                        <c:v>1884</c:v>
                      </c:pt>
                      <c:pt idx="15">
                        <c:v>1885</c:v>
                      </c:pt>
                      <c:pt idx="16">
                        <c:v>1886</c:v>
                      </c:pt>
                      <c:pt idx="17">
                        <c:v>1887</c:v>
                      </c:pt>
                      <c:pt idx="18">
                        <c:v>1888</c:v>
                      </c:pt>
                      <c:pt idx="19">
                        <c:v>1889</c:v>
                      </c:pt>
                      <c:pt idx="20">
                        <c:v>1890</c:v>
                      </c:pt>
                      <c:pt idx="21">
                        <c:v>1891</c:v>
                      </c:pt>
                      <c:pt idx="22">
                        <c:v>1892</c:v>
                      </c:pt>
                      <c:pt idx="23">
                        <c:v>1893</c:v>
                      </c:pt>
                      <c:pt idx="24">
                        <c:v>1894</c:v>
                      </c:pt>
                      <c:pt idx="25">
                        <c:v>1895</c:v>
                      </c:pt>
                      <c:pt idx="26">
                        <c:v>1896</c:v>
                      </c:pt>
                      <c:pt idx="27">
                        <c:v>1897</c:v>
                      </c:pt>
                      <c:pt idx="28">
                        <c:v>1898</c:v>
                      </c:pt>
                      <c:pt idx="29">
                        <c:v>1899</c:v>
                      </c:pt>
                      <c:pt idx="30">
                        <c:v>1900</c:v>
                      </c:pt>
                      <c:pt idx="31">
                        <c:v>1901</c:v>
                      </c:pt>
                      <c:pt idx="32">
                        <c:v>1902</c:v>
                      </c:pt>
                      <c:pt idx="33">
                        <c:v>1903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1909</c:v>
                      </c:pt>
                      <c:pt idx="40">
                        <c:v>1910</c:v>
                      </c:pt>
                      <c:pt idx="41">
                        <c:v>1911</c:v>
                      </c:pt>
                      <c:pt idx="42">
                        <c:v>1912</c:v>
                      </c:pt>
                      <c:pt idx="43">
                        <c:v>1913</c:v>
                      </c:pt>
                      <c:pt idx="44">
                        <c:v>1914</c:v>
                      </c:pt>
                      <c:pt idx="45">
                        <c:v>1915</c:v>
                      </c:pt>
                      <c:pt idx="46">
                        <c:v>1916</c:v>
                      </c:pt>
                      <c:pt idx="47">
                        <c:v>1917</c:v>
                      </c:pt>
                      <c:pt idx="48">
                        <c:v>1918</c:v>
                      </c:pt>
                      <c:pt idx="49">
                        <c:v>1919</c:v>
                      </c:pt>
                      <c:pt idx="50">
                        <c:v>1920</c:v>
                      </c:pt>
                      <c:pt idx="51">
                        <c:v>1921</c:v>
                      </c:pt>
                      <c:pt idx="52">
                        <c:v>1922</c:v>
                      </c:pt>
                      <c:pt idx="53">
                        <c:v>1923</c:v>
                      </c:pt>
                      <c:pt idx="54">
                        <c:v>1924</c:v>
                      </c:pt>
                      <c:pt idx="55">
                        <c:v>1925</c:v>
                      </c:pt>
                      <c:pt idx="56">
                        <c:v>1926</c:v>
                      </c:pt>
                      <c:pt idx="57">
                        <c:v>1927</c:v>
                      </c:pt>
                      <c:pt idx="58">
                        <c:v>1928</c:v>
                      </c:pt>
                      <c:pt idx="59">
                        <c:v>1929</c:v>
                      </c:pt>
                      <c:pt idx="60">
                        <c:v>1930</c:v>
                      </c:pt>
                      <c:pt idx="61">
                        <c:v>1931</c:v>
                      </c:pt>
                      <c:pt idx="62">
                        <c:v>1932</c:v>
                      </c:pt>
                      <c:pt idx="63">
                        <c:v>1933</c:v>
                      </c:pt>
                      <c:pt idx="64">
                        <c:v>1934</c:v>
                      </c:pt>
                      <c:pt idx="65">
                        <c:v>1935</c:v>
                      </c:pt>
                      <c:pt idx="66">
                        <c:v>1936</c:v>
                      </c:pt>
                      <c:pt idx="67">
                        <c:v>1937</c:v>
                      </c:pt>
                      <c:pt idx="68">
                        <c:v>1938</c:v>
                      </c:pt>
                      <c:pt idx="69">
                        <c:v>1939</c:v>
                      </c:pt>
                      <c:pt idx="70">
                        <c:v>1940</c:v>
                      </c:pt>
                      <c:pt idx="71">
                        <c:v>1941</c:v>
                      </c:pt>
                      <c:pt idx="72">
                        <c:v>1942</c:v>
                      </c:pt>
                      <c:pt idx="73">
                        <c:v>1943</c:v>
                      </c:pt>
                      <c:pt idx="74">
                        <c:v>1944</c:v>
                      </c:pt>
                      <c:pt idx="75">
                        <c:v>1945</c:v>
                      </c:pt>
                      <c:pt idx="76">
                        <c:v>1946</c:v>
                      </c:pt>
                      <c:pt idx="77">
                        <c:v>1947</c:v>
                      </c:pt>
                      <c:pt idx="78">
                        <c:v>1948</c:v>
                      </c:pt>
                      <c:pt idx="79">
                        <c:v>1949</c:v>
                      </c:pt>
                      <c:pt idx="80">
                        <c:v>1950</c:v>
                      </c:pt>
                      <c:pt idx="81">
                        <c:v>1951</c:v>
                      </c:pt>
                      <c:pt idx="82">
                        <c:v>1952</c:v>
                      </c:pt>
                      <c:pt idx="83">
                        <c:v>1953</c:v>
                      </c:pt>
                      <c:pt idx="84">
                        <c:v>1954</c:v>
                      </c:pt>
                      <c:pt idx="85">
                        <c:v>1955</c:v>
                      </c:pt>
                      <c:pt idx="86">
                        <c:v>1956</c:v>
                      </c:pt>
                      <c:pt idx="87">
                        <c:v>1957</c:v>
                      </c:pt>
                      <c:pt idx="88">
                        <c:v>1958</c:v>
                      </c:pt>
                      <c:pt idx="89">
                        <c:v>1959</c:v>
                      </c:pt>
                      <c:pt idx="90">
                        <c:v>1960</c:v>
                      </c:pt>
                      <c:pt idx="91">
                        <c:v>1961</c:v>
                      </c:pt>
                      <c:pt idx="92">
                        <c:v>1962</c:v>
                      </c:pt>
                      <c:pt idx="93">
                        <c:v>1963</c:v>
                      </c:pt>
                      <c:pt idx="94">
                        <c:v>1964</c:v>
                      </c:pt>
                      <c:pt idx="95">
                        <c:v>1965</c:v>
                      </c:pt>
                      <c:pt idx="96">
                        <c:v>1966</c:v>
                      </c:pt>
                      <c:pt idx="97">
                        <c:v>1967</c:v>
                      </c:pt>
                      <c:pt idx="98">
                        <c:v>1968</c:v>
                      </c:pt>
                      <c:pt idx="99">
                        <c:v>1969</c:v>
                      </c:pt>
                      <c:pt idx="100">
                        <c:v>1970</c:v>
                      </c:pt>
                      <c:pt idx="101">
                        <c:v>1971</c:v>
                      </c:pt>
                      <c:pt idx="102">
                        <c:v>1972</c:v>
                      </c:pt>
                      <c:pt idx="103">
                        <c:v>1973</c:v>
                      </c:pt>
                      <c:pt idx="104">
                        <c:v>1974</c:v>
                      </c:pt>
                      <c:pt idx="105">
                        <c:v>1975</c:v>
                      </c:pt>
                      <c:pt idx="106">
                        <c:v>1976</c:v>
                      </c:pt>
                      <c:pt idx="107">
                        <c:v>1977</c:v>
                      </c:pt>
                      <c:pt idx="108">
                        <c:v>1978</c:v>
                      </c:pt>
                      <c:pt idx="109">
                        <c:v>1979</c:v>
                      </c:pt>
                      <c:pt idx="110">
                        <c:v>1980</c:v>
                      </c:pt>
                      <c:pt idx="111">
                        <c:v>1981</c:v>
                      </c:pt>
                      <c:pt idx="112">
                        <c:v>1982</c:v>
                      </c:pt>
                      <c:pt idx="113">
                        <c:v>1983</c:v>
                      </c:pt>
                      <c:pt idx="114">
                        <c:v>1984</c:v>
                      </c:pt>
                      <c:pt idx="115">
                        <c:v>1985</c:v>
                      </c:pt>
                      <c:pt idx="116">
                        <c:v>1986</c:v>
                      </c:pt>
                      <c:pt idx="117">
                        <c:v>1987</c:v>
                      </c:pt>
                      <c:pt idx="118">
                        <c:v>1988</c:v>
                      </c:pt>
                      <c:pt idx="119">
                        <c:v>1989</c:v>
                      </c:pt>
                      <c:pt idx="120">
                        <c:v>1990</c:v>
                      </c:pt>
                      <c:pt idx="121">
                        <c:v>1991</c:v>
                      </c:pt>
                      <c:pt idx="122">
                        <c:v>1992</c:v>
                      </c:pt>
                      <c:pt idx="123">
                        <c:v>1993</c:v>
                      </c:pt>
                      <c:pt idx="124">
                        <c:v>1994</c:v>
                      </c:pt>
                      <c:pt idx="125">
                        <c:v>1995</c:v>
                      </c:pt>
                      <c:pt idx="126">
                        <c:v>1996</c:v>
                      </c:pt>
                      <c:pt idx="127">
                        <c:v>1997</c:v>
                      </c:pt>
                      <c:pt idx="128">
                        <c:v>1998</c:v>
                      </c:pt>
                      <c:pt idx="129">
                        <c:v>1999</c:v>
                      </c:pt>
                      <c:pt idx="130">
                        <c:v>2000</c:v>
                      </c:pt>
                      <c:pt idx="131">
                        <c:v>2001</c:v>
                      </c:pt>
                      <c:pt idx="132">
                        <c:v>2002</c:v>
                      </c:pt>
                      <c:pt idx="133">
                        <c:v>2003</c:v>
                      </c:pt>
                      <c:pt idx="134">
                        <c:v>2004</c:v>
                      </c:pt>
                      <c:pt idx="135">
                        <c:v>2005</c:v>
                      </c:pt>
                      <c:pt idx="136">
                        <c:v>2006</c:v>
                      </c:pt>
                      <c:pt idx="137">
                        <c:v>2007</c:v>
                      </c:pt>
                      <c:pt idx="138">
                        <c:v>2008</c:v>
                      </c:pt>
                      <c:pt idx="139">
                        <c:v>2009</c:v>
                      </c:pt>
                      <c:pt idx="140">
                        <c:v>2010</c:v>
                      </c:pt>
                      <c:pt idx="141">
                        <c:v>2011</c:v>
                      </c:pt>
                      <c:pt idx="142">
                        <c:v>2012</c:v>
                      </c:pt>
                      <c:pt idx="143">
                        <c:v>2013</c:v>
                      </c:pt>
                      <c:pt idx="144">
                        <c:v>2014</c:v>
                      </c:pt>
                      <c:pt idx="145">
                        <c:v>2015</c:v>
                      </c:pt>
                      <c:pt idx="146">
                        <c:v>2016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'Wide data (3)'!$C$2:$C$148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80">
                        <c:v>7.0449051171293711</c:v>
                      </c:pt>
                      <c:pt idx="81">
                        <c:v>7.1155821261844538</c:v>
                      </c:pt>
                      <c:pt idx="82">
                        <c:v>7.1514854639047352</c:v>
                      </c:pt>
                      <c:pt idx="83">
                        <c:v>7.2100796281707877</c:v>
                      </c:pt>
                      <c:pt idx="84">
                        <c:v>7.1884127364969537</c:v>
                      </c:pt>
                      <c:pt idx="85">
                        <c:v>7.2196420401307355</c:v>
                      </c:pt>
                      <c:pt idx="86">
                        <c:v>7.2506355118986798</c:v>
                      </c:pt>
                      <c:pt idx="87">
                        <c:v>7.2492150571143892</c:v>
                      </c:pt>
                      <c:pt idx="88">
                        <c:v>7.2527624180531873</c:v>
                      </c:pt>
                      <c:pt idx="89">
                        <c:v>7.2399325913204695</c:v>
                      </c:pt>
                      <c:pt idx="90">
                        <c:v>7.2577076771600426</c:v>
                      </c:pt>
                      <c:pt idx="91">
                        <c:v>7.2520539518528144</c:v>
                      </c:pt>
                      <c:pt idx="92">
                        <c:v>7.2896105214511673</c:v>
                      </c:pt>
                      <c:pt idx="93">
                        <c:v>7.3264656138403224</c:v>
                      </c:pt>
                      <c:pt idx="94">
                        <c:v>7.3821243657375124</c:v>
                      </c:pt>
                      <c:pt idx="95">
                        <c:v>7.407924322559599</c:v>
                      </c:pt>
                      <c:pt idx="96">
                        <c:v>7.4223737009868236</c:v>
                      </c:pt>
                      <c:pt idx="97">
                        <c:v>7.4564545551762089</c:v>
                      </c:pt>
                      <c:pt idx="98">
                        <c:v>7.4809921628695246</c:v>
                      </c:pt>
                      <c:pt idx="99">
                        <c:v>7.5432733467054458</c:v>
                      </c:pt>
                      <c:pt idx="100">
                        <c:v>7.6058900010531216</c:v>
                      </c:pt>
                      <c:pt idx="101">
                        <c:v>7.638679823876112</c:v>
                      </c:pt>
                      <c:pt idx="102">
                        <c:v>7.6629378504615353</c:v>
                      </c:pt>
                      <c:pt idx="103">
                        <c:v>7.7182409519593156</c:v>
                      </c:pt>
                      <c:pt idx="104">
                        <c:v>7.715569534520208</c:v>
                      </c:pt>
                      <c:pt idx="105">
                        <c:v>7.7501841622578365</c:v>
                      </c:pt>
                      <c:pt idx="106">
                        <c:v>7.7676872771869077</c:v>
                      </c:pt>
                      <c:pt idx="107">
                        <c:v>7.7972912735474722</c:v>
                      </c:pt>
                      <c:pt idx="108">
                        <c:v>7.8497137576048699</c:v>
                      </c:pt>
                      <c:pt idx="109">
                        <c:v>7.8720739798668733</c:v>
                      </c:pt>
                      <c:pt idx="110">
                        <c:v>7.9021175462764477</c:v>
                      </c:pt>
                      <c:pt idx="111">
                        <c:v>7.8939451382359591</c:v>
                      </c:pt>
                      <c:pt idx="112">
                        <c:v>7.9039656340321658</c:v>
                      </c:pt>
                      <c:pt idx="113">
                        <c:v>7.9094894926737593</c:v>
                      </c:pt>
                      <c:pt idx="114">
                        <c:v>7.9409397623277913</c:v>
                      </c:pt>
                      <c:pt idx="115">
                        <c:v>7.9658927350845286</c:v>
                      </c:pt>
                      <c:pt idx="116">
                        <c:v>8.0106915391303009</c:v>
                      </c:pt>
                      <c:pt idx="117">
                        <c:v>8.0567437749753132</c:v>
                      </c:pt>
                      <c:pt idx="118">
                        <c:v>8.1047034683711079</c:v>
                      </c:pt>
                      <c:pt idx="119">
                        <c:v>8.1341742721379031</c:v>
                      </c:pt>
                      <c:pt idx="120">
                        <c:v>8.1665003191550518</c:v>
                      </c:pt>
                      <c:pt idx="121">
                        <c:v>8.2098524813012723</c:v>
                      </c:pt>
                      <c:pt idx="122">
                        <c:v>8.2534880283459042</c:v>
                      </c:pt>
                      <c:pt idx="123">
                        <c:v>8.3049895801403615</c:v>
                      </c:pt>
                      <c:pt idx="124">
                        <c:v>8.3430778711693829</c:v>
                      </c:pt>
                      <c:pt idx="125">
                        <c:v>8.3929895879569312</c:v>
                      </c:pt>
                      <c:pt idx="126">
                        <c:v>8.4307634634178505</c:v>
                      </c:pt>
                      <c:pt idx="127">
                        <c:v>8.4390154103522139</c:v>
                      </c:pt>
                      <c:pt idx="128">
                        <c:v>8.4142741374083965</c:v>
                      </c:pt>
                      <c:pt idx="129">
                        <c:v>8.4394478427913846</c:v>
                      </c:pt>
                      <c:pt idx="130">
                        <c:v>8.4887937168945395</c:v>
                      </c:pt>
                      <c:pt idx="131">
                        <c:v>8.5141886823959378</c:v>
                      </c:pt>
                      <c:pt idx="132">
                        <c:v>8.5589107847681056</c:v>
                      </c:pt>
                      <c:pt idx="133">
                        <c:v>8.5985888296202315</c:v>
                      </c:pt>
                      <c:pt idx="134">
                        <c:v>8.6571290317137546</c:v>
                      </c:pt>
                      <c:pt idx="135">
                        <c:v>8.7376130368088507</c:v>
                      </c:pt>
                      <c:pt idx="136">
                        <c:v>8.7973973740120588</c:v>
                      </c:pt>
                      <c:pt idx="137">
                        <c:v>8.8558059925365615</c:v>
                      </c:pt>
                      <c:pt idx="138">
                        <c:v>8.8897217992781368</c:v>
                      </c:pt>
                      <c:pt idx="139">
                        <c:v>8.9239907447581803</c:v>
                      </c:pt>
                      <c:pt idx="140">
                        <c:v>9.0219605005982633</c:v>
                      </c:pt>
                      <c:pt idx="141">
                        <c:v>9.0857970369015817</c:v>
                      </c:pt>
                      <c:pt idx="142">
                        <c:v>9.116578992161708</c:v>
                      </c:pt>
                      <c:pt idx="143">
                        <c:v>9.1435593382858311</c:v>
                      </c:pt>
                      <c:pt idx="144">
                        <c:v>9.1809115612853702</c:v>
                      </c:pt>
                      <c:pt idx="145">
                        <c:v>9.2101403519735161</c:v>
                      </c:pt>
                      <c:pt idx="146">
                        <c:v>9.2386362411310294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77-4738-92B5-435FBB895142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'Wide data (3)'!$D$1</c15:sqref>
                        </c15:formulaRef>
                      </c:ext>
                    </c:extLst>
                    <c:strCache>
                      <c:ptCount val="1"/>
                      <c:pt idx="0">
                        <c:v>Eastern Europe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'Wide data (3)'!$A$2:$A$148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1870</c:v>
                      </c:pt>
                      <c:pt idx="1">
                        <c:v>1871</c:v>
                      </c:pt>
                      <c:pt idx="2">
                        <c:v>1872</c:v>
                      </c:pt>
                      <c:pt idx="3">
                        <c:v>1873</c:v>
                      </c:pt>
                      <c:pt idx="4">
                        <c:v>1874</c:v>
                      </c:pt>
                      <c:pt idx="5">
                        <c:v>1875</c:v>
                      </c:pt>
                      <c:pt idx="6">
                        <c:v>1876</c:v>
                      </c:pt>
                      <c:pt idx="7">
                        <c:v>1877</c:v>
                      </c:pt>
                      <c:pt idx="8">
                        <c:v>1878</c:v>
                      </c:pt>
                      <c:pt idx="9">
                        <c:v>1879</c:v>
                      </c:pt>
                      <c:pt idx="10">
                        <c:v>1880</c:v>
                      </c:pt>
                      <c:pt idx="11">
                        <c:v>1881</c:v>
                      </c:pt>
                      <c:pt idx="12">
                        <c:v>1882</c:v>
                      </c:pt>
                      <c:pt idx="13">
                        <c:v>1883</c:v>
                      </c:pt>
                      <c:pt idx="14">
                        <c:v>1884</c:v>
                      </c:pt>
                      <c:pt idx="15">
                        <c:v>1885</c:v>
                      </c:pt>
                      <c:pt idx="16">
                        <c:v>1886</c:v>
                      </c:pt>
                      <c:pt idx="17">
                        <c:v>1887</c:v>
                      </c:pt>
                      <c:pt idx="18">
                        <c:v>1888</c:v>
                      </c:pt>
                      <c:pt idx="19">
                        <c:v>1889</c:v>
                      </c:pt>
                      <c:pt idx="20">
                        <c:v>1890</c:v>
                      </c:pt>
                      <c:pt idx="21">
                        <c:v>1891</c:v>
                      </c:pt>
                      <c:pt idx="22">
                        <c:v>1892</c:v>
                      </c:pt>
                      <c:pt idx="23">
                        <c:v>1893</c:v>
                      </c:pt>
                      <c:pt idx="24">
                        <c:v>1894</c:v>
                      </c:pt>
                      <c:pt idx="25">
                        <c:v>1895</c:v>
                      </c:pt>
                      <c:pt idx="26">
                        <c:v>1896</c:v>
                      </c:pt>
                      <c:pt idx="27">
                        <c:v>1897</c:v>
                      </c:pt>
                      <c:pt idx="28">
                        <c:v>1898</c:v>
                      </c:pt>
                      <c:pt idx="29">
                        <c:v>1899</c:v>
                      </c:pt>
                      <c:pt idx="30">
                        <c:v>1900</c:v>
                      </c:pt>
                      <c:pt idx="31">
                        <c:v>1901</c:v>
                      </c:pt>
                      <c:pt idx="32">
                        <c:v>1902</c:v>
                      </c:pt>
                      <c:pt idx="33">
                        <c:v>1903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1909</c:v>
                      </c:pt>
                      <c:pt idx="40">
                        <c:v>1910</c:v>
                      </c:pt>
                      <c:pt idx="41">
                        <c:v>1911</c:v>
                      </c:pt>
                      <c:pt idx="42">
                        <c:v>1912</c:v>
                      </c:pt>
                      <c:pt idx="43">
                        <c:v>1913</c:v>
                      </c:pt>
                      <c:pt idx="44">
                        <c:v>1914</c:v>
                      </c:pt>
                      <c:pt idx="45">
                        <c:v>1915</c:v>
                      </c:pt>
                      <c:pt idx="46">
                        <c:v>1916</c:v>
                      </c:pt>
                      <c:pt idx="47">
                        <c:v>1917</c:v>
                      </c:pt>
                      <c:pt idx="48">
                        <c:v>1918</c:v>
                      </c:pt>
                      <c:pt idx="49">
                        <c:v>1919</c:v>
                      </c:pt>
                      <c:pt idx="50">
                        <c:v>1920</c:v>
                      </c:pt>
                      <c:pt idx="51">
                        <c:v>1921</c:v>
                      </c:pt>
                      <c:pt idx="52">
                        <c:v>1922</c:v>
                      </c:pt>
                      <c:pt idx="53">
                        <c:v>1923</c:v>
                      </c:pt>
                      <c:pt idx="54">
                        <c:v>1924</c:v>
                      </c:pt>
                      <c:pt idx="55">
                        <c:v>1925</c:v>
                      </c:pt>
                      <c:pt idx="56">
                        <c:v>1926</c:v>
                      </c:pt>
                      <c:pt idx="57">
                        <c:v>1927</c:v>
                      </c:pt>
                      <c:pt idx="58">
                        <c:v>1928</c:v>
                      </c:pt>
                      <c:pt idx="59">
                        <c:v>1929</c:v>
                      </c:pt>
                      <c:pt idx="60">
                        <c:v>1930</c:v>
                      </c:pt>
                      <c:pt idx="61">
                        <c:v>1931</c:v>
                      </c:pt>
                      <c:pt idx="62">
                        <c:v>1932</c:v>
                      </c:pt>
                      <c:pt idx="63">
                        <c:v>1933</c:v>
                      </c:pt>
                      <c:pt idx="64">
                        <c:v>1934</c:v>
                      </c:pt>
                      <c:pt idx="65">
                        <c:v>1935</c:v>
                      </c:pt>
                      <c:pt idx="66">
                        <c:v>1936</c:v>
                      </c:pt>
                      <c:pt idx="67">
                        <c:v>1937</c:v>
                      </c:pt>
                      <c:pt idx="68">
                        <c:v>1938</c:v>
                      </c:pt>
                      <c:pt idx="69">
                        <c:v>1939</c:v>
                      </c:pt>
                      <c:pt idx="70">
                        <c:v>1940</c:v>
                      </c:pt>
                      <c:pt idx="71">
                        <c:v>1941</c:v>
                      </c:pt>
                      <c:pt idx="72">
                        <c:v>1942</c:v>
                      </c:pt>
                      <c:pt idx="73">
                        <c:v>1943</c:v>
                      </c:pt>
                      <c:pt idx="74">
                        <c:v>1944</c:v>
                      </c:pt>
                      <c:pt idx="75">
                        <c:v>1945</c:v>
                      </c:pt>
                      <c:pt idx="76">
                        <c:v>1946</c:v>
                      </c:pt>
                      <c:pt idx="77">
                        <c:v>1947</c:v>
                      </c:pt>
                      <c:pt idx="78">
                        <c:v>1948</c:v>
                      </c:pt>
                      <c:pt idx="79">
                        <c:v>1949</c:v>
                      </c:pt>
                      <c:pt idx="80">
                        <c:v>1950</c:v>
                      </c:pt>
                      <c:pt idx="81">
                        <c:v>1951</c:v>
                      </c:pt>
                      <c:pt idx="82">
                        <c:v>1952</c:v>
                      </c:pt>
                      <c:pt idx="83">
                        <c:v>1953</c:v>
                      </c:pt>
                      <c:pt idx="84">
                        <c:v>1954</c:v>
                      </c:pt>
                      <c:pt idx="85">
                        <c:v>1955</c:v>
                      </c:pt>
                      <c:pt idx="86">
                        <c:v>1956</c:v>
                      </c:pt>
                      <c:pt idx="87">
                        <c:v>1957</c:v>
                      </c:pt>
                      <c:pt idx="88">
                        <c:v>1958</c:v>
                      </c:pt>
                      <c:pt idx="89">
                        <c:v>1959</c:v>
                      </c:pt>
                      <c:pt idx="90">
                        <c:v>1960</c:v>
                      </c:pt>
                      <c:pt idx="91">
                        <c:v>1961</c:v>
                      </c:pt>
                      <c:pt idx="92">
                        <c:v>1962</c:v>
                      </c:pt>
                      <c:pt idx="93">
                        <c:v>1963</c:v>
                      </c:pt>
                      <c:pt idx="94">
                        <c:v>1964</c:v>
                      </c:pt>
                      <c:pt idx="95">
                        <c:v>1965</c:v>
                      </c:pt>
                      <c:pt idx="96">
                        <c:v>1966</c:v>
                      </c:pt>
                      <c:pt idx="97">
                        <c:v>1967</c:v>
                      </c:pt>
                      <c:pt idx="98">
                        <c:v>1968</c:v>
                      </c:pt>
                      <c:pt idx="99">
                        <c:v>1969</c:v>
                      </c:pt>
                      <c:pt idx="100">
                        <c:v>1970</c:v>
                      </c:pt>
                      <c:pt idx="101">
                        <c:v>1971</c:v>
                      </c:pt>
                      <c:pt idx="102">
                        <c:v>1972</c:v>
                      </c:pt>
                      <c:pt idx="103">
                        <c:v>1973</c:v>
                      </c:pt>
                      <c:pt idx="104">
                        <c:v>1974</c:v>
                      </c:pt>
                      <c:pt idx="105">
                        <c:v>1975</c:v>
                      </c:pt>
                      <c:pt idx="106">
                        <c:v>1976</c:v>
                      </c:pt>
                      <c:pt idx="107">
                        <c:v>1977</c:v>
                      </c:pt>
                      <c:pt idx="108">
                        <c:v>1978</c:v>
                      </c:pt>
                      <c:pt idx="109">
                        <c:v>1979</c:v>
                      </c:pt>
                      <c:pt idx="110">
                        <c:v>1980</c:v>
                      </c:pt>
                      <c:pt idx="111">
                        <c:v>1981</c:v>
                      </c:pt>
                      <c:pt idx="112">
                        <c:v>1982</c:v>
                      </c:pt>
                      <c:pt idx="113">
                        <c:v>1983</c:v>
                      </c:pt>
                      <c:pt idx="114">
                        <c:v>1984</c:v>
                      </c:pt>
                      <c:pt idx="115">
                        <c:v>1985</c:v>
                      </c:pt>
                      <c:pt idx="116">
                        <c:v>1986</c:v>
                      </c:pt>
                      <c:pt idx="117">
                        <c:v>1987</c:v>
                      </c:pt>
                      <c:pt idx="118">
                        <c:v>1988</c:v>
                      </c:pt>
                      <c:pt idx="119">
                        <c:v>1989</c:v>
                      </c:pt>
                      <c:pt idx="120">
                        <c:v>1990</c:v>
                      </c:pt>
                      <c:pt idx="121">
                        <c:v>1991</c:v>
                      </c:pt>
                      <c:pt idx="122">
                        <c:v>1992</c:v>
                      </c:pt>
                      <c:pt idx="123">
                        <c:v>1993</c:v>
                      </c:pt>
                      <c:pt idx="124">
                        <c:v>1994</c:v>
                      </c:pt>
                      <c:pt idx="125">
                        <c:v>1995</c:v>
                      </c:pt>
                      <c:pt idx="126">
                        <c:v>1996</c:v>
                      </c:pt>
                      <c:pt idx="127">
                        <c:v>1997</c:v>
                      </c:pt>
                      <c:pt idx="128">
                        <c:v>1998</c:v>
                      </c:pt>
                      <c:pt idx="129">
                        <c:v>1999</c:v>
                      </c:pt>
                      <c:pt idx="130">
                        <c:v>2000</c:v>
                      </c:pt>
                      <c:pt idx="131">
                        <c:v>2001</c:v>
                      </c:pt>
                      <c:pt idx="132">
                        <c:v>2002</c:v>
                      </c:pt>
                      <c:pt idx="133">
                        <c:v>2003</c:v>
                      </c:pt>
                      <c:pt idx="134">
                        <c:v>2004</c:v>
                      </c:pt>
                      <c:pt idx="135">
                        <c:v>2005</c:v>
                      </c:pt>
                      <c:pt idx="136">
                        <c:v>2006</c:v>
                      </c:pt>
                      <c:pt idx="137">
                        <c:v>2007</c:v>
                      </c:pt>
                      <c:pt idx="138">
                        <c:v>2008</c:v>
                      </c:pt>
                      <c:pt idx="139">
                        <c:v>2009</c:v>
                      </c:pt>
                      <c:pt idx="140">
                        <c:v>2010</c:v>
                      </c:pt>
                      <c:pt idx="141">
                        <c:v>2011</c:v>
                      </c:pt>
                      <c:pt idx="142">
                        <c:v>2012</c:v>
                      </c:pt>
                      <c:pt idx="143">
                        <c:v>2013</c:v>
                      </c:pt>
                      <c:pt idx="144">
                        <c:v>2014</c:v>
                      </c:pt>
                      <c:pt idx="145">
                        <c:v>2015</c:v>
                      </c:pt>
                      <c:pt idx="146">
                        <c:v>2016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'Wide data (3)'!$D$2:$D$148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80">
                        <c:v>8.458716261657262</c:v>
                      </c:pt>
                      <c:pt idx="81">
                        <c:v>8.4606228399278436</c:v>
                      </c:pt>
                      <c:pt idx="82">
                        <c:v>8.4978064776160469</c:v>
                      </c:pt>
                      <c:pt idx="83">
                        <c:v>8.5253597540826309</c:v>
                      </c:pt>
                      <c:pt idx="84">
                        <c:v>8.5554519035333279</c:v>
                      </c:pt>
                      <c:pt idx="85">
                        <c:v>8.6224537020737309</c:v>
                      </c:pt>
                      <c:pt idx="86">
                        <c:v>8.6934966758846297</c:v>
                      </c:pt>
                      <c:pt idx="87">
                        <c:v>8.7201340354129275</c:v>
                      </c:pt>
                      <c:pt idx="88">
                        <c:v>8.7833962321908938</c:v>
                      </c:pt>
                      <c:pt idx="89">
                        <c:v>8.7798651008638515</c:v>
                      </c:pt>
                      <c:pt idx="90">
                        <c:v>8.8607828958063148</c:v>
                      </c:pt>
                      <c:pt idx="91">
                        <c:v>8.9111253837106776</c:v>
                      </c:pt>
                      <c:pt idx="92">
                        <c:v>8.9327406348659135</c:v>
                      </c:pt>
                      <c:pt idx="93">
                        <c:v>8.9179807099732908</c:v>
                      </c:pt>
                      <c:pt idx="94">
                        <c:v>9.0261771203028562</c:v>
                      </c:pt>
                      <c:pt idx="95">
                        <c:v>9.0780653326663643</c:v>
                      </c:pt>
                      <c:pt idx="96">
                        <c:v>9.1277193432878452</c:v>
                      </c:pt>
                      <c:pt idx="97">
                        <c:v>9.1711836567749891</c:v>
                      </c:pt>
                      <c:pt idx="98">
                        <c:v>9.2256229955073401</c:v>
                      </c:pt>
                      <c:pt idx="99">
                        <c:v>9.2423234178292333</c:v>
                      </c:pt>
                      <c:pt idx="100">
                        <c:v>9.3111806869022544</c:v>
                      </c:pt>
                      <c:pt idx="101">
                        <c:v>9.3421577965963696</c:v>
                      </c:pt>
                      <c:pt idx="102">
                        <c:v>9.3561708201877227</c:v>
                      </c:pt>
                      <c:pt idx="103">
                        <c:v>9.4328437184029692</c:v>
                      </c:pt>
                      <c:pt idx="104">
                        <c:v>9.4638967296985879</c:v>
                      </c:pt>
                      <c:pt idx="105">
                        <c:v>9.4727046364436731</c:v>
                      </c:pt>
                      <c:pt idx="106">
                        <c:v>9.513772754519195</c:v>
                      </c:pt>
                      <c:pt idx="107">
                        <c:v>9.5373393068049133</c:v>
                      </c:pt>
                      <c:pt idx="108">
                        <c:v>9.5634589997121378</c:v>
                      </c:pt>
                      <c:pt idx="109">
                        <c:v>9.5621233698344881</c:v>
                      </c:pt>
                      <c:pt idx="110">
                        <c:v>9.5644420077957886</c:v>
                      </c:pt>
                      <c:pt idx="111">
                        <c:v>9.5724107344318234</c:v>
                      </c:pt>
                      <c:pt idx="112">
                        <c:v>9.5973020085197867</c:v>
                      </c:pt>
                      <c:pt idx="113">
                        <c:v>9.627536402960045</c:v>
                      </c:pt>
                      <c:pt idx="114">
                        <c:v>9.6432909370192075</c:v>
                      </c:pt>
                      <c:pt idx="115">
                        <c:v>9.6545773745848855</c:v>
                      </c:pt>
                      <c:pt idx="116">
                        <c:v>9.6940003276694036</c:v>
                      </c:pt>
                      <c:pt idx="117">
                        <c:v>9.7073510067084445</c:v>
                      </c:pt>
                      <c:pt idx="118">
                        <c:v>9.7287769587435093</c:v>
                      </c:pt>
                      <c:pt idx="119">
                        <c:v>9.7450192317643332</c:v>
                      </c:pt>
                      <c:pt idx="120">
                        <c:v>9.7175193548219756</c:v>
                      </c:pt>
                      <c:pt idx="121">
                        <c:v>9.6395871087491454</c:v>
                      </c:pt>
                      <c:pt idx="122">
                        <c:v>9.5463124835557132</c:v>
                      </c:pt>
                      <c:pt idx="123">
                        <c:v>9.3908269128244068</c:v>
                      </c:pt>
                      <c:pt idx="124">
                        <c:v>9.2403844933245587</c:v>
                      </c:pt>
                      <c:pt idx="125">
                        <c:v>9.2220712948518813</c:v>
                      </c:pt>
                      <c:pt idx="126">
                        <c:v>9.0825070004662987</c:v>
                      </c:pt>
                      <c:pt idx="127">
                        <c:v>9.0442857876460998</c:v>
                      </c:pt>
                      <c:pt idx="128">
                        <c:v>8.9733514138399197</c:v>
                      </c:pt>
                      <c:pt idx="129">
                        <c:v>8.9849442856086785</c:v>
                      </c:pt>
                      <c:pt idx="130">
                        <c:v>9.0792061039513818</c:v>
                      </c:pt>
                      <c:pt idx="131">
                        <c:v>9.1232562650690685</c:v>
                      </c:pt>
                      <c:pt idx="132">
                        <c:v>9.1635631804172544</c:v>
                      </c:pt>
                      <c:pt idx="133">
                        <c:v>9.2297507654960054</c:v>
                      </c:pt>
                      <c:pt idx="134">
                        <c:v>9.3037396362347327</c:v>
                      </c:pt>
                      <c:pt idx="135">
                        <c:v>9.4047551764575203</c:v>
                      </c:pt>
                      <c:pt idx="136">
                        <c:v>9.5128864260765056</c:v>
                      </c:pt>
                      <c:pt idx="137">
                        <c:v>9.641927964229918</c:v>
                      </c:pt>
                      <c:pt idx="138">
                        <c:v>9.7123875779305919</c:v>
                      </c:pt>
                      <c:pt idx="139">
                        <c:v>9.624104282899042</c:v>
                      </c:pt>
                      <c:pt idx="140">
                        <c:v>9.6968937947664529</c:v>
                      </c:pt>
                      <c:pt idx="141">
                        <c:v>9.7947323926990908</c:v>
                      </c:pt>
                      <c:pt idx="142">
                        <c:v>9.8354228216219983</c:v>
                      </c:pt>
                      <c:pt idx="143">
                        <c:v>9.8560290013764273</c:v>
                      </c:pt>
                      <c:pt idx="144">
                        <c:v>9.8589607871526539</c:v>
                      </c:pt>
                      <c:pt idx="145">
                        <c:v>9.8619882453580985</c:v>
                      </c:pt>
                      <c:pt idx="146">
                        <c:v>9.8707060630117489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77-4738-92B5-435FBB895142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'Wide data (3)'!$F$1</c15:sqref>
                        </c15:formulaRef>
                      </c:ext>
                    </c:extLst>
                    <c:strCache>
                      <c:ptCount val="1"/>
                      <c:pt idx="0">
                        <c:v>Western Asia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'Wide data (3)'!$A$2:$A$148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1870</c:v>
                      </c:pt>
                      <c:pt idx="1">
                        <c:v>1871</c:v>
                      </c:pt>
                      <c:pt idx="2">
                        <c:v>1872</c:v>
                      </c:pt>
                      <c:pt idx="3">
                        <c:v>1873</c:v>
                      </c:pt>
                      <c:pt idx="4">
                        <c:v>1874</c:v>
                      </c:pt>
                      <c:pt idx="5">
                        <c:v>1875</c:v>
                      </c:pt>
                      <c:pt idx="6">
                        <c:v>1876</c:v>
                      </c:pt>
                      <c:pt idx="7">
                        <c:v>1877</c:v>
                      </c:pt>
                      <c:pt idx="8">
                        <c:v>1878</c:v>
                      </c:pt>
                      <c:pt idx="9">
                        <c:v>1879</c:v>
                      </c:pt>
                      <c:pt idx="10">
                        <c:v>1880</c:v>
                      </c:pt>
                      <c:pt idx="11">
                        <c:v>1881</c:v>
                      </c:pt>
                      <c:pt idx="12">
                        <c:v>1882</c:v>
                      </c:pt>
                      <c:pt idx="13">
                        <c:v>1883</c:v>
                      </c:pt>
                      <c:pt idx="14">
                        <c:v>1884</c:v>
                      </c:pt>
                      <c:pt idx="15">
                        <c:v>1885</c:v>
                      </c:pt>
                      <c:pt idx="16">
                        <c:v>1886</c:v>
                      </c:pt>
                      <c:pt idx="17">
                        <c:v>1887</c:v>
                      </c:pt>
                      <c:pt idx="18">
                        <c:v>1888</c:v>
                      </c:pt>
                      <c:pt idx="19">
                        <c:v>1889</c:v>
                      </c:pt>
                      <c:pt idx="20">
                        <c:v>1890</c:v>
                      </c:pt>
                      <c:pt idx="21">
                        <c:v>1891</c:v>
                      </c:pt>
                      <c:pt idx="22">
                        <c:v>1892</c:v>
                      </c:pt>
                      <c:pt idx="23">
                        <c:v>1893</c:v>
                      </c:pt>
                      <c:pt idx="24">
                        <c:v>1894</c:v>
                      </c:pt>
                      <c:pt idx="25">
                        <c:v>1895</c:v>
                      </c:pt>
                      <c:pt idx="26">
                        <c:v>1896</c:v>
                      </c:pt>
                      <c:pt idx="27">
                        <c:v>1897</c:v>
                      </c:pt>
                      <c:pt idx="28">
                        <c:v>1898</c:v>
                      </c:pt>
                      <c:pt idx="29">
                        <c:v>1899</c:v>
                      </c:pt>
                      <c:pt idx="30">
                        <c:v>1900</c:v>
                      </c:pt>
                      <c:pt idx="31">
                        <c:v>1901</c:v>
                      </c:pt>
                      <c:pt idx="32">
                        <c:v>1902</c:v>
                      </c:pt>
                      <c:pt idx="33">
                        <c:v>1903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1909</c:v>
                      </c:pt>
                      <c:pt idx="40">
                        <c:v>1910</c:v>
                      </c:pt>
                      <c:pt idx="41">
                        <c:v>1911</c:v>
                      </c:pt>
                      <c:pt idx="42">
                        <c:v>1912</c:v>
                      </c:pt>
                      <c:pt idx="43">
                        <c:v>1913</c:v>
                      </c:pt>
                      <c:pt idx="44">
                        <c:v>1914</c:v>
                      </c:pt>
                      <c:pt idx="45">
                        <c:v>1915</c:v>
                      </c:pt>
                      <c:pt idx="46">
                        <c:v>1916</c:v>
                      </c:pt>
                      <c:pt idx="47">
                        <c:v>1917</c:v>
                      </c:pt>
                      <c:pt idx="48">
                        <c:v>1918</c:v>
                      </c:pt>
                      <c:pt idx="49">
                        <c:v>1919</c:v>
                      </c:pt>
                      <c:pt idx="50">
                        <c:v>1920</c:v>
                      </c:pt>
                      <c:pt idx="51">
                        <c:v>1921</c:v>
                      </c:pt>
                      <c:pt idx="52">
                        <c:v>1922</c:v>
                      </c:pt>
                      <c:pt idx="53">
                        <c:v>1923</c:v>
                      </c:pt>
                      <c:pt idx="54">
                        <c:v>1924</c:v>
                      </c:pt>
                      <c:pt idx="55">
                        <c:v>1925</c:v>
                      </c:pt>
                      <c:pt idx="56">
                        <c:v>1926</c:v>
                      </c:pt>
                      <c:pt idx="57">
                        <c:v>1927</c:v>
                      </c:pt>
                      <c:pt idx="58">
                        <c:v>1928</c:v>
                      </c:pt>
                      <c:pt idx="59">
                        <c:v>1929</c:v>
                      </c:pt>
                      <c:pt idx="60">
                        <c:v>1930</c:v>
                      </c:pt>
                      <c:pt idx="61">
                        <c:v>1931</c:v>
                      </c:pt>
                      <c:pt idx="62">
                        <c:v>1932</c:v>
                      </c:pt>
                      <c:pt idx="63">
                        <c:v>1933</c:v>
                      </c:pt>
                      <c:pt idx="64">
                        <c:v>1934</c:v>
                      </c:pt>
                      <c:pt idx="65">
                        <c:v>1935</c:v>
                      </c:pt>
                      <c:pt idx="66">
                        <c:v>1936</c:v>
                      </c:pt>
                      <c:pt idx="67">
                        <c:v>1937</c:v>
                      </c:pt>
                      <c:pt idx="68">
                        <c:v>1938</c:v>
                      </c:pt>
                      <c:pt idx="69">
                        <c:v>1939</c:v>
                      </c:pt>
                      <c:pt idx="70">
                        <c:v>1940</c:v>
                      </c:pt>
                      <c:pt idx="71">
                        <c:v>1941</c:v>
                      </c:pt>
                      <c:pt idx="72">
                        <c:v>1942</c:v>
                      </c:pt>
                      <c:pt idx="73">
                        <c:v>1943</c:v>
                      </c:pt>
                      <c:pt idx="74">
                        <c:v>1944</c:v>
                      </c:pt>
                      <c:pt idx="75">
                        <c:v>1945</c:v>
                      </c:pt>
                      <c:pt idx="76">
                        <c:v>1946</c:v>
                      </c:pt>
                      <c:pt idx="77">
                        <c:v>1947</c:v>
                      </c:pt>
                      <c:pt idx="78">
                        <c:v>1948</c:v>
                      </c:pt>
                      <c:pt idx="79">
                        <c:v>1949</c:v>
                      </c:pt>
                      <c:pt idx="80">
                        <c:v>1950</c:v>
                      </c:pt>
                      <c:pt idx="81">
                        <c:v>1951</c:v>
                      </c:pt>
                      <c:pt idx="82">
                        <c:v>1952</c:v>
                      </c:pt>
                      <c:pt idx="83">
                        <c:v>1953</c:v>
                      </c:pt>
                      <c:pt idx="84">
                        <c:v>1954</c:v>
                      </c:pt>
                      <c:pt idx="85">
                        <c:v>1955</c:v>
                      </c:pt>
                      <c:pt idx="86">
                        <c:v>1956</c:v>
                      </c:pt>
                      <c:pt idx="87">
                        <c:v>1957</c:v>
                      </c:pt>
                      <c:pt idx="88">
                        <c:v>1958</c:v>
                      </c:pt>
                      <c:pt idx="89">
                        <c:v>1959</c:v>
                      </c:pt>
                      <c:pt idx="90">
                        <c:v>1960</c:v>
                      </c:pt>
                      <c:pt idx="91">
                        <c:v>1961</c:v>
                      </c:pt>
                      <c:pt idx="92">
                        <c:v>1962</c:v>
                      </c:pt>
                      <c:pt idx="93">
                        <c:v>1963</c:v>
                      </c:pt>
                      <c:pt idx="94">
                        <c:v>1964</c:v>
                      </c:pt>
                      <c:pt idx="95">
                        <c:v>1965</c:v>
                      </c:pt>
                      <c:pt idx="96">
                        <c:v>1966</c:v>
                      </c:pt>
                      <c:pt idx="97">
                        <c:v>1967</c:v>
                      </c:pt>
                      <c:pt idx="98">
                        <c:v>1968</c:v>
                      </c:pt>
                      <c:pt idx="99">
                        <c:v>1969</c:v>
                      </c:pt>
                      <c:pt idx="100">
                        <c:v>1970</c:v>
                      </c:pt>
                      <c:pt idx="101">
                        <c:v>1971</c:v>
                      </c:pt>
                      <c:pt idx="102">
                        <c:v>1972</c:v>
                      </c:pt>
                      <c:pt idx="103">
                        <c:v>1973</c:v>
                      </c:pt>
                      <c:pt idx="104">
                        <c:v>1974</c:v>
                      </c:pt>
                      <c:pt idx="105">
                        <c:v>1975</c:v>
                      </c:pt>
                      <c:pt idx="106">
                        <c:v>1976</c:v>
                      </c:pt>
                      <c:pt idx="107">
                        <c:v>1977</c:v>
                      </c:pt>
                      <c:pt idx="108">
                        <c:v>1978</c:v>
                      </c:pt>
                      <c:pt idx="109">
                        <c:v>1979</c:v>
                      </c:pt>
                      <c:pt idx="110">
                        <c:v>1980</c:v>
                      </c:pt>
                      <c:pt idx="111">
                        <c:v>1981</c:v>
                      </c:pt>
                      <c:pt idx="112">
                        <c:v>1982</c:v>
                      </c:pt>
                      <c:pt idx="113">
                        <c:v>1983</c:v>
                      </c:pt>
                      <c:pt idx="114">
                        <c:v>1984</c:v>
                      </c:pt>
                      <c:pt idx="115">
                        <c:v>1985</c:v>
                      </c:pt>
                      <c:pt idx="116">
                        <c:v>1986</c:v>
                      </c:pt>
                      <c:pt idx="117">
                        <c:v>1987</c:v>
                      </c:pt>
                      <c:pt idx="118">
                        <c:v>1988</c:v>
                      </c:pt>
                      <c:pt idx="119">
                        <c:v>1989</c:v>
                      </c:pt>
                      <c:pt idx="120">
                        <c:v>1990</c:v>
                      </c:pt>
                      <c:pt idx="121">
                        <c:v>1991</c:v>
                      </c:pt>
                      <c:pt idx="122">
                        <c:v>1992</c:v>
                      </c:pt>
                      <c:pt idx="123">
                        <c:v>1993</c:v>
                      </c:pt>
                      <c:pt idx="124">
                        <c:v>1994</c:v>
                      </c:pt>
                      <c:pt idx="125">
                        <c:v>1995</c:v>
                      </c:pt>
                      <c:pt idx="126">
                        <c:v>1996</c:v>
                      </c:pt>
                      <c:pt idx="127">
                        <c:v>1997</c:v>
                      </c:pt>
                      <c:pt idx="128">
                        <c:v>1998</c:v>
                      </c:pt>
                      <c:pt idx="129">
                        <c:v>1999</c:v>
                      </c:pt>
                      <c:pt idx="130">
                        <c:v>2000</c:v>
                      </c:pt>
                      <c:pt idx="131">
                        <c:v>2001</c:v>
                      </c:pt>
                      <c:pt idx="132">
                        <c:v>2002</c:v>
                      </c:pt>
                      <c:pt idx="133">
                        <c:v>2003</c:v>
                      </c:pt>
                      <c:pt idx="134">
                        <c:v>2004</c:v>
                      </c:pt>
                      <c:pt idx="135">
                        <c:v>2005</c:v>
                      </c:pt>
                      <c:pt idx="136">
                        <c:v>2006</c:v>
                      </c:pt>
                      <c:pt idx="137">
                        <c:v>2007</c:v>
                      </c:pt>
                      <c:pt idx="138">
                        <c:v>2008</c:v>
                      </c:pt>
                      <c:pt idx="139">
                        <c:v>2009</c:v>
                      </c:pt>
                      <c:pt idx="140">
                        <c:v>2010</c:v>
                      </c:pt>
                      <c:pt idx="141">
                        <c:v>2011</c:v>
                      </c:pt>
                      <c:pt idx="142">
                        <c:v>2012</c:v>
                      </c:pt>
                      <c:pt idx="143">
                        <c:v>2013</c:v>
                      </c:pt>
                      <c:pt idx="144">
                        <c:v>2014</c:v>
                      </c:pt>
                      <c:pt idx="145">
                        <c:v>2015</c:v>
                      </c:pt>
                      <c:pt idx="146">
                        <c:v>2016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'Wide data (3)'!$F$2:$F$148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80">
                        <c:v>7.7773736026578613</c:v>
                      </c:pt>
                      <c:pt idx="81">
                        <c:v>7.8320141805054693</c:v>
                      </c:pt>
                      <c:pt idx="82">
                        <c:v>7.8868329989550565</c:v>
                      </c:pt>
                      <c:pt idx="83">
                        <c:v>7.9714309977693505</c:v>
                      </c:pt>
                      <c:pt idx="84">
                        <c:v>8.0116867291278471</c:v>
                      </c:pt>
                      <c:pt idx="85">
                        <c:v>8.0140049947794587</c:v>
                      </c:pt>
                      <c:pt idx="86">
                        <c:v>8.0532511535490965</c:v>
                      </c:pt>
                      <c:pt idx="87">
                        <c:v>8.0928510275383836</c:v>
                      </c:pt>
                      <c:pt idx="88">
                        <c:v>8.1241506033066297</c:v>
                      </c:pt>
                      <c:pt idx="89">
                        <c:v>8.1579435071050366</c:v>
                      </c:pt>
                      <c:pt idx="90">
                        <c:v>8.1983643899676206</c:v>
                      </c:pt>
                      <c:pt idx="91">
                        <c:v>8.2469580325681768</c:v>
                      </c:pt>
                      <c:pt idx="92">
                        <c:v>8.2847565931904352</c:v>
                      </c:pt>
                      <c:pt idx="93">
                        <c:v>8.3284510668193601</c:v>
                      </c:pt>
                      <c:pt idx="94">
                        <c:v>8.3735537412146268</c:v>
                      </c:pt>
                      <c:pt idx="95">
                        <c:v>8.4257355809274017</c:v>
                      </c:pt>
                      <c:pt idx="96">
                        <c:v>8.4982142248184349</c:v>
                      </c:pt>
                      <c:pt idx="97">
                        <c:v>8.5308988384723499</c:v>
                      </c:pt>
                      <c:pt idx="98">
                        <c:v>8.6208322261757235</c:v>
                      </c:pt>
                      <c:pt idx="99">
                        <c:v>8.6752220556411483</c:v>
                      </c:pt>
                      <c:pt idx="100">
                        <c:v>8.7289117250609802</c:v>
                      </c:pt>
                      <c:pt idx="101">
                        <c:v>8.8017704489145387</c:v>
                      </c:pt>
                      <c:pt idx="102">
                        <c:v>8.9051729851833823</c:v>
                      </c:pt>
                      <c:pt idx="103">
                        <c:v>8.9369556042252256</c:v>
                      </c:pt>
                      <c:pt idx="104">
                        <c:v>9.2217747496018454</c:v>
                      </c:pt>
                      <c:pt idx="105">
                        <c:v>9.2502339356378602</c:v>
                      </c:pt>
                      <c:pt idx="106">
                        <c:v>9.294405747093851</c:v>
                      </c:pt>
                      <c:pt idx="107">
                        <c:v>9.2523456661212133</c:v>
                      </c:pt>
                      <c:pt idx="108">
                        <c:v>9.2118392480999187</c:v>
                      </c:pt>
                      <c:pt idx="109">
                        <c:v>9.2486953258526459</c:v>
                      </c:pt>
                      <c:pt idx="110">
                        <c:v>9.2395107492759632</c:v>
                      </c:pt>
                      <c:pt idx="111">
                        <c:v>9.2165212310512636</c:v>
                      </c:pt>
                      <c:pt idx="112">
                        <c:v>9.1721191591559847</c:v>
                      </c:pt>
                      <c:pt idx="113">
                        <c:v>9.1206344588916899</c:v>
                      </c:pt>
                      <c:pt idx="114">
                        <c:v>9.1105200366939716</c:v>
                      </c:pt>
                      <c:pt idx="115">
                        <c:v>9.1585206232463854</c:v>
                      </c:pt>
                      <c:pt idx="116">
                        <c:v>9.0351533040828276</c:v>
                      </c:pt>
                      <c:pt idx="117">
                        <c:v>9.0672779891343449</c:v>
                      </c:pt>
                      <c:pt idx="118">
                        <c:v>9.004668301573977</c:v>
                      </c:pt>
                      <c:pt idx="119">
                        <c:v>8.9775252009652426</c:v>
                      </c:pt>
                      <c:pt idx="120">
                        <c:v>9.021839764105513</c:v>
                      </c:pt>
                      <c:pt idx="121">
                        <c:v>8.9445502459404995</c:v>
                      </c:pt>
                      <c:pt idx="122">
                        <c:v>9.0540373775807819</c:v>
                      </c:pt>
                      <c:pt idx="123">
                        <c:v>9.159257581746866</c:v>
                      </c:pt>
                      <c:pt idx="124">
                        <c:v>9.1188827614873471</c:v>
                      </c:pt>
                      <c:pt idx="125">
                        <c:v>9.1415260559758238</c:v>
                      </c:pt>
                      <c:pt idx="126">
                        <c:v>9.1984701994056959</c:v>
                      </c:pt>
                      <c:pt idx="127">
                        <c:v>9.2060311003880848</c:v>
                      </c:pt>
                      <c:pt idx="128">
                        <c:v>9.181838011503471</c:v>
                      </c:pt>
                      <c:pt idx="129">
                        <c:v>9.204221690968005</c:v>
                      </c:pt>
                      <c:pt idx="130">
                        <c:v>9.3277677888521477</c:v>
                      </c:pt>
                      <c:pt idx="131">
                        <c:v>9.3195534569494995</c:v>
                      </c:pt>
                      <c:pt idx="132">
                        <c:v>9.3673441207858481</c:v>
                      </c:pt>
                      <c:pt idx="133">
                        <c:v>9.3917448417076539</c:v>
                      </c:pt>
                      <c:pt idx="134">
                        <c:v>9.5064369430289819</c:v>
                      </c:pt>
                      <c:pt idx="135">
                        <c:v>9.6253596928891589</c:v>
                      </c:pt>
                      <c:pt idx="136">
                        <c:v>9.7099028034634625</c:v>
                      </c:pt>
                      <c:pt idx="137">
                        <c:v>9.773208009769208</c:v>
                      </c:pt>
                      <c:pt idx="138">
                        <c:v>9.8527204354824747</c:v>
                      </c:pt>
                      <c:pt idx="139">
                        <c:v>9.783689989080532</c:v>
                      </c:pt>
                      <c:pt idx="140">
                        <c:v>9.8532463360993816</c:v>
                      </c:pt>
                      <c:pt idx="141">
                        <c:v>9.9663684505753292</c:v>
                      </c:pt>
                      <c:pt idx="142">
                        <c:v>9.9692284754988041</c:v>
                      </c:pt>
                      <c:pt idx="143">
                        <c:v>9.9757151865330087</c:v>
                      </c:pt>
                      <c:pt idx="144">
                        <c:v>9.9556529665168068</c:v>
                      </c:pt>
                      <c:pt idx="145">
                        <c:v>9.9629821243217673</c:v>
                      </c:pt>
                      <c:pt idx="146">
                        <c:v>9.9470737231990487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77-4738-92B5-435FBB89514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</c15:sqref>
                        </c15:formulaRef>
                      </c:ext>
                    </c:extLst>
                    <c:strCache>
                      <c:ptCount val="1"/>
                      <c:pt idx="0">
                        <c:v>tfp_util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Sheet3!$B$2:$B$285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0">
                        <c:v>1947.125</c:v>
                      </c:pt>
                      <c:pt idx="1">
                        <c:v>1947.375</c:v>
                      </c:pt>
                      <c:pt idx="2">
                        <c:v>1947.625</c:v>
                      </c:pt>
                      <c:pt idx="3">
                        <c:v>1947.875</c:v>
                      </c:pt>
                      <c:pt idx="4">
                        <c:v>1948.125</c:v>
                      </c:pt>
                      <c:pt idx="5">
                        <c:v>1948.375</c:v>
                      </c:pt>
                      <c:pt idx="6">
                        <c:v>1948.625</c:v>
                      </c:pt>
                      <c:pt idx="7">
                        <c:v>1948.875</c:v>
                      </c:pt>
                      <c:pt idx="8">
                        <c:v>1949.125</c:v>
                      </c:pt>
                      <c:pt idx="9">
                        <c:v>1949.375</c:v>
                      </c:pt>
                      <c:pt idx="10">
                        <c:v>1949.625</c:v>
                      </c:pt>
                      <c:pt idx="11">
                        <c:v>1949.875</c:v>
                      </c:pt>
                      <c:pt idx="12">
                        <c:v>1950.125</c:v>
                      </c:pt>
                      <c:pt idx="13">
                        <c:v>1950.375</c:v>
                      </c:pt>
                      <c:pt idx="14">
                        <c:v>1950.625</c:v>
                      </c:pt>
                      <c:pt idx="15">
                        <c:v>1950.875</c:v>
                      </c:pt>
                      <c:pt idx="16">
                        <c:v>1951.125</c:v>
                      </c:pt>
                      <c:pt idx="17">
                        <c:v>1951.375</c:v>
                      </c:pt>
                      <c:pt idx="18">
                        <c:v>1951.625</c:v>
                      </c:pt>
                      <c:pt idx="19">
                        <c:v>1951.875</c:v>
                      </c:pt>
                      <c:pt idx="20">
                        <c:v>1952.125</c:v>
                      </c:pt>
                      <c:pt idx="21">
                        <c:v>1952.375</c:v>
                      </c:pt>
                      <c:pt idx="22">
                        <c:v>1952.625</c:v>
                      </c:pt>
                      <c:pt idx="23">
                        <c:v>1952.875</c:v>
                      </c:pt>
                      <c:pt idx="24">
                        <c:v>1953.125</c:v>
                      </c:pt>
                      <c:pt idx="25">
                        <c:v>1953.375</c:v>
                      </c:pt>
                      <c:pt idx="26">
                        <c:v>1953.625</c:v>
                      </c:pt>
                      <c:pt idx="27">
                        <c:v>1953.875</c:v>
                      </c:pt>
                      <c:pt idx="28">
                        <c:v>1954.125</c:v>
                      </c:pt>
                      <c:pt idx="29">
                        <c:v>1954.375</c:v>
                      </c:pt>
                      <c:pt idx="30">
                        <c:v>1954.625</c:v>
                      </c:pt>
                      <c:pt idx="31">
                        <c:v>1954.875</c:v>
                      </c:pt>
                      <c:pt idx="32">
                        <c:v>1955.125</c:v>
                      </c:pt>
                      <c:pt idx="33">
                        <c:v>1955.375</c:v>
                      </c:pt>
                      <c:pt idx="34">
                        <c:v>1955.625</c:v>
                      </c:pt>
                      <c:pt idx="35">
                        <c:v>1955.875</c:v>
                      </c:pt>
                      <c:pt idx="36">
                        <c:v>1956.125</c:v>
                      </c:pt>
                      <c:pt idx="37">
                        <c:v>1956.375</c:v>
                      </c:pt>
                      <c:pt idx="38">
                        <c:v>1956.625</c:v>
                      </c:pt>
                      <c:pt idx="39">
                        <c:v>1956.875</c:v>
                      </c:pt>
                      <c:pt idx="40">
                        <c:v>1957.125</c:v>
                      </c:pt>
                      <c:pt idx="41">
                        <c:v>1957.375</c:v>
                      </c:pt>
                      <c:pt idx="42">
                        <c:v>1957.625</c:v>
                      </c:pt>
                      <c:pt idx="43">
                        <c:v>1957.875</c:v>
                      </c:pt>
                      <c:pt idx="44">
                        <c:v>1958.125</c:v>
                      </c:pt>
                      <c:pt idx="45">
                        <c:v>1958.375</c:v>
                      </c:pt>
                      <c:pt idx="46">
                        <c:v>1958.625</c:v>
                      </c:pt>
                      <c:pt idx="47">
                        <c:v>1958.875</c:v>
                      </c:pt>
                      <c:pt idx="48">
                        <c:v>1959.125</c:v>
                      </c:pt>
                      <c:pt idx="49">
                        <c:v>1959.375</c:v>
                      </c:pt>
                      <c:pt idx="50">
                        <c:v>1959.625</c:v>
                      </c:pt>
                      <c:pt idx="51">
                        <c:v>1959.875</c:v>
                      </c:pt>
                      <c:pt idx="52">
                        <c:v>1960.125</c:v>
                      </c:pt>
                      <c:pt idx="53">
                        <c:v>1960.375</c:v>
                      </c:pt>
                      <c:pt idx="54">
                        <c:v>1960.625</c:v>
                      </c:pt>
                      <c:pt idx="55">
                        <c:v>1960.875</c:v>
                      </c:pt>
                      <c:pt idx="56">
                        <c:v>1961.125</c:v>
                      </c:pt>
                      <c:pt idx="57">
                        <c:v>1961.375</c:v>
                      </c:pt>
                      <c:pt idx="58">
                        <c:v>1961.625</c:v>
                      </c:pt>
                      <c:pt idx="59">
                        <c:v>1961.875</c:v>
                      </c:pt>
                      <c:pt idx="60">
                        <c:v>1962.125</c:v>
                      </c:pt>
                      <c:pt idx="61">
                        <c:v>1962.375</c:v>
                      </c:pt>
                      <c:pt idx="62">
                        <c:v>1962.625</c:v>
                      </c:pt>
                      <c:pt idx="63">
                        <c:v>1962.875</c:v>
                      </c:pt>
                      <c:pt idx="64">
                        <c:v>1963.125</c:v>
                      </c:pt>
                      <c:pt idx="65">
                        <c:v>1963.375</c:v>
                      </c:pt>
                      <c:pt idx="66">
                        <c:v>1963.625</c:v>
                      </c:pt>
                      <c:pt idx="67">
                        <c:v>1963.875</c:v>
                      </c:pt>
                      <c:pt idx="68">
                        <c:v>1964.125</c:v>
                      </c:pt>
                      <c:pt idx="69">
                        <c:v>1964.375</c:v>
                      </c:pt>
                      <c:pt idx="70">
                        <c:v>1964.625</c:v>
                      </c:pt>
                      <c:pt idx="71">
                        <c:v>1964.875</c:v>
                      </c:pt>
                      <c:pt idx="72">
                        <c:v>1965.125</c:v>
                      </c:pt>
                      <c:pt idx="73">
                        <c:v>1965.375</c:v>
                      </c:pt>
                      <c:pt idx="74">
                        <c:v>1965.625</c:v>
                      </c:pt>
                      <c:pt idx="75">
                        <c:v>1965.875</c:v>
                      </c:pt>
                      <c:pt idx="76">
                        <c:v>1966.125</c:v>
                      </c:pt>
                      <c:pt idx="77">
                        <c:v>1966.375</c:v>
                      </c:pt>
                      <c:pt idx="78">
                        <c:v>1966.625</c:v>
                      </c:pt>
                      <c:pt idx="79">
                        <c:v>1966.875</c:v>
                      </c:pt>
                      <c:pt idx="80">
                        <c:v>1967.125</c:v>
                      </c:pt>
                      <c:pt idx="81">
                        <c:v>1967.375</c:v>
                      </c:pt>
                      <c:pt idx="82">
                        <c:v>1967.625</c:v>
                      </c:pt>
                      <c:pt idx="83">
                        <c:v>1967.875</c:v>
                      </c:pt>
                      <c:pt idx="84">
                        <c:v>1968.125</c:v>
                      </c:pt>
                      <c:pt idx="85">
                        <c:v>1968.375</c:v>
                      </c:pt>
                      <c:pt idx="86">
                        <c:v>1968.625</c:v>
                      </c:pt>
                      <c:pt idx="87">
                        <c:v>1968.875</c:v>
                      </c:pt>
                      <c:pt idx="88">
                        <c:v>1969.125</c:v>
                      </c:pt>
                      <c:pt idx="89">
                        <c:v>1969.375</c:v>
                      </c:pt>
                      <c:pt idx="90">
                        <c:v>1969.625</c:v>
                      </c:pt>
                      <c:pt idx="91">
                        <c:v>1969.875</c:v>
                      </c:pt>
                      <c:pt idx="92">
                        <c:v>1970.125</c:v>
                      </c:pt>
                      <c:pt idx="93">
                        <c:v>1970.375</c:v>
                      </c:pt>
                      <c:pt idx="94">
                        <c:v>1970.625</c:v>
                      </c:pt>
                      <c:pt idx="95">
                        <c:v>1970.875</c:v>
                      </c:pt>
                      <c:pt idx="96">
                        <c:v>1971.125</c:v>
                      </c:pt>
                      <c:pt idx="97">
                        <c:v>1971.375</c:v>
                      </c:pt>
                      <c:pt idx="98">
                        <c:v>1971.625</c:v>
                      </c:pt>
                      <c:pt idx="99">
                        <c:v>1971.875</c:v>
                      </c:pt>
                      <c:pt idx="100">
                        <c:v>1972.125</c:v>
                      </c:pt>
                      <c:pt idx="101">
                        <c:v>1972.375</c:v>
                      </c:pt>
                      <c:pt idx="102">
                        <c:v>1972.625</c:v>
                      </c:pt>
                      <c:pt idx="103">
                        <c:v>1972.875</c:v>
                      </c:pt>
                      <c:pt idx="104">
                        <c:v>1973.125</c:v>
                      </c:pt>
                      <c:pt idx="105">
                        <c:v>1973.375</c:v>
                      </c:pt>
                      <c:pt idx="106">
                        <c:v>1973.625</c:v>
                      </c:pt>
                      <c:pt idx="107">
                        <c:v>1973.875</c:v>
                      </c:pt>
                      <c:pt idx="108">
                        <c:v>1974.125</c:v>
                      </c:pt>
                      <c:pt idx="109">
                        <c:v>1974.375</c:v>
                      </c:pt>
                      <c:pt idx="110">
                        <c:v>1974.625</c:v>
                      </c:pt>
                      <c:pt idx="111">
                        <c:v>1974.875</c:v>
                      </c:pt>
                      <c:pt idx="112">
                        <c:v>1975.125</c:v>
                      </c:pt>
                      <c:pt idx="113">
                        <c:v>1975.375</c:v>
                      </c:pt>
                      <c:pt idx="114">
                        <c:v>1975.625</c:v>
                      </c:pt>
                      <c:pt idx="115">
                        <c:v>1975.875</c:v>
                      </c:pt>
                      <c:pt idx="116">
                        <c:v>1976.125</c:v>
                      </c:pt>
                      <c:pt idx="117">
                        <c:v>1976.375</c:v>
                      </c:pt>
                      <c:pt idx="118">
                        <c:v>1976.625</c:v>
                      </c:pt>
                      <c:pt idx="119">
                        <c:v>1976.875</c:v>
                      </c:pt>
                      <c:pt idx="120">
                        <c:v>1977.125</c:v>
                      </c:pt>
                      <c:pt idx="121">
                        <c:v>1977.375</c:v>
                      </c:pt>
                      <c:pt idx="122">
                        <c:v>1977.625</c:v>
                      </c:pt>
                      <c:pt idx="123">
                        <c:v>1977.875</c:v>
                      </c:pt>
                      <c:pt idx="124">
                        <c:v>1978.125</c:v>
                      </c:pt>
                      <c:pt idx="125">
                        <c:v>1978.375</c:v>
                      </c:pt>
                      <c:pt idx="126">
                        <c:v>1978.625</c:v>
                      </c:pt>
                      <c:pt idx="127">
                        <c:v>1978.875</c:v>
                      </c:pt>
                      <c:pt idx="128">
                        <c:v>1979.125</c:v>
                      </c:pt>
                      <c:pt idx="129">
                        <c:v>1979.375</c:v>
                      </c:pt>
                      <c:pt idx="130">
                        <c:v>1979.625</c:v>
                      </c:pt>
                      <c:pt idx="131">
                        <c:v>1979.875</c:v>
                      </c:pt>
                      <c:pt idx="132">
                        <c:v>1980.125</c:v>
                      </c:pt>
                      <c:pt idx="133">
                        <c:v>1980.375</c:v>
                      </c:pt>
                      <c:pt idx="134">
                        <c:v>1980.625</c:v>
                      </c:pt>
                      <c:pt idx="135">
                        <c:v>1980.875</c:v>
                      </c:pt>
                      <c:pt idx="136">
                        <c:v>1981.125</c:v>
                      </c:pt>
                      <c:pt idx="137">
                        <c:v>1981.375</c:v>
                      </c:pt>
                      <c:pt idx="138">
                        <c:v>1981.625</c:v>
                      </c:pt>
                      <c:pt idx="139">
                        <c:v>1981.875</c:v>
                      </c:pt>
                      <c:pt idx="140">
                        <c:v>1982.125</c:v>
                      </c:pt>
                      <c:pt idx="141">
                        <c:v>1982.375</c:v>
                      </c:pt>
                      <c:pt idx="142">
                        <c:v>1982.625</c:v>
                      </c:pt>
                      <c:pt idx="143">
                        <c:v>1982.875</c:v>
                      </c:pt>
                      <c:pt idx="144">
                        <c:v>1983.125</c:v>
                      </c:pt>
                      <c:pt idx="145">
                        <c:v>1983.375</c:v>
                      </c:pt>
                      <c:pt idx="146">
                        <c:v>1983.625</c:v>
                      </c:pt>
                      <c:pt idx="147">
                        <c:v>1983.875</c:v>
                      </c:pt>
                      <c:pt idx="148">
                        <c:v>1984.125</c:v>
                      </c:pt>
                      <c:pt idx="149">
                        <c:v>1984.375</c:v>
                      </c:pt>
                      <c:pt idx="150">
                        <c:v>1984.625</c:v>
                      </c:pt>
                      <c:pt idx="151">
                        <c:v>1984.875</c:v>
                      </c:pt>
                      <c:pt idx="152">
                        <c:v>1985.125</c:v>
                      </c:pt>
                      <c:pt idx="153">
                        <c:v>1985.375</c:v>
                      </c:pt>
                      <c:pt idx="154">
                        <c:v>1985.625</c:v>
                      </c:pt>
                      <c:pt idx="155">
                        <c:v>1985.875</c:v>
                      </c:pt>
                      <c:pt idx="156">
                        <c:v>1986.125</c:v>
                      </c:pt>
                      <c:pt idx="157">
                        <c:v>1986.375</c:v>
                      </c:pt>
                      <c:pt idx="158">
                        <c:v>1986.625</c:v>
                      </c:pt>
                      <c:pt idx="159">
                        <c:v>1986.875</c:v>
                      </c:pt>
                      <c:pt idx="160">
                        <c:v>1987.125</c:v>
                      </c:pt>
                      <c:pt idx="161">
                        <c:v>1987.375</c:v>
                      </c:pt>
                      <c:pt idx="162">
                        <c:v>1987.625</c:v>
                      </c:pt>
                      <c:pt idx="163">
                        <c:v>1987.875</c:v>
                      </c:pt>
                      <c:pt idx="164">
                        <c:v>1988.125</c:v>
                      </c:pt>
                      <c:pt idx="165">
                        <c:v>1988.375</c:v>
                      </c:pt>
                      <c:pt idx="166">
                        <c:v>1988.625</c:v>
                      </c:pt>
                      <c:pt idx="167">
                        <c:v>1988.875</c:v>
                      </c:pt>
                      <c:pt idx="168">
                        <c:v>1989.125</c:v>
                      </c:pt>
                      <c:pt idx="169">
                        <c:v>1989.375</c:v>
                      </c:pt>
                      <c:pt idx="170">
                        <c:v>1989.625</c:v>
                      </c:pt>
                      <c:pt idx="171">
                        <c:v>1989.875</c:v>
                      </c:pt>
                      <c:pt idx="172">
                        <c:v>1990.125</c:v>
                      </c:pt>
                      <c:pt idx="173">
                        <c:v>1990.375</c:v>
                      </c:pt>
                      <c:pt idx="174">
                        <c:v>1990.625</c:v>
                      </c:pt>
                      <c:pt idx="175">
                        <c:v>1990.875</c:v>
                      </c:pt>
                      <c:pt idx="176">
                        <c:v>1991.125</c:v>
                      </c:pt>
                      <c:pt idx="177">
                        <c:v>1991.375</c:v>
                      </c:pt>
                      <c:pt idx="178">
                        <c:v>1991.625</c:v>
                      </c:pt>
                      <c:pt idx="179">
                        <c:v>1991.875</c:v>
                      </c:pt>
                      <c:pt idx="180">
                        <c:v>1992.125</c:v>
                      </c:pt>
                      <c:pt idx="181">
                        <c:v>1992.375</c:v>
                      </c:pt>
                      <c:pt idx="182">
                        <c:v>1992.625</c:v>
                      </c:pt>
                      <c:pt idx="183">
                        <c:v>1992.875</c:v>
                      </c:pt>
                      <c:pt idx="184">
                        <c:v>1993.125</c:v>
                      </c:pt>
                      <c:pt idx="185">
                        <c:v>1993.375</c:v>
                      </c:pt>
                      <c:pt idx="186">
                        <c:v>1993.625</c:v>
                      </c:pt>
                      <c:pt idx="187">
                        <c:v>1993.875</c:v>
                      </c:pt>
                      <c:pt idx="188">
                        <c:v>1994.125</c:v>
                      </c:pt>
                      <c:pt idx="189">
                        <c:v>1994.375</c:v>
                      </c:pt>
                      <c:pt idx="190">
                        <c:v>1994.625</c:v>
                      </c:pt>
                      <c:pt idx="191">
                        <c:v>1994.875</c:v>
                      </c:pt>
                      <c:pt idx="192">
                        <c:v>1995.125</c:v>
                      </c:pt>
                      <c:pt idx="193">
                        <c:v>1995.375</c:v>
                      </c:pt>
                      <c:pt idx="194">
                        <c:v>1995.625</c:v>
                      </c:pt>
                      <c:pt idx="195">
                        <c:v>1995.875</c:v>
                      </c:pt>
                      <c:pt idx="196">
                        <c:v>1996.125</c:v>
                      </c:pt>
                      <c:pt idx="197">
                        <c:v>1996.375</c:v>
                      </c:pt>
                      <c:pt idx="198">
                        <c:v>1996.625</c:v>
                      </c:pt>
                      <c:pt idx="199">
                        <c:v>1996.875</c:v>
                      </c:pt>
                      <c:pt idx="200">
                        <c:v>1997.125</c:v>
                      </c:pt>
                      <c:pt idx="201">
                        <c:v>1997.375</c:v>
                      </c:pt>
                      <c:pt idx="202">
                        <c:v>1997.625</c:v>
                      </c:pt>
                      <c:pt idx="203">
                        <c:v>1997.875</c:v>
                      </c:pt>
                      <c:pt idx="204">
                        <c:v>1998.125</c:v>
                      </c:pt>
                      <c:pt idx="205">
                        <c:v>1998.375</c:v>
                      </c:pt>
                      <c:pt idx="206">
                        <c:v>1998.625</c:v>
                      </c:pt>
                      <c:pt idx="207">
                        <c:v>1998.875</c:v>
                      </c:pt>
                      <c:pt idx="208">
                        <c:v>1999.125</c:v>
                      </c:pt>
                      <c:pt idx="209">
                        <c:v>1999.375</c:v>
                      </c:pt>
                      <c:pt idx="210">
                        <c:v>1999.625</c:v>
                      </c:pt>
                      <c:pt idx="211">
                        <c:v>1999.875</c:v>
                      </c:pt>
                      <c:pt idx="212">
                        <c:v>2000.125</c:v>
                      </c:pt>
                      <c:pt idx="213">
                        <c:v>2000.375</c:v>
                      </c:pt>
                      <c:pt idx="214">
                        <c:v>2000.625</c:v>
                      </c:pt>
                      <c:pt idx="215">
                        <c:v>2000.875</c:v>
                      </c:pt>
                      <c:pt idx="216">
                        <c:v>2001.125</c:v>
                      </c:pt>
                      <c:pt idx="217">
                        <c:v>2001.375</c:v>
                      </c:pt>
                      <c:pt idx="218">
                        <c:v>2001.625</c:v>
                      </c:pt>
                      <c:pt idx="219">
                        <c:v>2001.875</c:v>
                      </c:pt>
                      <c:pt idx="220">
                        <c:v>2002.125</c:v>
                      </c:pt>
                      <c:pt idx="221">
                        <c:v>2002.375</c:v>
                      </c:pt>
                      <c:pt idx="222">
                        <c:v>2002.625</c:v>
                      </c:pt>
                      <c:pt idx="223">
                        <c:v>2002.875</c:v>
                      </c:pt>
                      <c:pt idx="224">
                        <c:v>2003.125</c:v>
                      </c:pt>
                      <c:pt idx="225">
                        <c:v>2003.375</c:v>
                      </c:pt>
                      <c:pt idx="226">
                        <c:v>2003.625</c:v>
                      </c:pt>
                      <c:pt idx="227">
                        <c:v>2003.875</c:v>
                      </c:pt>
                      <c:pt idx="228">
                        <c:v>2004.125</c:v>
                      </c:pt>
                      <c:pt idx="229">
                        <c:v>2004.375</c:v>
                      </c:pt>
                      <c:pt idx="230">
                        <c:v>2004.625</c:v>
                      </c:pt>
                      <c:pt idx="231">
                        <c:v>2004.875</c:v>
                      </c:pt>
                      <c:pt idx="232">
                        <c:v>2005.125</c:v>
                      </c:pt>
                      <c:pt idx="233">
                        <c:v>2005.375</c:v>
                      </c:pt>
                      <c:pt idx="234">
                        <c:v>2005.625</c:v>
                      </c:pt>
                      <c:pt idx="235">
                        <c:v>2005.875</c:v>
                      </c:pt>
                      <c:pt idx="236">
                        <c:v>2006.125</c:v>
                      </c:pt>
                      <c:pt idx="237">
                        <c:v>2006.375</c:v>
                      </c:pt>
                      <c:pt idx="238">
                        <c:v>2006.625</c:v>
                      </c:pt>
                      <c:pt idx="239">
                        <c:v>2006.875</c:v>
                      </c:pt>
                      <c:pt idx="240">
                        <c:v>2007.125</c:v>
                      </c:pt>
                      <c:pt idx="241">
                        <c:v>2007.375</c:v>
                      </c:pt>
                      <c:pt idx="242">
                        <c:v>2007.625</c:v>
                      </c:pt>
                      <c:pt idx="243">
                        <c:v>2007.875</c:v>
                      </c:pt>
                      <c:pt idx="244">
                        <c:v>2008.125</c:v>
                      </c:pt>
                      <c:pt idx="245">
                        <c:v>2008.375</c:v>
                      </c:pt>
                      <c:pt idx="246">
                        <c:v>2008.625</c:v>
                      </c:pt>
                      <c:pt idx="247">
                        <c:v>2008.875</c:v>
                      </c:pt>
                      <c:pt idx="248">
                        <c:v>2009.125</c:v>
                      </c:pt>
                      <c:pt idx="249">
                        <c:v>2009.375</c:v>
                      </c:pt>
                      <c:pt idx="250">
                        <c:v>2009.625</c:v>
                      </c:pt>
                      <c:pt idx="251">
                        <c:v>2009.875</c:v>
                      </c:pt>
                      <c:pt idx="252">
                        <c:v>2010.125</c:v>
                      </c:pt>
                      <c:pt idx="253">
                        <c:v>2010.375</c:v>
                      </c:pt>
                      <c:pt idx="254">
                        <c:v>2010.625</c:v>
                      </c:pt>
                      <c:pt idx="255">
                        <c:v>2010.875</c:v>
                      </c:pt>
                      <c:pt idx="256">
                        <c:v>2011.125</c:v>
                      </c:pt>
                      <c:pt idx="257">
                        <c:v>2011.375</c:v>
                      </c:pt>
                      <c:pt idx="258">
                        <c:v>2011.625</c:v>
                      </c:pt>
                      <c:pt idx="259">
                        <c:v>2011.875</c:v>
                      </c:pt>
                      <c:pt idx="260">
                        <c:v>2012.125</c:v>
                      </c:pt>
                      <c:pt idx="261">
                        <c:v>2012.375</c:v>
                      </c:pt>
                      <c:pt idx="262">
                        <c:v>2012.625</c:v>
                      </c:pt>
                      <c:pt idx="263">
                        <c:v>2012.875</c:v>
                      </c:pt>
                      <c:pt idx="264">
                        <c:v>2013.125</c:v>
                      </c:pt>
                      <c:pt idx="265">
                        <c:v>2013.375</c:v>
                      </c:pt>
                      <c:pt idx="266">
                        <c:v>2013.625</c:v>
                      </c:pt>
                      <c:pt idx="267">
                        <c:v>2013.875</c:v>
                      </c:pt>
                      <c:pt idx="268">
                        <c:v>2014.125</c:v>
                      </c:pt>
                      <c:pt idx="269">
                        <c:v>2014.375</c:v>
                      </c:pt>
                      <c:pt idx="270">
                        <c:v>2014.625</c:v>
                      </c:pt>
                      <c:pt idx="271">
                        <c:v>2014.875</c:v>
                      </c:pt>
                      <c:pt idx="272">
                        <c:v>2015.125</c:v>
                      </c:pt>
                      <c:pt idx="273">
                        <c:v>2015.375</c:v>
                      </c:pt>
                      <c:pt idx="274">
                        <c:v>2015.625</c:v>
                      </c:pt>
                      <c:pt idx="275">
                        <c:v>2015.875</c:v>
                      </c:pt>
                      <c:pt idx="276">
                        <c:v>2016.125</c:v>
                      </c:pt>
                      <c:pt idx="277">
                        <c:v>2016.375</c:v>
                      </c:pt>
                      <c:pt idx="278">
                        <c:v>2016.625</c:v>
                      </c:pt>
                      <c:pt idx="279">
                        <c:v>2016.875</c:v>
                      </c:pt>
                      <c:pt idx="280">
                        <c:v>2017.125</c:v>
                      </c:pt>
                      <c:pt idx="281">
                        <c:v>2017.375</c:v>
                      </c:pt>
                      <c:pt idx="282">
                        <c:v>2017.625</c:v>
                      </c:pt>
                      <c:pt idx="283">
                        <c:v>2017.875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Sheet3!$I$2:$I$285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0">
                        <c:v>0</c:v>
                      </c:pt>
                      <c:pt idx="1">
                        <c:v>-3.8554969266030733E-3</c:v>
                      </c:pt>
                      <c:pt idx="2">
                        <c:v>4.434707743914989E-4</c:v>
                      </c:pt>
                      <c:pt idx="3">
                        <c:v>-4.4993864856494453E-3</c:v>
                      </c:pt>
                      <c:pt idx="4">
                        <c:v>2.5747976599892624E-2</c:v>
                      </c:pt>
                      <c:pt idx="5">
                        <c:v>4.74988708235973E-2</c:v>
                      </c:pt>
                      <c:pt idx="6">
                        <c:v>5.0951537844884237E-2</c:v>
                      </c:pt>
                      <c:pt idx="7">
                        <c:v>5.7530430000171627E-2</c:v>
                      </c:pt>
                      <c:pt idx="8">
                        <c:v>5.2054345656976551E-2</c:v>
                      </c:pt>
                      <c:pt idx="9">
                        <c:v>6.7607761307342945E-2</c:v>
                      </c:pt>
                      <c:pt idx="10">
                        <c:v>7.640362481569267E-2</c:v>
                      </c:pt>
                      <c:pt idx="11">
                        <c:v>7.7809035730322551E-2</c:v>
                      </c:pt>
                      <c:pt idx="12">
                        <c:v>9.8716520812782899E-2</c:v>
                      </c:pt>
                      <c:pt idx="13">
                        <c:v>9.6177878742403328E-2</c:v>
                      </c:pt>
                      <c:pt idx="14">
                        <c:v>9.6006864173393908E-2</c:v>
                      </c:pt>
                      <c:pt idx="15">
                        <c:v>9.7666204423410272E-2</c:v>
                      </c:pt>
                      <c:pt idx="16">
                        <c:v>9.062587421275646E-2</c:v>
                      </c:pt>
                      <c:pt idx="17">
                        <c:v>8.5633718982886894E-2</c:v>
                      </c:pt>
                      <c:pt idx="18">
                        <c:v>0.11331836617222174</c:v>
                      </c:pt>
                      <c:pt idx="19">
                        <c:v>0.10988178021051299</c:v>
                      </c:pt>
                      <c:pt idx="20">
                        <c:v>9.7035018130586362E-2</c:v>
                      </c:pt>
                      <c:pt idx="21">
                        <c:v>0.11748887050317605</c:v>
                      </c:pt>
                      <c:pt idx="22">
                        <c:v>0.11026002419905784</c:v>
                      </c:pt>
                      <c:pt idx="23">
                        <c:v>0.10972208437141497</c:v>
                      </c:pt>
                      <c:pt idx="24">
                        <c:v>0.13190719311381738</c:v>
                      </c:pt>
                      <c:pt idx="25">
                        <c:v>0.1437761649194991</c:v>
                      </c:pt>
                      <c:pt idx="26">
                        <c:v>0.15731644663526256</c:v>
                      </c:pt>
                      <c:pt idx="27">
                        <c:v>0.16233513705376176</c:v>
                      </c:pt>
                      <c:pt idx="28">
                        <c:v>0.17502214358976484</c:v>
                      </c:pt>
                      <c:pt idx="29">
                        <c:v>0.18293601613893376</c:v>
                      </c:pt>
                      <c:pt idx="30">
                        <c:v>0.19273297438237613</c:v>
                      </c:pt>
                      <c:pt idx="31">
                        <c:v>0.19807243632119276</c:v>
                      </c:pt>
                      <c:pt idx="32">
                        <c:v>0.19347832230347151</c:v>
                      </c:pt>
                      <c:pt idx="33">
                        <c:v>0.19644040538775454</c:v>
                      </c:pt>
                      <c:pt idx="34">
                        <c:v>0.20048593336243989</c:v>
                      </c:pt>
                      <c:pt idx="35">
                        <c:v>0.18652106516395367</c:v>
                      </c:pt>
                      <c:pt idx="36">
                        <c:v>0.19166746213074864</c:v>
                      </c:pt>
                      <c:pt idx="37">
                        <c:v>0.20739051900153493</c:v>
                      </c:pt>
                      <c:pt idx="38">
                        <c:v>0.20206693267517792</c:v>
                      </c:pt>
                      <c:pt idx="39">
                        <c:v>0.20902612058692224</c:v>
                      </c:pt>
                      <c:pt idx="40">
                        <c:v>0.21837203670141436</c:v>
                      </c:pt>
                      <c:pt idx="41">
                        <c:v>0.23355566837527528</c:v>
                      </c:pt>
                      <c:pt idx="42">
                        <c:v>0.24464485866085053</c:v>
                      </c:pt>
                      <c:pt idx="43">
                        <c:v>0.2668975012260878</c:v>
                      </c:pt>
                      <c:pt idx="44">
                        <c:v>0.27014862746463736</c:v>
                      </c:pt>
                      <c:pt idx="45">
                        <c:v>0.27273634860538121</c:v>
                      </c:pt>
                      <c:pt idx="46">
                        <c:v>0.27195015219485746</c:v>
                      </c:pt>
                      <c:pt idx="47">
                        <c:v>0.27291083725803433</c:v>
                      </c:pt>
                      <c:pt idx="48">
                        <c:v>0.26370045364985389</c:v>
                      </c:pt>
                      <c:pt idx="49">
                        <c:v>0.26474767847014014</c:v>
                      </c:pt>
                      <c:pt idx="50">
                        <c:v>0.27202237463719658</c:v>
                      </c:pt>
                      <c:pt idx="51">
                        <c:v>0.2817134344054118</c:v>
                      </c:pt>
                      <c:pt idx="52">
                        <c:v>0.29743342281013302</c:v>
                      </c:pt>
                      <c:pt idx="53">
                        <c:v>0.29648934438300167</c:v>
                      </c:pt>
                      <c:pt idx="54">
                        <c:v>0.29987580045326628</c:v>
                      </c:pt>
                      <c:pt idx="55">
                        <c:v>0.30838843465383919</c:v>
                      </c:pt>
                      <c:pt idx="56">
                        <c:v>0.30699199190694915</c:v>
                      </c:pt>
                      <c:pt idx="57">
                        <c:v>0.31435046481326095</c:v>
                      </c:pt>
                      <c:pt idx="58">
                        <c:v>0.31900216826123562</c:v>
                      </c:pt>
                      <c:pt idx="59">
                        <c:v>0.31146426305120939</c:v>
                      </c:pt>
                      <c:pt idx="60">
                        <c:v>0.32055861831691684</c:v>
                      </c:pt>
                      <c:pt idx="61">
                        <c:v>0.31788061675424295</c:v>
                      </c:pt>
                      <c:pt idx="62">
                        <c:v>0.32826338198212796</c:v>
                      </c:pt>
                      <c:pt idx="63">
                        <c:v>0.34056923285191337</c:v>
                      </c:pt>
                      <c:pt idx="64">
                        <c:v>0.33866541656642979</c:v>
                      </c:pt>
                      <c:pt idx="65">
                        <c:v>0.34088727765145044</c:v>
                      </c:pt>
                      <c:pt idx="66">
                        <c:v>0.35332304528384711</c:v>
                      </c:pt>
                      <c:pt idx="67">
                        <c:v>0.35278346016121359</c:v>
                      </c:pt>
                      <c:pt idx="68">
                        <c:v>0.36843982427280958</c:v>
                      </c:pt>
                      <c:pt idx="69">
                        <c:v>0.36149568516754632</c:v>
                      </c:pt>
                      <c:pt idx="70">
                        <c:v>0.36895461016328512</c:v>
                      </c:pt>
                      <c:pt idx="71">
                        <c:v>0.36692154023403922</c:v>
                      </c:pt>
                      <c:pt idx="72">
                        <c:v>0.36596071448322265</c:v>
                      </c:pt>
                      <c:pt idx="73">
                        <c:v>0.36971765268008383</c:v>
                      </c:pt>
                      <c:pt idx="74">
                        <c:v>0.38935969970874723</c:v>
                      </c:pt>
                      <c:pt idx="75">
                        <c:v>0.39647756038560722</c:v>
                      </c:pt>
                      <c:pt idx="76">
                        <c:v>0.40469432696150109</c:v>
                      </c:pt>
                      <c:pt idx="77">
                        <c:v>0.39998503301972949</c:v>
                      </c:pt>
                      <c:pt idx="78">
                        <c:v>0.40127114568616801</c:v>
                      </c:pt>
                      <c:pt idx="79">
                        <c:v>0.41088900159359798</c:v>
                      </c:pt>
                      <c:pt idx="80">
                        <c:v>0.43042745363044249</c:v>
                      </c:pt>
                      <c:pt idx="81">
                        <c:v>0.44176124090947599</c:v>
                      </c:pt>
                      <c:pt idx="82">
                        <c:v>0.43712883795134194</c:v>
                      </c:pt>
                      <c:pt idx="83">
                        <c:v>0.44647344078697171</c:v>
                      </c:pt>
                      <c:pt idx="84">
                        <c:v>0.46116189959525961</c:v>
                      </c:pt>
                      <c:pt idx="85">
                        <c:v>0.46752713303595067</c:v>
                      </c:pt>
                      <c:pt idx="86">
                        <c:v>0.46528900339299939</c:v>
                      </c:pt>
                      <c:pt idx="87">
                        <c:v>0.46015770172698206</c:v>
                      </c:pt>
                      <c:pt idx="88">
                        <c:v>0.45813531021693132</c:v>
                      </c:pt>
                      <c:pt idx="89">
                        <c:v>0.45129186510747893</c:v>
                      </c:pt>
                      <c:pt idx="90">
                        <c:v>0.44941117795992719</c:v>
                      </c:pt>
                      <c:pt idx="91">
                        <c:v>0.4480469837827013</c:v>
                      </c:pt>
                      <c:pt idx="92">
                        <c:v>0.45862312764203012</c:v>
                      </c:pt>
                      <c:pt idx="93">
                        <c:v>0.4763763666346133</c:v>
                      </c:pt>
                      <c:pt idx="94">
                        <c:v>0.49012366925867173</c:v>
                      </c:pt>
                      <c:pt idx="95">
                        <c:v>0.48929435888949824</c:v>
                      </c:pt>
                      <c:pt idx="96">
                        <c:v>0.50157314452788493</c:v>
                      </c:pt>
                      <c:pt idx="97">
                        <c:v>0.50214179719836782</c:v>
                      </c:pt>
                      <c:pt idx="98">
                        <c:v>0.52347324593891154</c:v>
                      </c:pt>
                      <c:pt idx="99">
                        <c:v>0.50992347607091359</c:v>
                      </c:pt>
                      <c:pt idx="100">
                        <c:v>0.51282349046731723</c:v>
                      </c:pt>
                      <c:pt idx="101">
                        <c:v>0.51966243442325044</c:v>
                      </c:pt>
                      <c:pt idx="102">
                        <c:v>0.52623679196717132</c:v>
                      </c:pt>
                      <c:pt idx="103">
                        <c:v>0.53459488445995562</c:v>
                      </c:pt>
                      <c:pt idx="104">
                        <c:v>0.54489311897881065</c:v>
                      </c:pt>
                      <c:pt idx="105">
                        <c:v>0.53907364599649021</c:v>
                      </c:pt>
                      <c:pt idx="106">
                        <c:v>0.52847223890819295</c:v>
                      </c:pt>
                      <c:pt idx="107">
                        <c:v>0.53150059238664304</c:v>
                      </c:pt>
                      <c:pt idx="108">
                        <c:v>0.52351842285457162</c:v>
                      </c:pt>
                      <c:pt idx="109">
                        <c:v>0.53034706010631638</c:v>
                      </c:pt>
                      <c:pt idx="110">
                        <c:v>0.51593274775049114</c:v>
                      </c:pt>
                      <c:pt idx="111">
                        <c:v>0.52881210834310999</c:v>
                      </c:pt>
                      <c:pt idx="112">
                        <c:v>0.55304714364575314</c:v>
                      </c:pt>
                      <c:pt idx="113">
                        <c:v>0.56592344906790382</c:v>
                      </c:pt>
                      <c:pt idx="114">
                        <c:v>0.56026369095146855</c:v>
                      </c:pt>
                      <c:pt idx="115">
                        <c:v>0.54986057282310219</c:v>
                      </c:pt>
                      <c:pt idx="116">
                        <c:v>0.55061660247762412</c:v>
                      </c:pt>
                      <c:pt idx="117">
                        <c:v>0.55907803290248359</c:v>
                      </c:pt>
                      <c:pt idx="118">
                        <c:v>0.55732790307034341</c:v>
                      </c:pt>
                      <c:pt idx="119">
                        <c:v>0.56687513394817557</c:v>
                      </c:pt>
                      <c:pt idx="120">
                        <c:v>0.57273891642764219</c:v>
                      </c:pt>
                      <c:pt idx="121">
                        <c:v>0.5687201744772914</c:v>
                      </c:pt>
                      <c:pt idx="122">
                        <c:v>0.58376710098902829</c:v>
                      </c:pt>
                      <c:pt idx="123">
                        <c:v>0.5734204684093801</c:v>
                      </c:pt>
                      <c:pt idx="124">
                        <c:v>0.58000765835916257</c:v>
                      </c:pt>
                      <c:pt idx="125">
                        <c:v>0.58056040544540899</c:v>
                      </c:pt>
                      <c:pt idx="126">
                        <c:v>0.57988768872812047</c:v>
                      </c:pt>
                      <c:pt idx="127">
                        <c:v>0.57787794104640178</c:v>
                      </c:pt>
                      <c:pt idx="128">
                        <c:v>0.57829415165709819</c:v>
                      </c:pt>
                      <c:pt idx="129">
                        <c:v>0.58829992734850101</c:v>
                      </c:pt>
                      <c:pt idx="130">
                        <c:v>0.57431694230251751</c:v>
                      </c:pt>
                      <c:pt idx="131">
                        <c:v>0.57526144925576073</c:v>
                      </c:pt>
                      <c:pt idx="132">
                        <c:v>0.5948421430203451</c:v>
                      </c:pt>
                      <c:pt idx="133">
                        <c:v>0.58518800641840718</c:v>
                      </c:pt>
                      <c:pt idx="134">
                        <c:v>0.57968702636187608</c:v>
                      </c:pt>
                      <c:pt idx="135">
                        <c:v>0.57577954807984788</c:v>
                      </c:pt>
                      <c:pt idx="136">
                        <c:v>0.58677367838242778</c:v>
                      </c:pt>
                      <c:pt idx="137">
                        <c:v>0.57713668103473104</c:v>
                      </c:pt>
                      <c:pt idx="138">
                        <c:v>0.59603065141726463</c:v>
                      </c:pt>
                      <c:pt idx="139">
                        <c:v>0.59107269574145815</c:v>
                      </c:pt>
                      <c:pt idx="140">
                        <c:v>0.59451627491667125</c:v>
                      </c:pt>
                      <c:pt idx="141">
                        <c:v>0.58840271519473897</c:v>
                      </c:pt>
                      <c:pt idx="142">
                        <c:v>0.58306066581764993</c:v>
                      </c:pt>
                      <c:pt idx="143">
                        <c:v>0.58491925276373258</c:v>
                      </c:pt>
                      <c:pt idx="144">
                        <c:v>0.58282440578228412</c:v>
                      </c:pt>
                      <c:pt idx="145">
                        <c:v>0.58077776566032646</c:v>
                      </c:pt>
                      <c:pt idx="146">
                        <c:v>0.5689605522511374</c:v>
                      </c:pt>
                      <c:pt idx="147">
                        <c:v>0.56982773457865932</c:v>
                      </c:pt>
                      <c:pt idx="148">
                        <c:v>0.57831511428926941</c:v>
                      </c:pt>
                      <c:pt idx="149">
                        <c:v>0.58571653864945761</c:v>
                      </c:pt>
                      <c:pt idx="150">
                        <c:v>0.5906287540375863</c:v>
                      </c:pt>
                      <c:pt idx="151">
                        <c:v>0.59289310947471707</c:v>
                      </c:pt>
                      <c:pt idx="152">
                        <c:v>0.60398506956253939</c:v>
                      </c:pt>
                      <c:pt idx="153">
                        <c:v>0.60196636839487305</c:v>
                      </c:pt>
                      <c:pt idx="154">
                        <c:v>0.6087056098072926</c:v>
                      </c:pt>
                      <c:pt idx="155">
                        <c:v>0.60636221162305404</c:v>
                      </c:pt>
                      <c:pt idx="156">
                        <c:v>0.61573017171268862</c:v>
                      </c:pt>
                      <c:pt idx="157">
                        <c:v>0.62378852092903991</c:v>
                      </c:pt>
                      <c:pt idx="158">
                        <c:v>0.62495929125760774</c:v>
                      </c:pt>
                      <c:pt idx="159">
                        <c:v>0.62141303893189392</c:v>
                      </c:pt>
                      <c:pt idx="160">
                        <c:v>0.61095546893871999</c:v>
                      </c:pt>
                      <c:pt idx="161">
                        <c:v>0.62168471410062942</c:v>
                      </c:pt>
                      <c:pt idx="162">
                        <c:v>0.62546440860141306</c:v>
                      </c:pt>
                      <c:pt idx="163">
                        <c:v>0.62633038322715673</c:v>
                      </c:pt>
                      <c:pt idx="164">
                        <c:v>0.640689673964566</c:v>
                      </c:pt>
                      <c:pt idx="165">
                        <c:v>0.64330342613746583</c:v>
                      </c:pt>
                      <c:pt idx="166">
                        <c:v>0.64769347790911425</c:v>
                      </c:pt>
                      <c:pt idx="167">
                        <c:v>0.64763861199950412</c:v>
                      </c:pt>
                      <c:pt idx="168">
                        <c:v>0.64464853998656113</c:v>
                      </c:pt>
                      <c:pt idx="169">
                        <c:v>0.64008446798776741</c:v>
                      </c:pt>
                      <c:pt idx="170">
                        <c:v>0.64535632532633413</c:v>
                      </c:pt>
                      <c:pt idx="171">
                        <c:v>0.64325857961439348</c:v>
                      </c:pt>
                      <c:pt idx="172">
                        <c:v>0.64532274211342311</c:v>
                      </c:pt>
                      <c:pt idx="173">
                        <c:v>0.6470138184123575</c:v>
                      </c:pt>
                      <c:pt idx="174">
                        <c:v>0.64727844842868443</c:v>
                      </c:pt>
                      <c:pt idx="175">
                        <c:v>0.6460834081123078</c:v>
                      </c:pt>
                      <c:pt idx="176">
                        <c:v>0.65043790999969764</c:v>
                      </c:pt>
                      <c:pt idx="177">
                        <c:v>0.65642871755666343</c:v>
                      </c:pt>
                      <c:pt idx="178">
                        <c:v>0.65448435248460823</c:v>
                      </c:pt>
                      <c:pt idx="179">
                        <c:v>0.65255427214178219</c:v>
                      </c:pt>
                      <c:pt idx="180">
                        <c:v>0.67771764986612415</c:v>
                      </c:pt>
                      <c:pt idx="181">
                        <c:v>0.6743476198417343</c:v>
                      </c:pt>
                      <c:pt idx="182">
                        <c:v>0.67557183158904377</c:v>
                      </c:pt>
                      <c:pt idx="183">
                        <c:v>0.67395334026050036</c:v>
                      </c:pt>
                      <c:pt idx="184">
                        <c:v>0.65594163026221763</c:v>
                      </c:pt>
                      <c:pt idx="185">
                        <c:v>0.65090558916435726</c:v>
                      </c:pt>
                      <c:pt idx="186">
                        <c:v>0.64168360330609053</c:v>
                      </c:pt>
                      <c:pt idx="187">
                        <c:v>0.6513331664948393</c:v>
                      </c:pt>
                      <c:pt idx="188">
                        <c:v>0.6421652916844317</c:v>
                      </c:pt>
                      <c:pt idx="189">
                        <c:v>0.64007086598144758</c:v>
                      </c:pt>
                      <c:pt idx="190">
                        <c:v>0.63890067896501579</c:v>
                      </c:pt>
                      <c:pt idx="191">
                        <c:v>0.64669601856300329</c:v>
                      </c:pt>
                      <c:pt idx="192">
                        <c:v>0.64926425234384266</c:v>
                      </c:pt>
                      <c:pt idx="193">
                        <c:v>0.6595888970447964</c:v>
                      </c:pt>
                      <c:pt idx="194">
                        <c:v>0.66108762957249467</c:v>
                      </c:pt>
                      <c:pt idx="195">
                        <c:v>0.66377792945848924</c:v>
                      </c:pt>
                      <c:pt idx="196">
                        <c:v>0.6794572122113145</c:v>
                      </c:pt>
                      <c:pt idx="197">
                        <c:v>0.67249643994060715</c:v>
                      </c:pt>
                      <c:pt idx="198">
                        <c:v>0.67245012001890503</c:v>
                      </c:pt>
                      <c:pt idx="199">
                        <c:v>0.67715142505052361</c:v>
                      </c:pt>
                      <c:pt idx="200">
                        <c:v>0.67234774476535675</c:v>
                      </c:pt>
                      <c:pt idx="201">
                        <c:v>0.67904978724077225</c:v>
                      </c:pt>
                      <c:pt idx="202">
                        <c:v>0.69105630347383273</c:v>
                      </c:pt>
                      <c:pt idx="203">
                        <c:v>0.68861253716399873</c:v>
                      </c:pt>
                      <c:pt idx="204">
                        <c:v>0.69284333591471658</c:v>
                      </c:pt>
                      <c:pt idx="205">
                        <c:v>0.70526521936138897</c:v>
                      </c:pt>
                      <c:pt idx="206">
                        <c:v>0.71621112603115655</c:v>
                      </c:pt>
                      <c:pt idx="207">
                        <c:v>0.71260709005968936</c:v>
                      </c:pt>
                      <c:pt idx="208">
                        <c:v>0.7265260146941942</c:v>
                      </c:pt>
                      <c:pt idx="209">
                        <c:v>0.72412691689491948</c:v>
                      </c:pt>
                      <c:pt idx="210">
                        <c:v>0.7260500131168216</c:v>
                      </c:pt>
                      <c:pt idx="211">
                        <c:v>0.74130850340570964</c:v>
                      </c:pt>
                      <c:pt idx="212">
                        <c:v>0.74041967838827438</c:v>
                      </c:pt>
                      <c:pt idx="213">
                        <c:v>0.74977695048653137</c:v>
                      </c:pt>
                      <c:pt idx="214">
                        <c:v>0.75119966480957645</c:v>
                      </c:pt>
                      <c:pt idx="215">
                        <c:v>0.76205267238204222</c:v>
                      </c:pt>
                      <c:pt idx="216">
                        <c:v>0.76377207255837298</c:v>
                      </c:pt>
                      <c:pt idx="217">
                        <c:v>0.7732015476891656</c:v>
                      </c:pt>
                      <c:pt idx="218">
                        <c:v>0.77565562019358336</c:v>
                      </c:pt>
                      <c:pt idx="219">
                        <c:v>0.78663142642853845</c:v>
                      </c:pt>
                      <c:pt idx="220">
                        <c:v>0.80051966271821706</c:v>
                      </c:pt>
                      <c:pt idx="221">
                        <c:v>0.79656393643988133</c:v>
                      </c:pt>
                      <c:pt idx="222">
                        <c:v>0.80107801429785908</c:v>
                      </c:pt>
                      <c:pt idx="223">
                        <c:v>0.79895012610755645</c:v>
                      </c:pt>
                      <c:pt idx="224">
                        <c:v>0.80104654712159717</c:v>
                      </c:pt>
                      <c:pt idx="225">
                        <c:v>0.81459116316042601</c:v>
                      </c:pt>
                      <c:pt idx="226">
                        <c:v>0.82576712468302294</c:v>
                      </c:pt>
                      <c:pt idx="227">
                        <c:v>0.82125347591405351</c:v>
                      </c:pt>
                      <c:pt idx="228">
                        <c:v>0.82104824929737918</c:v>
                      </c:pt>
                      <c:pt idx="229">
                        <c:v>0.83003309482082221</c:v>
                      </c:pt>
                      <c:pt idx="230">
                        <c:v>0.83710213439901771</c:v>
                      </c:pt>
                      <c:pt idx="231">
                        <c:v>0.84308742261829239</c:v>
                      </c:pt>
                      <c:pt idx="232">
                        <c:v>0.84607248901559218</c:v>
                      </c:pt>
                      <c:pt idx="233">
                        <c:v>0.84677400874909348</c:v>
                      </c:pt>
                      <c:pt idx="234">
                        <c:v>0.84916603819451997</c:v>
                      </c:pt>
                      <c:pt idx="235">
                        <c:v>0.84451965065873547</c:v>
                      </c:pt>
                      <c:pt idx="236">
                        <c:v>0.85190350147298488</c:v>
                      </c:pt>
                      <c:pt idx="237">
                        <c:v>0.84355147620142457</c:v>
                      </c:pt>
                      <c:pt idx="238">
                        <c:v>0.83666264958045045</c:v>
                      </c:pt>
                      <c:pt idx="239">
                        <c:v>0.84061070275925565</c:v>
                      </c:pt>
                      <c:pt idx="240">
                        <c:v>0.83653633594238208</c:v>
                      </c:pt>
                      <c:pt idx="241">
                        <c:v>0.83163845902852762</c:v>
                      </c:pt>
                      <c:pt idx="242">
                        <c:v>0.83354769031420783</c:v>
                      </c:pt>
                      <c:pt idx="243">
                        <c:v>0.83751359073499776</c:v>
                      </c:pt>
                      <c:pt idx="244">
                        <c:v>0.82615712447861656</c:v>
                      </c:pt>
                      <c:pt idx="245">
                        <c:v>0.8289740775849993</c:v>
                      </c:pt>
                      <c:pt idx="246">
                        <c:v>0.83279515937297321</c:v>
                      </c:pt>
                      <c:pt idx="247">
                        <c:v>0.83353418527231016</c:v>
                      </c:pt>
                      <c:pt idx="248">
                        <c:v>0.84514792176943754</c:v>
                      </c:pt>
                      <c:pt idx="249">
                        <c:v>0.86654174872926049</c:v>
                      </c:pt>
                      <c:pt idx="250">
                        <c:v>0.86720315975190421</c:v>
                      </c:pt>
                      <c:pt idx="251">
                        <c:v>0.87159834744445852</c:v>
                      </c:pt>
                      <c:pt idx="252">
                        <c:v>0.86153809427991423</c:v>
                      </c:pt>
                      <c:pt idx="253">
                        <c:v>0.85611137424499695</c:v>
                      </c:pt>
                      <c:pt idx="254">
                        <c:v>0.86102749114147303</c:v>
                      </c:pt>
                      <c:pt idx="255">
                        <c:v>0.85660372664943352</c:v>
                      </c:pt>
                      <c:pt idx="256">
                        <c:v>0.85335229061076634</c:v>
                      </c:pt>
                      <c:pt idx="257">
                        <c:v>0.85038224289120501</c:v>
                      </c:pt>
                      <c:pt idx="258">
                        <c:v>0.8503741621379447</c:v>
                      </c:pt>
                      <c:pt idx="259">
                        <c:v>0.8567157793387008</c:v>
                      </c:pt>
                      <c:pt idx="260">
                        <c:v>0.86387249287843459</c:v>
                      </c:pt>
                      <c:pt idx="261">
                        <c:v>0.86372238975619198</c:v>
                      </c:pt>
                      <c:pt idx="262">
                        <c:v>0.86208677481157758</c:v>
                      </c:pt>
                      <c:pt idx="263">
                        <c:v>0.85971173848161764</c:v>
                      </c:pt>
                      <c:pt idx="264">
                        <c:v>0.85763317503847947</c:v>
                      </c:pt>
                      <c:pt idx="265">
                        <c:v>0.85785996753907023</c:v>
                      </c:pt>
                      <c:pt idx="266">
                        <c:v>0.8617224453695348</c:v>
                      </c:pt>
                      <c:pt idx="267">
                        <c:v>0.86859559895680316</c:v>
                      </c:pt>
                      <c:pt idx="268">
                        <c:v>0.86338878526624696</c:v>
                      </c:pt>
                      <c:pt idx="269">
                        <c:v>0.86887044643089373</c:v>
                      </c:pt>
                      <c:pt idx="270">
                        <c:v>0.87674422926262696</c:v>
                      </c:pt>
                      <c:pt idx="271">
                        <c:v>0.87700093393994893</c:v>
                      </c:pt>
                      <c:pt idx="272">
                        <c:v>0.88263843032659928</c:v>
                      </c:pt>
                      <c:pt idx="273">
                        <c:v>0.88910551003607019</c:v>
                      </c:pt>
                      <c:pt idx="274">
                        <c:v>0.88735969482110322</c:v>
                      </c:pt>
                      <c:pt idx="275">
                        <c:v>0.88210152927788144</c:v>
                      </c:pt>
                      <c:pt idx="276">
                        <c:v>0.8820578858329936</c:v>
                      </c:pt>
                      <c:pt idx="277">
                        <c:v>0.87807348730442336</c:v>
                      </c:pt>
                      <c:pt idx="278">
                        <c:v>0.88721133695112964</c:v>
                      </c:pt>
                      <c:pt idx="279">
                        <c:v>0.8869030612332347</c:v>
                      </c:pt>
                      <c:pt idx="280">
                        <c:v>0.88953732326754709</c:v>
                      </c:pt>
                      <c:pt idx="281">
                        <c:v>0.89016851495287808</c:v>
                      </c:pt>
                      <c:pt idx="282">
                        <c:v>0.89730910195261282</c:v>
                      </c:pt>
                      <c:pt idx="283">
                        <c:v>0.89614702440301075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677-4738-92B5-435FBB895142}"/>
                  </c:ext>
                </c:extLst>
              </c15:ser>
            </c15:filteredScatterSeries>
          </c:ext>
        </c:extLst>
      </c:scatterChart>
      <c:valAx>
        <c:axId val="1310076032"/>
        <c:scaling>
          <c:orientation val="minMax"/>
          <c:max val="2020"/>
          <c:min val="18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68944"/>
        <c:crosses val="autoZero"/>
        <c:crossBetween val="midCat"/>
      </c:valAx>
      <c:valAx>
        <c:axId val="1008668944"/>
        <c:scaling>
          <c:orientation val="minMax"/>
          <c:max val="11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78525971749766"/>
          <c:w val="1"/>
          <c:h val="0.10267444099394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7975C1-00B3-49FE-82C5-2E5819485F26}">
  <sheetPr/>
  <sheetViews>
    <sheetView tabSelected="1" zoomScale="1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614362</xdr:colOff>
      <xdr:row>4</xdr:row>
      <xdr:rowOff>47625</xdr:rowOff>
    </xdr:from>
    <xdr:to>
      <xdr:col>30</xdr:col>
      <xdr:colOff>157162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18EDF-8147-4423-A543-3B2180574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9F7A928-CAC9-46B6-8731-6B438347AD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4008-8865-5043-8D5D-4347E539444C}">
  <dimension ref="A1:B34"/>
  <sheetViews>
    <sheetView workbookViewId="0">
      <selection activeCell="B19" sqref="B19:B21"/>
    </sheetView>
  </sheetViews>
  <sheetFormatPr defaultColWidth="11" defaultRowHeight="15.75" x14ac:dyDescent="0.25"/>
  <cols>
    <col min="1" max="1" width="14.5" customWidth="1"/>
  </cols>
  <sheetData>
    <row r="1" spans="1:2" ht="23.25" x14ac:dyDescent="0.35">
      <c r="A1" s="1" t="s">
        <v>171</v>
      </c>
    </row>
    <row r="2" spans="1:2" x14ac:dyDescent="0.25">
      <c r="A2" s="2" t="s">
        <v>157</v>
      </c>
    </row>
    <row r="3" spans="1:2" x14ac:dyDescent="0.25">
      <c r="A3" t="s">
        <v>158</v>
      </c>
    </row>
    <row r="4" spans="1:2" x14ac:dyDescent="0.25">
      <c r="A4" t="s">
        <v>159</v>
      </c>
    </row>
    <row r="5" spans="1:2" x14ac:dyDescent="0.25">
      <c r="A5" t="s">
        <v>160</v>
      </c>
    </row>
    <row r="6" spans="1:2" x14ac:dyDescent="0.25">
      <c r="A6" s="3" t="s">
        <v>161</v>
      </c>
    </row>
    <row r="8" spans="1:2" x14ac:dyDescent="0.25">
      <c r="A8" t="s">
        <v>209</v>
      </c>
      <c r="B8" t="s">
        <v>212</v>
      </c>
    </row>
    <row r="9" spans="1:2" x14ac:dyDescent="0.25">
      <c r="A9" t="s">
        <v>210</v>
      </c>
      <c r="B9" t="s">
        <v>211</v>
      </c>
    </row>
    <row r="10" spans="1:2" x14ac:dyDescent="0.25">
      <c r="A10" t="s">
        <v>213</v>
      </c>
      <c r="B10" t="s">
        <v>214</v>
      </c>
    </row>
    <row r="11" spans="1:2" x14ac:dyDescent="0.25">
      <c r="A11" t="s">
        <v>172</v>
      </c>
      <c r="B11" t="s">
        <v>174</v>
      </c>
    </row>
    <row r="12" spans="1:2" x14ac:dyDescent="0.25">
      <c r="A12" t="s">
        <v>173</v>
      </c>
      <c r="B12" t="s">
        <v>175</v>
      </c>
    </row>
    <row r="13" spans="1:2" x14ac:dyDescent="0.25">
      <c r="A13" t="s">
        <v>162</v>
      </c>
      <c r="B13" t="s">
        <v>163</v>
      </c>
    </row>
    <row r="14" spans="1:2" x14ac:dyDescent="0.25">
      <c r="A14" t="s">
        <v>164</v>
      </c>
      <c r="B14" s="4" t="s">
        <v>165</v>
      </c>
    </row>
    <row r="15" spans="1:2" x14ac:dyDescent="0.25">
      <c r="A15" t="s">
        <v>166</v>
      </c>
      <c r="B15" s="4" t="s">
        <v>167</v>
      </c>
    </row>
    <row r="16" spans="1:2" x14ac:dyDescent="0.25">
      <c r="A16" t="s">
        <v>168</v>
      </c>
      <c r="B16" t="s">
        <v>169</v>
      </c>
    </row>
    <row r="18" spans="1:2" x14ac:dyDescent="0.25">
      <c r="A18" s="2" t="s">
        <v>215</v>
      </c>
    </row>
    <row r="19" spans="1:2" x14ac:dyDescent="0.25">
      <c r="A19" t="s">
        <v>5</v>
      </c>
      <c r="B19" t="s">
        <v>176</v>
      </c>
    </row>
    <row r="20" spans="1:2" x14ac:dyDescent="0.25">
      <c r="A20" t="s">
        <v>3</v>
      </c>
      <c r="B20" t="s">
        <v>177</v>
      </c>
    </row>
    <row r="21" spans="1:2" x14ac:dyDescent="0.25">
      <c r="A21" t="s">
        <v>7</v>
      </c>
      <c r="B21" t="s">
        <v>178</v>
      </c>
    </row>
    <row r="22" spans="1:2" x14ac:dyDescent="0.25">
      <c r="A22" t="s">
        <v>11</v>
      </c>
      <c r="B22" t="s">
        <v>179</v>
      </c>
    </row>
    <row r="23" spans="1:2" x14ac:dyDescent="0.25">
      <c r="A23" t="s">
        <v>9</v>
      </c>
      <c r="B23" t="s">
        <v>180</v>
      </c>
    </row>
    <row r="24" spans="1:2" x14ac:dyDescent="0.25">
      <c r="A24" t="s">
        <v>15</v>
      </c>
      <c r="B24" t="s">
        <v>181</v>
      </c>
    </row>
    <row r="25" spans="1:2" x14ac:dyDescent="0.25">
      <c r="A25" t="s">
        <v>13</v>
      </c>
      <c r="B25" t="s">
        <v>182</v>
      </c>
    </row>
    <row r="26" spans="1:2" x14ac:dyDescent="0.25">
      <c r="A26" t="s">
        <v>183</v>
      </c>
      <c r="B26" t="s">
        <v>184</v>
      </c>
    </row>
    <row r="28" spans="1:2" x14ac:dyDescent="0.25">
      <c r="A28" s="2" t="s">
        <v>170</v>
      </c>
    </row>
    <row r="29" spans="1:2" x14ac:dyDescent="0.25">
      <c r="A29" t="s">
        <v>216</v>
      </c>
    </row>
    <row r="30" spans="1:2" x14ac:dyDescent="0.25">
      <c r="A30" t="s">
        <v>217</v>
      </c>
    </row>
    <row r="31" spans="1:2" x14ac:dyDescent="0.25">
      <c r="A31" t="s">
        <v>218</v>
      </c>
    </row>
    <row r="32" spans="1:2" x14ac:dyDescent="0.25">
      <c r="A32" s="5" t="s">
        <v>219</v>
      </c>
    </row>
    <row r="33" spans="1:1" x14ac:dyDescent="0.25">
      <c r="A33" t="s">
        <v>220</v>
      </c>
    </row>
    <row r="34" spans="1:1" x14ac:dyDescent="0.25">
      <c r="A34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859D-E0D8-474F-AD33-713E9CB02859}">
  <dimension ref="A1:F104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" defaultRowHeight="15.75" x14ac:dyDescent="0.25"/>
  <sheetData>
    <row r="1" spans="1:6" x14ac:dyDescent="0.25">
      <c r="A1" t="s">
        <v>172</v>
      </c>
      <c r="B1" t="s">
        <v>173</v>
      </c>
      <c r="C1" t="s">
        <v>162</v>
      </c>
      <c r="D1" t="s">
        <v>164</v>
      </c>
      <c r="E1" t="s">
        <v>166</v>
      </c>
      <c r="F1" t="s">
        <v>168</v>
      </c>
    </row>
    <row r="2" spans="1:6" x14ac:dyDescent="0.25">
      <c r="A2" t="s">
        <v>5</v>
      </c>
      <c r="B2" t="s">
        <v>176</v>
      </c>
      <c r="C2">
        <v>1870</v>
      </c>
    </row>
    <row r="3" spans="1:6" x14ac:dyDescent="0.25">
      <c r="A3" t="s">
        <v>5</v>
      </c>
      <c r="B3" t="s">
        <v>176</v>
      </c>
      <c r="C3">
        <v>1871</v>
      </c>
    </row>
    <row r="4" spans="1:6" x14ac:dyDescent="0.25">
      <c r="A4" t="s">
        <v>5</v>
      </c>
      <c r="B4" t="s">
        <v>176</v>
      </c>
      <c r="C4">
        <v>1872</v>
      </c>
    </row>
    <row r="5" spans="1:6" x14ac:dyDescent="0.25">
      <c r="A5" t="s">
        <v>5</v>
      </c>
      <c r="B5" t="s">
        <v>176</v>
      </c>
      <c r="C5">
        <v>1873</v>
      </c>
    </row>
    <row r="6" spans="1:6" x14ac:dyDescent="0.25">
      <c r="A6" t="s">
        <v>5</v>
      </c>
      <c r="B6" t="s">
        <v>176</v>
      </c>
      <c r="C6">
        <v>1874</v>
      </c>
    </row>
    <row r="7" spans="1:6" x14ac:dyDescent="0.25">
      <c r="A7" t="s">
        <v>5</v>
      </c>
      <c r="B7" t="s">
        <v>176</v>
      </c>
      <c r="C7">
        <v>1875</v>
      </c>
    </row>
    <row r="8" spans="1:6" x14ac:dyDescent="0.25">
      <c r="A8" t="s">
        <v>5</v>
      </c>
      <c r="B8" t="s">
        <v>176</v>
      </c>
      <c r="C8">
        <v>1876</v>
      </c>
    </row>
    <row r="9" spans="1:6" x14ac:dyDescent="0.25">
      <c r="A9" t="s">
        <v>5</v>
      </c>
      <c r="B9" t="s">
        <v>176</v>
      </c>
      <c r="C9">
        <v>1877</v>
      </c>
    </row>
    <row r="10" spans="1:6" x14ac:dyDescent="0.25">
      <c r="A10" t="s">
        <v>5</v>
      </c>
      <c r="B10" t="s">
        <v>176</v>
      </c>
      <c r="C10">
        <v>1878</v>
      </c>
    </row>
    <row r="11" spans="1:6" x14ac:dyDescent="0.25">
      <c r="A11" t="s">
        <v>5</v>
      </c>
      <c r="B11" t="s">
        <v>176</v>
      </c>
      <c r="C11">
        <v>1879</v>
      </c>
    </row>
    <row r="12" spans="1:6" x14ac:dyDescent="0.25">
      <c r="A12" t="s">
        <v>5</v>
      </c>
      <c r="B12" t="s">
        <v>176</v>
      </c>
      <c r="C12">
        <v>1880</v>
      </c>
    </row>
    <row r="13" spans="1:6" x14ac:dyDescent="0.25">
      <c r="A13" t="s">
        <v>5</v>
      </c>
      <c r="B13" t="s">
        <v>176</v>
      </c>
      <c r="C13">
        <v>1881</v>
      </c>
    </row>
    <row r="14" spans="1:6" x14ac:dyDescent="0.25">
      <c r="A14" t="s">
        <v>5</v>
      </c>
      <c r="B14" t="s">
        <v>176</v>
      </c>
      <c r="C14">
        <v>1882</v>
      </c>
    </row>
    <row r="15" spans="1:6" x14ac:dyDescent="0.25">
      <c r="A15" t="s">
        <v>5</v>
      </c>
      <c r="B15" t="s">
        <v>176</v>
      </c>
      <c r="C15">
        <v>1883</v>
      </c>
    </row>
    <row r="16" spans="1:6" x14ac:dyDescent="0.25">
      <c r="A16" t="s">
        <v>5</v>
      </c>
      <c r="B16" t="s">
        <v>176</v>
      </c>
      <c r="C16">
        <v>1884</v>
      </c>
    </row>
    <row r="17" spans="1:3" x14ac:dyDescent="0.25">
      <c r="A17" t="s">
        <v>5</v>
      </c>
      <c r="B17" t="s">
        <v>176</v>
      </c>
      <c r="C17">
        <v>1885</v>
      </c>
    </row>
    <row r="18" spans="1:3" x14ac:dyDescent="0.25">
      <c r="A18" t="s">
        <v>5</v>
      </c>
      <c r="B18" t="s">
        <v>176</v>
      </c>
      <c r="C18">
        <v>1886</v>
      </c>
    </row>
    <row r="19" spans="1:3" x14ac:dyDescent="0.25">
      <c r="A19" t="s">
        <v>5</v>
      </c>
      <c r="B19" t="s">
        <v>176</v>
      </c>
      <c r="C19">
        <v>1887</v>
      </c>
    </row>
    <row r="20" spans="1:3" x14ac:dyDescent="0.25">
      <c r="A20" t="s">
        <v>5</v>
      </c>
      <c r="B20" t="s">
        <v>176</v>
      </c>
      <c r="C20">
        <v>1888</v>
      </c>
    </row>
    <row r="21" spans="1:3" x14ac:dyDescent="0.25">
      <c r="A21" t="s">
        <v>5</v>
      </c>
      <c r="B21" t="s">
        <v>176</v>
      </c>
      <c r="C21">
        <v>1889</v>
      </c>
    </row>
    <row r="22" spans="1:3" x14ac:dyDescent="0.25">
      <c r="A22" t="s">
        <v>5</v>
      </c>
      <c r="B22" t="s">
        <v>176</v>
      </c>
      <c r="C22">
        <v>1890</v>
      </c>
    </row>
    <row r="23" spans="1:3" x14ac:dyDescent="0.25">
      <c r="A23" t="s">
        <v>5</v>
      </c>
      <c r="B23" t="s">
        <v>176</v>
      </c>
      <c r="C23">
        <v>1891</v>
      </c>
    </row>
    <row r="24" spans="1:3" x14ac:dyDescent="0.25">
      <c r="A24" t="s">
        <v>5</v>
      </c>
      <c r="B24" t="s">
        <v>176</v>
      </c>
      <c r="C24">
        <v>1892</v>
      </c>
    </row>
    <row r="25" spans="1:3" x14ac:dyDescent="0.25">
      <c r="A25" t="s">
        <v>5</v>
      </c>
      <c r="B25" t="s">
        <v>176</v>
      </c>
      <c r="C25">
        <v>1893</v>
      </c>
    </row>
    <row r="26" spans="1:3" x14ac:dyDescent="0.25">
      <c r="A26" t="s">
        <v>5</v>
      </c>
      <c r="B26" t="s">
        <v>176</v>
      </c>
      <c r="C26">
        <v>1894</v>
      </c>
    </row>
    <row r="27" spans="1:3" x14ac:dyDescent="0.25">
      <c r="A27" t="s">
        <v>5</v>
      </c>
      <c r="B27" t="s">
        <v>176</v>
      </c>
      <c r="C27">
        <v>1895</v>
      </c>
    </row>
    <row r="28" spans="1:3" x14ac:dyDescent="0.25">
      <c r="A28" t="s">
        <v>5</v>
      </c>
      <c r="B28" t="s">
        <v>176</v>
      </c>
      <c r="C28">
        <v>1896</v>
      </c>
    </row>
    <row r="29" spans="1:3" x14ac:dyDescent="0.25">
      <c r="A29" t="s">
        <v>5</v>
      </c>
      <c r="B29" t="s">
        <v>176</v>
      </c>
      <c r="C29">
        <v>1897</v>
      </c>
    </row>
    <row r="30" spans="1:3" x14ac:dyDescent="0.25">
      <c r="A30" t="s">
        <v>5</v>
      </c>
      <c r="B30" t="s">
        <v>176</v>
      </c>
      <c r="C30">
        <v>1898</v>
      </c>
    </row>
    <row r="31" spans="1:3" x14ac:dyDescent="0.25">
      <c r="A31" t="s">
        <v>5</v>
      </c>
      <c r="B31" t="s">
        <v>176</v>
      </c>
      <c r="C31">
        <v>1899</v>
      </c>
    </row>
    <row r="32" spans="1:3" x14ac:dyDescent="0.25">
      <c r="A32" t="s">
        <v>5</v>
      </c>
      <c r="B32" t="s">
        <v>176</v>
      </c>
      <c r="C32">
        <v>1900</v>
      </c>
    </row>
    <row r="33" spans="1:3" x14ac:dyDescent="0.25">
      <c r="A33" t="s">
        <v>5</v>
      </c>
      <c r="B33" t="s">
        <v>176</v>
      </c>
      <c r="C33">
        <v>1901</v>
      </c>
    </row>
    <row r="34" spans="1:3" x14ac:dyDescent="0.25">
      <c r="A34" t="s">
        <v>5</v>
      </c>
      <c r="B34" t="s">
        <v>176</v>
      </c>
      <c r="C34">
        <v>1902</v>
      </c>
    </row>
    <row r="35" spans="1:3" x14ac:dyDescent="0.25">
      <c r="A35" t="s">
        <v>5</v>
      </c>
      <c r="B35" t="s">
        <v>176</v>
      </c>
      <c r="C35">
        <v>1903</v>
      </c>
    </row>
    <row r="36" spans="1:3" x14ac:dyDescent="0.25">
      <c r="A36" t="s">
        <v>5</v>
      </c>
      <c r="B36" t="s">
        <v>176</v>
      </c>
      <c r="C36">
        <v>1904</v>
      </c>
    </row>
    <row r="37" spans="1:3" x14ac:dyDescent="0.25">
      <c r="A37" t="s">
        <v>5</v>
      </c>
      <c r="B37" t="s">
        <v>176</v>
      </c>
      <c r="C37">
        <v>1905</v>
      </c>
    </row>
    <row r="38" spans="1:3" x14ac:dyDescent="0.25">
      <c r="A38" t="s">
        <v>5</v>
      </c>
      <c r="B38" t="s">
        <v>176</v>
      </c>
      <c r="C38">
        <v>1906</v>
      </c>
    </row>
    <row r="39" spans="1:3" x14ac:dyDescent="0.25">
      <c r="A39" t="s">
        <v>5</v>
      </c>
      <c r="B39" t="s">
        <v>176</v>
      </c>
      <c r="C39">
        <v>1907</v>
      </c>
    </row>
    <row r="40" spans="1:3" x14ac:dyDescent="0.25">
      <c r="A40" t="s">
        <v>5</v>
      </c>
      <c r="B40" t="s">
        <v>176</v>
      </c>
      <c r="C40">
        <v>1908</v>
      </c>
    </row>
    <row r="41" spans="1:3" x14ac:dyDescent="0.25">
      <c r="A41" t="s">
        <v>5</v>
      </c>
      <c r="B41" t="s">
        <v>176</v>
      </c>
      <c r="C41">
        <v>1909</v>
      </c>
    </row>
    <row r="42" spans="1:3" x14ac:dyDescent="0.25">
      <c r="A42" t="s">
        <v>5</v>
      </c>
      <c r="B42" t="s">
        <v>176</v>
      </c>
      <c r="C42">
        <v>1910</v>
      </c>
    </row>
    <row r="43" spans="1:3" x14ac:dyDescent="0.25">
      <c r="A43" t="s">
        <v>5</v>
      </c>
      <c r="B43" t="s">
        <v>176</v>
      </c>
      <c r="C43">
        <v>1913</v>
      </c>
    </row>
    <row r="44" spans="1:3" x14ac:dyDescent="0.25">
      <c r="A44" t="s">
        <v>5</v>
      </c>
      <c r="B44" t="s">
        <v>176</v>
      </c>
      <c r="C44">
        <v>1918</v>
      </c>
    </row>
    <row r="45" spans="1:3" x14ac:dyDescent="0.25">
      <c r="A45" t="s">
        <v>5</v>
      </c>
      <c r="B45" t="s">
        <v>176</v>
      </c>
      <c r="C45">
        <v>1924</v>
      </c>
    </row>
    <row r="46" spans="1:3" x14ac:dyDescent="0.25">
      <c r="A46" t="s">
        <v>5</v>
      </c>
      <c r="B46" t="s">
        <v>176</v>
      </c>
      <c r="C46">
        <v>1925</v>
      </c>
    </row>
    <row r="47" spans="1:3" x14ac:dyDescent="0.25">
      <c r="A47" t="s">
        <v>5</v>
      </c>
      <c r="B47" t="s">
        <v>176</v>
      </c>
      <c r="C47">
        <v>1926</v>
      </c>
    </row>
    <row r="48" spans="1:3" x14ac:dyDescent="0.25">
      <c r="A48" t="s">
        <v>5</v>
      </c>
      <c r="B48" t="s">
        <v>176</v>
      </c>
      <c r="C48">
        <v>1927</v>
      </c>
    </row>
    <row r="49" spans="1:3" x14ac:dyDescent="0.25">
      <c r="A49" t="s">
        <v>5</v>
      </c>
      <c r="B49" t="s">
        <v>176</v>
      </c>
      <c r="C49">
        <v>1928</v>
      </c>
    </row>
    <row r="50" spans="1:3" x14ac:dyDescent="0.25">
      <c r="A50" t="s">
        <v>5</v>
      </c>
      <c r="B50" t="s">
        <v>176</v>
      </c>
      <c r="C50">
        <v>1929</v>
      </c>
    </row>
    <row r="51" spans="1:3" x14ac:dyDescent="0.25">
      <c r="A51" t="s">
        <v>5</v>
      </c>
      <c r="B51" t="s">
        <v>176</v>
      </c>
      <c r="C51">
        <v>1930</v>
      </c>
    </row>
    <row r="52" spans="1:3" x14ac:dyDescent="0.25">
      <c r="A52" t="s">
        <v>5</v>
      </c>
      <c r="B52" t="s">
        <v>176</v>
      </c>
      <c r="C52">
        <v>1931</v>
      </c>
    </row>
    <row r="53" spans="1:3" x14ac:dyDescent="0.25">
      <c r="A53" t="s">
        <v>5</v>
      </c>
      <c r="B53" t="s">
        <v>176</v>
      </c>
      <c r="C53">
        <v>1932</v>
      </c>
    </row>
    <row r="54" spans="1:3" x14ac:dyDescent="0.25">
      <c r="A54" t="s">
        <v>5</v>
      </c>
      <c r="B54" t="s">
        <v>176</v>
      </c>
      <c r="C54">
        <v>1933</v>
      </c>
    </row>
    <row r="55" spans="1:3" x14ac:dyDescent="0.25">
      <c r="A55" t="s">
        <v>5</v>
      </c>
      <c r="B55" t="s">
        <v>176</v>
      </c>
      <c r="C55">
        <v>1934</v>
      </c>
    </row>
    <row r="56" spans="1:3" x14ac:dyDescent="0.25">
      <c r="A56" t="s">
        <v>5</v>
      </c>
      <c r="B56" t="s">
        <v>176</v>
      </c>
      <c r="C56">
        <v>1935</v>
      </c>
    </row>
    <row r="57" spans="1:3" x14ac:dyDescent="0.25">
      <c r="A57" t="s">
        <v>5</v>
      </c>
      <c r="B57" t="s">
        <v>176</v>
      </c>
      <c r="C57">
        <v>1936</v>
      </c>
    </row>
    <row r="58" spans="1:3" x14ac:dyDescent="0.25">
      <c r="A58" t="s">
        <v>5</v>
      </c>
      <c r="B58" t="s">
        <v>176</v>
      </c>
      <c r="C58">
        <v>1937</v>
      </c>
    </row>
    <row r="59" spans="1:3" x14ac:dyDescent="0.25">
      <c r="A59" t="s">
        <v>5</v>
      </c>
      <c r="B59" t="s">
        <v>176</v>
      </c>
      <c r="C59">
        <v>1938</v>
      </c>
    </row>
    <row r="60" spans="1:3" x14ac:dyDescent="0.25">
      <c r="A60" t="s">
        <v>5</v>
      </c>
      <c r="B60" t="s">
        <v>176</v>
      </c>
      <c r="C60">
        <v>1939</v>
      </c>
    </row>
    <row r="61" spans="1:3" x14ac:dyDescent="0.25">
      <c r="A61" t="s">
        <v>5</v>
      </c>
      <c r="B61" t="s">
        <v>176</v>
      </c>
      <c r="C61">
        <v>1940</v>
      </c>
    </row>
    <row r="62" spans="1:3" x14ac:dyDescent="0.25">
      <c r="A62" t="s">
        <v>5</v>
      </c>
      <c r="B62" t="s">
        <v>176</v>
      </c>
      <c r="C62">
        <v>1941</v>
      </c>
    </row>
    <row r="63" spans="1:3" x14ac:dyDescent="0.25">
      <c r="A63" t="s">
        <v>5</v>
      </c>
      <c r="B63" t="s">
        <v>176</v>
      </c>
      <c r="C63">
        <v>1942</v>
      </c>
    </row>
    <row r="64" spans="1:3" x14ac:dyDescent="0.25">
      <c r="A64" t="s">
        <v>5</v>
      </c>
      <c r="B64" t="s">
        <v>176</v>
      </c>
      <c r="C64">
        <v>1943</v>
      </c>
    </row>
    <row r="65" spans="1:6" x14ac:dyDescent="0.25">
      <c r="A65" t="s">
        <v>5</v>
      </c>
      <c r="B65" t="s">
        <v>176</v>
      </c>
      <c r="C65">
        <v>1944</v>
      </c>
    </row>
    <row r="66" spans="1:6" x14ac:dyDescent="0.25">
      <c r="A66" t="s">
        <v>5</v>
      </c>
      <c r="B66" t="s">
        <v>176</v>
      </c>
      <c r="C66">
        <v>1945</v>
      </c>
    </row>
    <row r="67" spans="1:6" x14ac:dyDescent="0.25">
      <c r="A67" t="s">
        <v>5</v>
      </c>
      <c r="B67" t="s">
        <v>176</v>
      </c>
      <c r="C67">
        <v>1946</v>
      </c>
    </row>
    <row r="68" spans="1:6" x14ac:dyDescent="0.25">
      <c r="A68" t="s">
        <v>5</v>
      </c>
      <c r="B68" t="s">
        <v>176</v>
      </c>
      <c r="C68">
        <v>1947</v>
      </c>
    </row>
    <row r="69" spans="1:6" x14ac:dyDescent="0.25">
      <c r="A69" t="s">
        <v>5</v>
      </c>
      <c r="B69" t="s">
        <v>176</v>
      </c>
      <c r="C69">
        <v>1948</v>
      </c>
    </row>
    <row r="70" spans="1:6" x14ac:dyDescent="0.25">
      <c r="A70" t="s">
        <v>5</v>
      </c>
      <c r="B70" t="s">
        <v>176</v>
      </c>
      <c r="C70">
        <v>1949</v>
      </c>
    </row>
    <row r="71" spans="1:6" x14ac:dyDescent="0.25">
      <c r="A71" t="s">
        <v>5</v>
      </c>
      <c r="B71" t="s">
        <v>176</v>
      </c>
      <c r="C71">
        <v>1950</v>
      </c>
      <c r="D71">
        <v>1596</v>
      </c>
      <c r="E71">
        <v>1775</v>
      </c>
      <c r="F71">
        <v>225484</v>
      </c>
    </row>
    <row r="72" spans="1:6" x14ac:dyDescent="0.25">
      <c r="A72" t="s">
        <v>5</v>
      </c>
      <c r="B72" t="s">
        <v>176</v>
      </c>
      <c r="C72">
        <v>1951</v>
      </c>
      <c r="D72">
        <v>1606</v>
      </c>
      <c r="E72">
        <v>1755</v>
      </c>
      <c r="F72">
        <v>230216</v>
      </c>
    </row>
    <row r="73" spans="1:6" x14ac:dyDescent="0.25">
      <c r="A73" t="s">
        <v>5</v>
      </c>
      <c r="B73" t="s">
        <v>176</v>
      </c>
      <c r="C73">
        <v>1952</v>
      </c>
      <c r="D73">
        <v>1618</v>
      </c>
      <c r="E73">
        <v>1786</v>
      </c>
      <c r="F73">
        <v>235153</v>
      </c>
    </row>
    <row r="74" spans="1:6" x14ac:dyDescent="0.25">
      <c r="A74" t="s">
        <v>5</v>
      </c>
      <c r="B74" t="s">
        <v>176</v>
      </c>
      <c r="C74">
        <v>1953</v>
      </c>
      <c r="D74">
        <v>1658</v>
      </c>
      <c r="E74">
        <v>1811</v>
      </c>
      <c r="F74">
        <v>240223</v>
      </c>
    </row>
    <row r="75" spans="1:6" x14ac:dyDescent="0.25">
      <c r="A75" t="s">
        <v>5</v>
      </c>
      <c r="B75" t="s">
        <v>176</v>
      </c>
      <c r="C75">
        <v>1954</v>
      </c>
      <c r="D75">
        <v>1717</v>
      </c>
      <c r="E75">
        <v>1862</v>
      </c>
      <c r="F75">
        <v>245524</v>
      </c>
    </row>
    <row r="76" spans="1:6" x14ac:dyDescent="0.25">
      <c r="A76" t="s">
        <v>5</v>
      </c>
      <c r="B76" t="s">
        <v>176</v>
      </c>
      <c r="C76">
        <v>1955</v>
      </c>
      <c r="D76">
        <v>1748</v>
      </c>
      <c r="E76">
        <v>1882</v>
      </c>
      <c r="F76">
        <v>251136</v>
      </c>
    </row>
    <row r="77" spans="1:6" x14ac:dyDescent="0.25">
      <c r="A77" t="s">
        <v>5</v>
      </c>
      <c r="B77" t="s">
        <v>176</v>
      </c>
      <c r="C77">
        <v>1956</v>
      </c>
      <c r="D77">
        <v>1762</v>
      </c>
      <c r="E77">
        <v>1913</v>
      </c>
      <c r="F77">
        <v>256937</v>
      </c>
    </row>
    <row r="78" spans="1:6" x14ac:dyDescent="0.25">
      <c r="A78" t="s">
        <v>5</v>
      </c>
      <c r="B78" t="s">
        <v>176</v>
      </c>
      <c r="C78">
        <v>1957</v>
      </c>
      <c r="D78">
        <v>1794</v>
      </c>
      <c r="E78">
        <v>1930</v>
      </c>
      <c r="F78">
        <v>262901</v>
      </c>
    </row>
    <row r="79" spans="1:6" x14ac:dyDescent="0.25">
      <c r="A79" t="s">
        <v>5</v>
      </c>
      <c r="B79" t="s">
        <v>176</v>
      </c>
      <c r="C79">
        <v>1958</v>
      </c>
      <c r="D79">
        <v>1786</v>
      </c>
      <c r="E79">
        <v>1921</v>
      </c>
      <c r="F79">
        <v>269079</v>
      </c>
    </row>
    <row r="80" spans="1:6" x14ac:dyDescent="0.25">
      <c r="A80" t="s">
        <v>5</v>
      </c>
      <c r="B80" t="s">
        <v>176</v>
      </c>
      <c r="C80">
        <v>1959</v>
      </c>
      <c r="D80">
        <v>1840</v>
      </c>
      <c r="E80">
        <v>1966</v>
      </c>
      <c r="F80">
        <v>275476</v>
      </c>
    </row>
    <row r="81" spans="1:6" x14ac:dyDescent="0.25">
      <c r="A81" t="s">
        <v>5</v>
      </c>
      <c r="B81" t="s">
        <v>176</v>
      </c>
      <c r="C81">
        <v>1960</v>
      </c>
      <c r="D81">
        <v>1852</v>
      </c>
      <c r="E81">
        <v>2006</v>
      </c>
      <c r="F81">
        <v>282124</v>
      </c>
    </row>
    <row r="82" spans="1:6" x14ac:dyDescent="0.25">
      <c r="A82" t="s">
        <v>5</v>
      </c>
      <c r="B82" t="s">
        <v>176</v>
      </c>
      <c r="C82">
        <v>1961</v>
      </c>
      <c r="D82">
        <v>1883</v>
      </c>
      <c r="E82">
        <v>2019</v>
      </c>
      <c r="F82">
        <v>288756</v>
      </c>
    </row>
    <row r="83" spans="1:6" x14ac:dyDescent="0.25">
      <c r="A83" t="s">
        <v>5</v>
      </c>
      <c r="B83" t="s">
        <v>176</v>
      </c>
      <c r="C83">
        <v>1962</v>
      </c>
      <c r="D83">
        <v>1971</v>
      </c>
      <c r="E83">
        <v>2100</v>
      </c>
      <c r="F83">
        <v>295523</v>
      </c>
    </row>
    <row r="84" spans="1:6" x14ac:dyDescent="0.25">
      <c r="A84" t="s">
        <v>5</v>
      </c>
      <c r="B84" t="s">
        <v>176</v>
      </c>
      <c r="C84">
        <v>1963</v>
      </c>
      <c r="D84">
        <v>2053</v>
      </c>
      <c r="E84">
        <v>2187</v>
      </c>
      <c r="F84">
        <v>302973</v>
      </c>
    </row>
    <row r="85" spans="1:6" x14ac:dyDescent="0.25">
      <c r="A85" t="s">
        <v>5</v>
      </c>
      <c r="B85" t="s">
        <v>176</v>
      </c>
      <c r="C85">
        <v>1964</v>
      </c>
      <c r="D85">
        <v>2117</v>
      </c>
      <c r="E85">
        <v>2261</v>
      </c>
      <c r="F85">
        <v>310637</v>
      </c>
    </row>
    <row r="86" spans="1:6" x14ac:dyDescent="0.25">
      <c r="A86" t="s">
        <v>5</v>
      </c>
      <c r="B86" t="s">
        <v>176</v>
      </c>
      <c r="C86">
        <v>1965</v>
      </c>
      <c r="D86">
        <v>2251</v>
      </c>
      <c r="E86">
        <v>2337</v>
      </c>
      <c r="F86">
        <v>318598</v>
      </c>
    </row>
    <row r="87" spans="1:6" x14ac:dyDescent="0.25">
      <c r="A87" t="s">
        <v>5</v>
      </c>
      <c r="B87" t="s">
        <v>176</v>
      </c>
      <c r="C87">
        <v>1966</v>
      </c>
      <c r="D87">
        <v>2256</v>
      </c>
      <c r="E87">
        <v>2351</v>
      </c>
      <c r="F87">
        <v>326853</v>
      </c>
    </row>
    <row r="88" spans="1:6" x14ac:dyDescent="0.25">
      <c r="A88" t="s">
        <v>5</v>
      </c>
      <c r="B88" t="s">
        <v>176</v>
      </c>
      <c r="C88">
        <v>1967</v>
      </c>
      <c r="D88">
        <v>2225</v>
      </c>
      <c r="E88">
        <v>2310</v>
      </c>
      <c r="F88">
        <v>335455</v>
      </c>
    </row>
    <row r="89" spans="1:6" x14ac:dyDescent="0.25">
      <c r="A89" t="s">
        <v>5</v>
      </c>
      <c r="B89" t="s">
        <v>176</v>
      </c>
      <c r="C89">
        <v>1968</v>
      </c>
      <c r="D89">
        <v>2306</v>
      </c>
      <c r="E89">
        <v>2366</v>
      </c>
      <c r="F89">
        <v>344264</v>
      </c>
    </row>
    <row r="90" spans="1:6" x14ac:dyDescent="0.25">
      <c r="A90" t="s">
        <v>5</v>
      </c>
      <c r="B90" t="s">
        <v>176</v>
      </c>
      <c r="C90">
        <v>1969</v>
      </c>
      <c r="D90">
        <v>2556</v>
      </c>
      <c r="E90">
        <v>2504</v>
      </c>
      <c r="F90">
        <v>353295</v>
      </c>
    </row>
    <row r="91" spans="1:6" x14ac:dyDescent="0.25">
      <c r="A91" t="s">
        <v>5</v>
      </c>
      <c r="B91" t="s">
        <v>176</v>
      </c>
      <c r="C91">
        <v>1970</v>
      </c>
      <c r="D91">
        <v>2963</v>
      </c>
      <c r="E91">
        <v>2967</v>
      </c>
      <c r="F91">
        <v>362125</v>
      </c>
    </row>
    <row r="92" spans="1:6" x14ac:dyDescent="0.25">
      <c r="A92" t="s">
        <v>5</v>
      </c>
      <c r="B92" t="s">
        <v>176</v>
      </c>
      <c r="C92">
        <v>1971</v>
      </c>
      <c r="D92">
        <v>3023</v>
      </c>
      <c r="E92">
        <v>3007</v>
      </c>
      <c r="F92">
        <v>371618</v>
      </c>
    </row>
    <row r="93" spans="1:6" x14ac:dyDescent="0.25">
      <c r="A93" t="s">
        <v>5</v>
      </c>
      <c r="B93" t="s">
        <v>176</v>
      </c>
      <c r="C93">
        <v>1972</v>
      </c>
      <c r="D93">
        <v>3082</v>
      </c>
      <c r="E93">
        <v>3076</v>
      </c>
      <c r="F93">
        <v>381258</v>
      </c>
    </row>
    <row r="94" spans="1:6" x14ac:dyDescent="0.25">
      <c r="A94" t="s">
        <v>5</v>
      </c>
      <c r="B94" t="s">
        <v>176</v>
      </c>
      <c r="C94">
        <v>1973</v>
      </c>
      <c r="D94">
        <v>3238</v>
      </c>
      <c r="E94">
        <v>3114</v>
      </c>
      <c r="F94">
        <v>391368</v>
      </c>
    </row>
    <row r="95" spans="1:6" x14ac:dyDescent="0.25">
      <c r="A95" t="s">
        <v>5</v>
      </c>
      <c r="B95" t="s">
        <v>176</v>
      </c>
      <c r="C95">
        <v>1974</v>
      </c>
      <c r="D95">
        <v>3525</v>
      </c>
      <c r="E95">
        <v>3251</v>
      </c>
      <c r="F95">
        <v>401660</v>
      </c>
    </row>
    <row r="96" spans="1:6" x14ac:dyDescent="0.25">
      <c r="A96" t="s">
        <v>5</v>
      </c>
      <c r="B96" t="s">
        <v>176</v>
      </c>
      <c r="C96">
        <v>1975</v>
      </c>
      <c r="D96">
        <v>3523</v>
      </c>
      <c r="E96">
        <v>3327</v>
      </c>
      <c r="F96">
        <v>412060</v>
      </c>
    </row>
    <row r="97" spans="1:6" x14ac:dyDescent="0.25">
      <c r="A97" t="s">
        <v>5</v>
      </c>
      <c r="B97" t="s">
        <v>176</v>
      </c>
      <c r="C97">
        <v>1976</v>
      </c>
      <c r="D97">
        <v>3629</v>
      </c>
      <c r="E97">
        <v>3492</v>
      </c>
      <c r="F97">
        <v>423283</v>
      </c>
    </row>
    <row r="98" spans="1:6" x14ac:dyDescent="0.25">
      <c r="A98" t="s">
        <v>5</v>
      </c>
      <c r="B98" t="s">
        <v>176</v>
      </c>
      <c r="C98">
        <v>1977</v>
      </c>
      <c r="D98">
        <v>3772</v>
      </c>
      <c r="E98">
        <v>3555</v>
      </c>
      <c r="F98">
        <v>435103</v>
      </c>
    </row>
    <row r="99" spans="1:6" x14ac:dyDescent="0.25">
      <c r="A99" t="s">
        <v>5</v>
      </c>
      <c r="B99" t="s">
        <v>176</v>
      </c>
      <c r="C99">
        <v>1978</v>
      </c>
      <c r="D99">
        <v>3781</v>
      </c>
      <c r="E99">
        <v>3555</v>
      </c>
      <c r="F99">
        <v>447115</v>
      </c>
    </row>
    <row r="100" spans="1:6" x14ac:dyDescent="0.25">
      <c r="A100" t="s">
        <v>5</v>
      </c>
      <c r="B100" t="s">
        <v>176</v>
      </c>
      <c r="C100">
        <v>1979</v>
      </c>
      <c r="D100">
        <v>3852</v>
      </c>
      <c r="E100">
        <v>3636</v>
      </c>
      <c r="F100">
        <v>459461</v>
      </c>
    </row>
    <row r="101" spans="1:6" x14ac:dyDescent="0.25">
      <c r="A101" t="s">
        <v>5</v>
      </c>
      <c r="B101" t="s">
        <v>176</v>
      </c>
      <c r="C101">
        <v>1980</v>
      </c>
      <c r="D101">
        <v>3862</v>
      </c>
      <c r="E101">
        <v>3692</v>
      </c>
      <c r="F101">
        <v>472265</v>
      </c>
    </row>
    <row r="102" spans="1:6" x14ac:dyDescent="0.25">
      <c r="A102" t="s">
        <v>5</v>
      </c>
      <c r="B102" t="s">
        <v>176</v>
      </c>
      <c r="C102">
        <v>1981</v>
      </c>
      <c r="D102">
        <v>3697</v>
      </c>
      <c r="E102">
        <v>3581</v>
      </c>
      <c r="F102">
        <v>486829</v>
      </c>
    </row>
    <row r="103" spans="1:6" x14ac:dyDescent="0.25">
      <c r="A103" t="s">
        <v>5</v>
      </c>
      <c r="B103" t="s">
        <v>176</v>
      </c>
      <c r="C103">
        <v>1982</v>
      </c>
      <c r="D103">
        <v>3721</v>
      </c>
      <c r="E103">
        <v>3592</v>
      </c>
      <c r="F103">
        <v>501811</v>
      </c>
    </row>
    <row r="104" spans="1:6" x14ac:dyDescent="0.25">
      <c r="A104" t="s">
        <v>5</v>
      </c>
      <c r="B104" t="s">
        <v>176</v>
      </c>
      <c r="C104">
        <v>1983</v>
      </c>
      <c r="D104">
        <v>3656</v>
      </c>
      <c r="E104">
        <v>3515</v>
      </c>
      <c r="F104">
        <v>517296</v>
      </c>
    </row>
    <row r="105" spans="1:6" x14ac:dyDescent="0.25">
      <c r="A105" t="s">
        <v>5</v>
      </c>
      <c r="B105" t="s">
        <v>176</v>
      </c>
      <c r="C105">
        <v>1984</v>
      </c>
      <c r="D105">
        <v>3547</v>
      </c>
      <c r="E105">
        <v>3496</v>
      </c>
      <c r="F105">
        <v>532230</v>
      </c>
    </row>
    <row r="106" spans="1:6" x14ac:dyDescent="0.25">
      <c r="A106" t="s">
        <v>5</v>
      </c>
      <c r="B106" t="s">
        <v>176</v>
      </c>
      <c r="C106">
        <v>1985</v>
      </c>
      <c r="D106">
        <v>3620</v>
      </c>
      <c r="E106">
        <v>3534</v>
      </c>
      <c r="F106">
        <v>547181</v>
      </c>
    </row>
    <row r="107" spans="1:6" x14ac:dyDescent="0.25">
      <c r="A107" t="s">
        <v>5</v>
      </c>
      <c r="B107" t="s">
        <v>176</v>
      </c>
      <c r="C107">
        <v>1986</v>
      </c>
      <c r="D107">
        <v>3395</v>
      </c>
      <c r="E107">
        <v>3479</v>
      </c>
      <c r="F107">
        <v>562380</v>
      </c>
    </row>
    <row r="108" spans="1:6" x14ac:dyDescent="0.25">
      <c r="A108" t="s">
        <v>5</v>
      </c>
      <c r="B108" t="s">
        <v>176</v>
      </c>
      <c r="C108">
        <v>1987</v>
      </c>
      <c r="D108">
        <v>3245</v>
      </c>
      <c r="E108">
        <v>3406</v>
      </c>
      <c r="F108">
        <v>577711</v>
      </c>
    </row>
    <row r="109" spans="1:6" x14ac:dyDescent="0.25">
      <c r="A109" t="s">
        <v>5</v>
      </c>
      <c r="B109" t="s">
        <v>176</v>
      </c>
      <c r="C109">
        <v>1988</v>
      </c>
      <c r="D109">
        <v>3249</v>
      </c>
      <c r="E109">
        <v>3454</v>
      </c>
      <c r="F109">
        <v>593436</v>
      </c>
    </row>
    <row r="110" spans="1:6" x14ac:dyDescent="0.25">
      <c r="A110" t="s">
        <v>5</v>
      </c>
      <c r="B110" t="s">
        <v>176</v>
      </c>
      <c r="C110">
        <v>1989</v>
      </c>
      <c r="D110">
        <v>3230</v>
      </c>
      <c r="E110">
        <v>3476</v>
      </c>
      <c r="F110">
        <v>609734</v>
      </c>
    </row>
    <row r="111" spans="1:6" x14ac:dyDescent="0.25">
      <c r="A111" t="s">
        <v>5</v>
      </c>
      <c r="B111" t="s">
        <v>176</v>
      </c>
      <c r="C111">
        <v>1990</v>
      </c>
      <c r="D111">
        <v>3170</v>
      </c>
      <c r="E111">
        <v>3430</v>
      </c>
      <c r="F111">
        <v>626644</v>
      </c>
    </row>
    <row r="112" spans="1:6" x14ac:dyDescent="0.25">
      <c r="A112" t="s">
        <v>5</v>
      </c>
      <c r="B112" t="s">
        <v>176</v>
      </c>
      <c r="C112">
        <v>1991</v>
      </c>
      <c r="D112">
        <v>3068</v>
      </c>
      <c r="E112">
        <v>3386</v>
      </c>
      <c r="F112">
        <v>644637</v>
      </c>
    </row>
    <row r="113" spans="1:6" x14ac:dyDescent="0.25">
      <c r="A113" t="s">
        <v>5</v>
      </c>
      <c r="B113" t="s">
        <v>176</v>
      </c>
      <c r="C113">
        <v>1992</v>
      </c>
      <c r="D113">
        <v>3011</v>
      </c>
      <c r="E113">
        <v>3304</v>
      </c>
      <c r="F113">
        <v>662241</v>
      </c>
    </row>
    <row r="114" spans="1:6" x14ac:dyDescent="0.25">
      <c r="A114" t="s">
        <v>5</v>
      </c>
      <c r="B114" t="s">
        <v>176</v>
      </c>
      <c r="C114">
        <v>1993</v>
      </c>
      <c r="D114">
        <v>2902</v>
      </c>
      <c r="E114">
        <v>3232</v>
      </c>
      <c r="F114">
        <v>679228</v>
      </c>
    </row>
    <row r="115" spans="1:6" x14ac:dyDescent="0.25">
      <c r="A115" t="s">
        <v>5</v>
      </c>
      <c r="B115" t="s">
        <v>176</v>
      </c>
      <c r="C115">
        <v>1994</v>
      </c>
      <c r="D115">
        <v>2870</v>
      </c>
      <c r="E115">
        <v>3228</v>
      </c>
      <c r="F115">
        <v>694287</v>
      </c>
    </row>
    <row r="116" spans="1:6" x14ac:dyDescent="0.25">
      <c r="A116" t="s">
        <v>5</v>
      </c>
      <c r="B116" t="s">
        <v>176</v>
      </c>
      <c r="C116">
        <v>1995</v>
      </c>
      <c r="D116">
        <v>2869</v>
      </c>
      <c r="E116">
        <v>3247</v>
      </c>
      <c r="F116">
        <v>710984</v>
      </c>
    </row>
    <row r="117" spans="1:6" x14ac:dyDescent="0.25">
      <c r="A117" t="s">
        <v>5</v>
      </c>
      <c r="B117" t="s">
        <v>176</v>
      </c>
      <c r="C117">
        <v>1996</v>
      </c>
      <c r="D117">
        <v>2934</v>
      </c>
      <c r="E117">
        <v>3329</v>
      </c>
      <c r="F117">
        <v>728292</v>
      </c>
    </row>
    <row r="118" spans="1:6" x14ac:dyDescent="0.25">
      <c r="A118" t="s">
        <v>5</v>
      </c>
      <c r="B118" t="s">
        <v>176</v>
      </c>
      <c r="C118">
        <v>1997</v>
      </c>
      <c r="D118">
        <v>2913</v>
      </c>
      <c r="E118">
        <v>3366</v>
      </c>
      <c r="F118">
        <v>745427</v>
      </c>
    </row>
    <row r="119" spans="1:6" x14ac:dyDescent="0.25">
      <c r="A119" t="s">
        <v>5</v>
      </c>
      <c r="B119" t="s">
        <v>176</v>
      </c>
      <c r="C119">
        <v>1998</v>
      </c>
      <c r="D119">
        <v>2875</v>
      </c>
      <c r="E119">
        <v>3396</v>
      </c>
      <c r="F119">
        <v>762861</v>
      </c>
    </row>
    <row r="120" spans="1:6" x14ac:dyDescent="0.25">
      <c r="A120" t="s">
        <v>5</v>
      </c>
      <c r="B120" t="s">
        <v>176</v>
      </c>
      <c r="C120">
        <v>1999</v>
      </c>
      <c r="D120">
        <v>2858</v>
      </c>
      <c r="E120">
        <v>3411</v>
      </c>
      <c r="F120">
        <v>781158</v>
      </c>
    </row>
    <row r="121" spans="1:6" x14ac:dyDescent="0.25">
      <c r="A121" t="s">
        <v>5</v>
      </c>
      <c r="B121" t="s">
        <v>176</v>
      </c>
      <c r="C121">
        <v>2000</v>
      </c>
      <c r="D121">
        <v>2889</v>
      </c>
      <c r="E121">
        <v>3462</v>
      </c>
      <c r="F121">
        <v>799830</v>
      </c>
    </row>
    <row r="122" spans="1:6" x14ac:dyDescent="0.25">
      <c r="A122" t="s">
        <v>5</v>
      </c>
      <c r="B122" t="s">
        <v>176</v>
      </c>
      <c r="C122">
        <v>2001</v>
      </c>
      <c r="D122">
        <v>2919</v>
      </c>
      <c r="E122">
        <v>3530</v>
      </c>
      <c r="F122">
        <v>818912</v>
      </c>
    </row>
    <row r="123" spans="1:6" x14ac:dyDescent="0.25">
      <c r="A123" t="s">
        <v>5</v>
      </c>
      <c r="B123" t="s">
        <v>176</v>
      </c>
      <c r="C123">
        <v>2002</v>
      </c>
      <c r="D123">
        <v>2980</v>
      </c>
      <c r="E123">
        <v>3615</v>
      </c>
      <c r="F123">
        <v>838784</v>
      </c>
    </row>
    <row r="124" spans="1:6" x14ac:dyDescent="0.25">
      <c r="A124" t="s">
        <v>5</v>
      </c>
      <c r="B124" t="s">
        <v>176</v>
      </c>
      <c r="C124">
        <v>2003</v>
      </c>
      <c r="D124">
        <v>3045</v>
      </c>
      <c r="E124">
        <v>3712</v>
      </c>
      <c r="F124">
        <v>859387</v>
      </c>
    </row>
    <row r="125" spans="1:6" x14ac:dyDescent="0.25">
      <c r="A125" t="s">
        <v>5</v>
      </c>
      <c r="B125" t="s">
        <v>176</v>
      </c>
      <c r="C125">
        <v>2004</v>
      </c>
      <c r="D125">
        <v>3140</v>
      </c>
      <c r="E125">
        <v>3821</v>
      </c>
      <c r="F125">
        <v>880440</v>
      </c>
    </row>
    <row r="126" spans="1:6" x14ac:dyDescent="0.25">
      <c r="A126" t="s">
        <v>5</v>
      </c>
      <c r="B126" t="s">
        <v>176</v>
      </c>
      <c r="C126">
        <v>2005</v>
      </c>
      <c r="D126">
        <v>3320</v>
      </c>
      <c r="E126">
        <v>3947</v>
      </c>
      <c r="F126">
        <v>901856</v>
      </c>
    </row>
    <row r="127" spans="1:6" x14ac:dyDescent="0.25">
      <c r="A127" t="s">
        <v>5</v>
      </c>
      <c r="B127" t="s">
        <v>176</v>
      </c>
      <c r="C127">
        <v>2006</v>
      </c>
      <c r="D127">
        <v>3494</v>
      </c>
      <c r="E127">
        <v>4077</v>
      </c>
      <c r="F127">
        <v>923819</v>
      </c>
    </row>
    <row r="128" spans="1:6" x14ac:dyDescent="0.25">
      <c r="A128" t="s">
        <v>5</v>
      </c>
      <c r="B128" t="s">
        <v>176</v>
      </c>
      <c r="C128">
        <v>2007</v>
      </c>
      <c r="D128">
        <v>3790</v>
      </c>
      <c r="E128">
        <v>4236</v>
      </c>
      <c r="F128">
        <v>946497</v>
      </c>
    </row>
    <row r="129" spans="1:6" x14ac:dyDescent="0.25">
      <c r="A129" t="s">
        <v>5</v>
      </c>
      <c r="B129" t="s">
        <v>176</v>
      </c>
      <c r="C129">
        <v>2008</v>
      </c>
      <c r="D129">
        <v>4016</v>
      </c>
      <c r="E129">
        <v>4374</v>
      </c>
      <c r="F129">
        <v>969711</v>
      </c>
    </row>
    <row r="130" spans="1:6" x14ac:dyDescent="0.25">
      <c r="A130" t="s">
        <v>5</v>
      </c>
      <c r="B130" t="s">
        <v>176</v>
      </c>
      <c r="C130">
        <v>2009</v>
      </c>
      <c r="D130">
        <v>3998</v>
      </c>
      <c r="E130">
        <v>4419</v>
      </c>
      <c r="F130">
        <v>993581</v>
      </c>
    </row>
    <row r="131" spans="1:6" x14ac:dyDescent="0.25">
      <c r="A131" t="s">
        <v>5</v>
      </c>
      <c r="B131" t="s">
        <v>176</v>
      </c>
      <c r="C131">
        <v>2010</v>
      </c>
      <c r="D131">
        <v>4340</v>
      </c>
      <c r="E131">
        <v>4562</v>
      </c>
      <c r="F131">
        <v>1017987</v>
      </c>
    </row>
    <row r="132" spans="1:6" x14ac:dyDescent="0.25">
      <c r="A132" t="s">
        <v>5</v>
      </c>
      <c r="B132" t="s">
        <v>176</v>
      </c>
      <c r="C132">
        <v>2011</v>
      </c>
      <c r="D132">
        <v>4487</v>
      </c>
      <c r="E132">
        <v>4487</v>
      </c>
      <c r="F132">
        <v>1042757</v>
      </c>
    </row>
    <row r="133" spans="1:6" x14ac:dyDescent="0.25">
      <c r="A133" t="s">
        <v>5</v>
      </c>
      <c r="B133" t="s">
        <v>176</v>
      </c>
      <c r="C133">
        <v>2012</v>
      </c>
      <c r="D133">
        <v>4614</v>
      </c>
      <c r="E133">
        <v>4620</v>
      </c>
      <c r="F133">
        <v>1068526</v>
      </c>
    </row>
    <row r="134" spans="1:6" x14ac:dyDescent="0.25">
      <c r="A134" t="s">
        <v>5</v>
      </c>
      <c r="B134" t="s">
        <v>176</v>
      </c>
      <c r="C134">
        <v>2013</v>
      </c>
      <c r="D134">
        <v>4577</v>
      </c>
      <c r="E134">
        <v>4618</v>
      </c>
      <c r="F134">
        <v>1095271</v>
      </c>
    </row>
    <row r="135" spans="1:6" x14ac:dyDescent="0.25">
      <c r="A135" t="s">
        <v>5</v>
      </c>
      <c r="B135" t="s">
        <v>176</v>
      </c>
      <c r="C135">
        <v>2014</v>
      </c>
      <c r="D135">
        <v>4638</v>
      </c>
      <c r="E135">
        <v>4701</v>
      </c>
      <c r="F135">
        <v>1122390</v>
      </c>
    </row>
    <row r="136" spans="1:6" x14ac:dyDescent="0.25">
      <c r="A136" t="s">
        <v>5</v>
      </c>
      <c r="B136" t="s">
        <v>176</v>
      </c>
      <c r="C136">
        <v>2015</v>
      </c>
      <c r="D136">
        <v>4684</v>
      </c>
      <c r="E136">
        <v>4746</v>
      </c>
      <c r="F136">
        <v>1149696</v>
      </c>
    </row>
    <row r="137" spans="1:6" x14ac:dyDescent="0.25">
      <c r="A137" t="s">
        <v>5</v>
      </c>
      <c r="B137" t="s">
        <v>176</v>
      </c>
      <c r="C137">
        <v>2016</v>
      </c>
      <c r="D137">
        <v>4680</v>
      </c>
      <c r="E137">
        <v>4741</v>
      </c>
      <c r="F137">
        <v>1177165</v>
      </c>
    </row>
    <row r="138" spans="1:6" x14ac:dyDescent="0.25">
      <c r="A138" t="s">
        <v>3</v>
      </c>
      <c r="B138" t="s">
        <v>177</v>
      </c>
      <c r="C138">
        <v>1870</v>
      </c>
      <c r="D138">
        <v>811</v>
      </c>
      <c r="E138">
        <v>808</v>
      </c>
      <c r="F138">
        <v>736845</v>
      </c>
    </row>
    <row r="139" spans="1:6" x14ac:dyDescent="0.25">
      <c r="A139" t="s">
        <v>3</v>
      </c>
      <c r="B139" t="s">
        <v>177</v>
      </c>
      <c r="C139">
        <v>1871</v>
      </c>
    </row>
    <row r="140" spans="1:6" x14ac:dyDescent="0.25">
      <c r="A140" t="s">
        <v>3</v>
      </c>
      <c r="B140" t="s">
        <v>177</v>
      </c>
      <c r="C140">
        <v>1872</v>
      </c>
    </row>
    <row r="141" spans="1:6" x14ac:dyDescent="0.25">
      <c r="A141" t="s">
        <v>3</v>
      </c>
      <c r="B141" t="s">
        <v>177</v>
      </c>
      <c r="C141">
        <v>1873</v>
      </c>
    </row>
    <row r="142" spans="1:6" x14ac:dyDescent="0.25">
      <c r="A142" t="s">
        <v>3</v>
      </c>
      <c r="B142" t="s">
        <v>177</v>
      </c>
      <c r="C142">
        <v>1874</v>
      </c>
    </row>
    <row r="143" spans="1:6" x14ac:dyDescent="0.25">
      <c r="A143" t="s">
        <v>3</v>
      </c>
      <c r="B143" t="s">
        <v>177</v>
      </c>
      <c r="C143">
        <v>1875</v>
      </c>
    </row>
    <row r="144" spans="1:6" x14ac:dyDescent="0.25">
      <c r="A144" t="s">
        <v>3</v>
      </c>
      <c r="B144" t="s">
        <v>177</v>
      </c>
      <c r="C144">
        <v>1876</v>
      </c>
    </row>
    <row r="145" spans="1:6" x14ac:dyDescent="0.25">
      <c r="A145" t="s">
        <v>3</v>
      </c>
      <c r="B145" t="s">
        <v>177</v>
      </c>
      <c r="C145">
        <v>1877</v>
      </c>
    </row>
    <row r="146" spans="1:6" x14ac:dyDescent="0.25">
      <c r="A146" t="s">
        <v>3</v>
      </c>
      <c r="B146" t="s">
        <v>177</v>
      </c>
      <c r="C146">
        <v>1878</v>
      </c>
    </row>
    <row r="147" spans="1:6" x14ac:dyDescent="0.25">
      <c r="A147" t="s">
        <v>3</v>
      </c>
      <c r="B147" t="s">
        <v>177</v>
      </c>
      <c r="C147">
        <v>1879</v>
      </c>
    </row>
    <row r="148" spans="1:6" x14ac:dyDescent="0.25">
      <c r="A148" t="s">
        <v>3</v>
      </c>
      <c r="B148" t="s">
        <v>177</v>
      </c>
      <c r="C148">
        <v>1880</v>
      </c>
    </row>
    <row r="149" spans="1:6" x14ac:dyDescent="0.25">
      <c r="A149" t="s">
        <v>3</v>
      </c>
      <c r="B149" t="s">
        <v>177</v>
      </c>
      <c r="C149">
        <v>1881</v>
      </c>
    </row>
    <row r="150" spans="1:6" x14ac:dyDescent="0.25">
      <c r="A150" t="s">
        <v>3</v>
      </c>
      <c r="B150" t="s">
        <v>177</v>
      </c>
      <c r="C150">
        <v>1882</v>
      </c>
    </row>
    <row r="151" spans="1:6" x14ac:dyDescent="0.25">
      <c r="A151" t="s">
        <v>3</v>
      </c>
      <c r="B151" t="s">
        <v>177</v>
      </c>
      <c r="C151">
        <v>1883</v>
      </c>
    </row>
    <row r="152" spans="1:6" x14ac:dyDescent="0.25">
      <c r="A152" t="s">
        <v>3</v>
      </c>
      <c r="B152" t="s">
        <v>177</v>
      </c>
      <c r="C152">
        <v>1884</v>
      </c>
    </row>
    <row r="153" spans="1:6" x14ac:dyDescent="0.25">
      <c r="A153" t="s">
        <v>3</v>
      </c>
      <c r="B153" t="s">
        <v>177</v>
      </c>
      <c r="C153">
        <v>1885</v>
      </c>
    </row>
    <row r="154" spans="1:6" x14ac:dyDescent="0.25">
      <c r="A154" t="s">
        <v>3</v>
      </c>
      <c r="B154" t="s">
        <v>177</v>
      </c>
      <c r="C154">
        <v>1886</v>
      </c>
    </row>
    <row r="155" spans="1:6" x14ac:dyDescent="0.25">
      <c r="A155" t="s">
        <v>3</v>
      </c>
      <c r="B155" t="s">
        <v>177</v>
      </c>
      <c r="C155">
        <v>1887</v>
      </c>
    </row>
    <row r="156" spans="1:6" x14ac:dyDescent="0.25">
      <c r="A156" t="s">
        <v>3</v>
      </c>
      <c r="B156" t="s">
        <v>177</v>
      </c>
      <c r="C156">
        <v>1888</v>
      </c>
    </row>
    <row r="157" spans="1:6" x14ac:dyDescent="0.25">
      <c r="A157" t="s">
        <v>3</v>
      </c>
      <c r="B157" t="s">
        <v>177</v>
      </c>
      <c r="C157">
        <v>1889</v>
      </c>
    </row>
    <row r="158" spans="1:6" x14ac:dyDescent="0.25">
      <c r="A158" t="s">
        <v>3</v>
      </c>
      <c r="B158" t="s">
        <v>177</v>
      </c>
      <c r="C158">
        <v>1890</v>
      </c>
      <c r="D158">
        <v>942</v>
      </c>
      <c r="E158">
        <v>886</v>
      </c>
      <c r="F158">
        <v>783680</v>
      </c>
    </row>
    <row r="159" spans="1:6" x14ac:dyDescent="0.25">
      <c r="A159" t="s">
        <v>3</v>
      </c>
      <c r="B159" t="s">
        <v>177</v>
      </c>
      <c r="C159">
        <v>1891</v>
      </c>
    </row>
    <row r="160" spans="1:6" x14ac:dyDescent="0.25">
      <c r="A160" t="s">
        <v>3</v>
      </c>
      <c r="B160" t="s">
        <v>177</v>
      </c>
      <c r="C160">
        <v>1892</v>
      </c>
    </row>
    <row r="161" spans="1:3" x14ac:dyDescent="0.25">
      <c r="A161" t="s">
        <v>3</v>
      </c>
      <c r="B161" t="s">
        <v>177</v>
      </c>
      <c r="C161">
        <v>1893</v>
      </c>
    </row>
    <row r="162" spans="1:3" x14ac:dyDescent="0.25">
      <c r="A162" t="s">
        <v>3</v>
      </c>
      <c r="B162" t="s">
        <v>177</v>
      </c>
      <c r="C162">
        <v>1894</v>
      </c>
    </row>
    <row r="163" spans="1:3" x14ac:dyDescent="0.25">
      <c r="A163" t="s">
        <v>3</v>
      </c>
      <c r="B163" t="s">
        <v>177</v>
      </c>
      <c r="C163">
        <v>1895</v>
      </c>
    </row>
    <row r="164" spans="1:3" x14ac:dyDescent="0.25">
      <c r="A164" t="s">
        <v>3</v>
      </c>
      <c r="B164" t="s">
        <v>177</v>
      </c>
      <c r="C164">
        <v>1896</v>
      </c>
    </row>
    <row r="165" spans="1:3" x14ac:dyDescent="0.25">
      <c r="A165" t="s">
        <v>3</v>
      </c>
      <c r="B165" t="s">
        <v>177</v>
      </c>
      <c r="C165">
        <v>1897</v>
      </c>
    </row>
    <row r="166" spans="1:3" x14ac:dyDescent="0.25">
      <c r="A166" t="s">
        <v>3</v>
      </c>
      <c r="B166" t="s">
        <v>177</v>
      </c>
      <c r="C166">
        <v>1898</v>
      </c>
    </row>
    <row r="167" spans="1:3" x14ac:dyDescent="0.25">
      <c r="A167" t="s">
        <v>3</v>
      </c>
      <c r="B167" t="s">
        <v>177</v>
      </c>
      <c r="C167">
        <v>1899</v>
      </c>
    </row>
    <row r="168" spans="1:3" x14ac:dyDescent="0.25">
      <c r="A168" t="s">
        <v>3</v>
      </c>
      <c r="B168" t="s">
        <v>177</v>
      </c>
      <c r="C168">
        <v>1900</v>
      </c>
    </row>
    <row r="169" spans="1:3" x14ac:dyDescent="0.25">
      <c r="A169" t="s">
        <v>3</v>
      </c>
      <c r="B169" t="s">
        <v>177</v>
      </c>
      <c r="C169">
        <v>1901</v>
      </c>
    </row>
    <row r="170" spans="1:3" x14ac:dyDescent="0.25">
      <c r="A170" t="s">
        <v>3</v>
      </c>
      <c r="B170" t="s">
        <v>177</v>
      </c>
      <c r="C170">
        <v>1902</v>
      </c>
    </row>
    <row r="171" spans="1:3" x14ac:dyDescent="0.25">
      <c r="A171" t="s">
        <v>3</v>
      </c>
      <c r="B171" t="s">
        <v>177</v>
      </c>
      <c r="C171">
        <v>1903</v>
      </c>
    </row>
    <row r="172" spans="1:3" x14ac:dyDescent="0.25">
      <c r="A172" t="s">
        <v>3</v>
      </c>
      <c r="B172" t="s">
        <v>177</v>
      </c>
      <c r="C172">
        <v>1904</v>
      </c>
    </row>
    <row r="173" spans="1:3" x14ac:dyDescent="0.25">
      <c r="A173" t="s">
        <v>3</v>
      </c>
      <c r="B173" t="s">
        <v>177</v>
      </c>
      <c r="C173">
        <v>1905</v>
      </c>
    </row>
    <row r="174" spans="1:3" x14ac:dyDescent="0.25">
      <c r="A174" t="s">
        <v>3</v>
      </c>
      <c r="B174" t="s">
        <v>177</v>
      </c>
      <c r="C174">
        <v>1906</v>
      </c>
    </row>
    <row r="175" spans="1:3" x14ac:dyDescent="0.25">
      <c r="A175" t="s">
        <v>3</v>
      </c>
      <c r="B175" t="s">
        <v>177</v>
      </c>
      <c r="C175">
        <v>1907</v>
      </c>
    </row>
    <row r="176" spans="1:3" x14ac:dyDescent="0.25">
      <c r="A176" t="s">
        <v>3</v>
      </c>
      <c r="B176" t="s">
        <v>177</v>
      </c>
      <c r="C176">
        <v>1908</v>
      </c>
    </row>
    <row r="177" spans="1:6" x14ac:dyDescent="0.25">
      <c r="A177" t="s">
        <v>3</v>
      </c>
      <c r="B177" t="s">
        <v>177</v>
      </c>
      <c r="C177">
        <v>1909</v>
      </c>
    </row>
    <row r="178" spans="1:6" x14ac:dyDescent="0.25">
      <c r="A178" t="s">
        <v>3</v>
      </c>
      <c r="B178" t="s">
        <v>177</v>
      </c>
      <c r="C178">
        <v>1910</v>
      </c>
    </row>
    <row r="179" spans="1:6" x14ac:dyDescent="0.25">
      <c r="A179" t="s">
        <v>3</v>
      </c>
      <c r="B179" t="s">
        <v>177</v>
      </c>
      <c r="C179">
        <v>1911</v>
      </c>
    </row>
    <row r="180" spans="1:6" x14ac:dyDescent="0.25">
      <c r="A180" t="s">
        <v>3</v>
      </c>
      <c r="B180" t="s">
        <v>177</v>
      </c>
      <c r="C180">
        <v>1912</v>
      </c>
    </row>
    <row r="181" spans="1:6" x14ac:dyDescent="0.25">
      <c r="A181" t="s">
        <v>3</v>
      </c>
      <c r="B181" t="s">
        <v>177</v>
      </c>
      <c r="C181">
        <v>1913</v>
      </c>
      <c r="D181">
        <v>1130</v>
      </c>
      <c r="E181">
        <v>1012</v>
      </c>
      <c r="F181">
        <v>938041</v>
      </c>
    </row>
    <row r="182" spans="1:6" x14ac:dyDescent="0.25">
      <c r="A182" t="s">
        <v>3</v>
      </c>
      <c r="B182" t="s">
        <v>177</v>
      </c>
      <c r="C182">
        <v>1914</v>
      </c>
    </row>
    <row r="183" spans="1:6" x14ac:dyDescent="0.25">
      <c r="A183" t="s">
        <v>3</v>
      </c>
      <c r="B183" t="s">
        <v>177</v>
      </c>
      <c r="C183">
        <v>1915</v>
      </c>
    </row>
    <row r="184" spans="1:6" x14ac:dyDescent="0.25">
      <c r="A184" t="s">
        <v>3</v>
      </c>
      <c r="B184" t="s">
        <v>177</v>
      </c>
      <c r="C184">
        <v>1916</v>
      </c>
    </row>
    <row r="185" spans="1:6" x14ac:dyDescent="0.25">
      <c r="A185" t="s">
        <v>3</v>
      </c>
      <c r="B185" t="s">
        <v>177</v>
      </c>
      <c r="C185">
        <v>1917</v>
      </c>
    </row>
    <row r="186" spans="1:6" x14ac:dyDescent="0.25">
      <c r="A186" t="s">
        <v>3</v>
      </c>
      <c r="B186" t="s">
        <v>177</v>
      </c>
      <c r="C186">
        <v>1918</v>
      </c>
    </row>
    <row r="187" spans="1:6" x14ac:dyDescent="0.25">
      <c r="A187" t="s">
        <v>3</v>
      </c>
      <c r="B187" t="s">
        <v>177</v>
      </c>
      <c r="C187">
        <v>1919</v>
      </c>
    </row>
    <row r="188" spans="1:6" x14ac:dyDescent="0.25">
      <c r="A188" t="s">
        <v>3</v>
      </c>
      <c r="B188" t="s">
        <v>177</v>
      </c>
      <c r="C188">
        <v>1920</v>
      </c>
    </row>
    <row r="189" spans="1:6" x14ac:dyDescent="0.25">
      <c r="A189" t="s">
        <v>3</v>
      </c>
      <c r="B189" t="s">
        <v>177</v>
      </c>
      <c r="C189">
        <v>1921</v>
      </c>
    </row>
    <row r="190" spans="1:6" x14ac:dyDescent="0.25">
      <c r="A190" t="s">
        <v>3</v>
      </c>
      <c r="B190" t="s">
        <v>177</v>
      </c>
      <c r="C190">
        <v>1922</v>
      </c>
    </row>
    <row r="191" spans="1:6" x14ac:dyDescent="0.25">
      <c r="A191" t="s">
        <v>3</v>
      </c>
      <c r="B191" t="s">
        <v>177</v>
      </c>
      <c r="C191">
        <v>1923</v>
      </c>
    </row>
    <row r="192" spans="1:6" x14ac:dyDescent="0.25">
      <c r="A192" t="s">
        <v>3</v>
      </c>
      <c r="B192" t="s">
        <v>177</v>
      </c>
      <c r="C192">
        <v>1924</v>
      </c>
    </row>
    <row r="193" spans="1:6" x14ac:dyDescent="0.25">
      <c r="A193" t="s">
        <v>3</v>
      </c>
      <c r="B193" t="s">
        <v>177</v>
      </c>
      <c r="C193">
        <v>1925</v>
      </c>
    </row>
    <row r="194" spans="1:6" x14ac:dyDescent="0.25">
      <c r="A194" t="s">
        <v>3</v>
      </c>
      <c r="B194" t="s">
        <v>177</v>
      </c>
      <c r="C194">
        <v>1926</v>
      </c>
    </row>
    <row r="195" spans="1:6" x14ac:dyDescent="0.25">
      <c r="A195" t="s">
        <v>3</v>
      </c>
      <c r="B195" t="s">
        <v>177</v>
      </c>
      <c r="C195">
        <v>1927</v>
      </c>
    </row>
    <row r="196" spans="1:6" x14ac:dyDescent="0.25">
      <c r="A196" t="s">
        <v>3</v>
      </c>
      <c r="B196" t="s">
        <v>177</v>
      </c>
      <c r="C196">
        <v>1928</v>
      </c>
    </row>
    <row r="197" spans="1:6" x14ac:dyDescent="0.25">
      <c r="A197" t="s">
        <v>3</v>
      </c>
      <c r="B197" t="s">
        <v>177</v>
      </c>
      <c r="C197">
        <v>1929</v>
      </c>
      <c r="D197">
        <v>1314</v>
      </c>
      <c r="E197">
        <v>1152</v>
      </c>
      <c r="F197">
        <v>1013341</v>
      </c>
    </row>
    <row r="198" spans="1:6" x14ac:dyDescent="0.25">
      <c r="A198" t="s">
        <v>3</v>
      </c>
      <c r="B198" t="s">
        <v>177</v>
      </c>
      <c r="C198">
        <v>1930</v>
      </c>
    </row>
    <row r="199" spans="1:6" x14ac:dyDescent="0.25">
      <c r="A199" t="s">
        <v>3</v>
      </c>
      <c r="B199" t="s">
        <v>177</v>
      </c>
      <c r="C199">
        <v>1931</v>
      </c>
    </row>
    <row r="200" spans="1:6" x14ac:dyDescent="0.25">
      <c r="A200" t="s">
        <v>3</v>
      </c>
      <c r="B200" t="s">
        <v>177</v>
      </c>
      <c r="C200">
        <v>1932</v>
      </c>
    </row>
    <row r="201" spans="1:6" x14ac:dyDescent="0.25">
      <c r="A201" t="s">
        <v>3</v>
      </c>
      <c r="B201" t="s">
        <v>177</v>
      </c>
      <c r="C201">
        <v>1933</v>
      </c>
    </row>
    <row r="202" spans="1:6" x14ac:dyDescent="0.25">
      <c r="A202" t="s">
        <v>3</v>
      </c>
      <c r="B202" t="s">
        <v>177</v>
      </c>
      <c r="C202">
        <v>1934</v>
      </c>
    </row>
    <row r="203" spans="1:6" x14ac:dyDescent="0.25">
      <c r="A203" t="s">
        <v>3</v>
      </c>
      <c r="B203" t="s">
        <v>177</v>
      </c>
      <c r="C203">
        <v>1935</v>
      </c>
    </row>
    <row r="204" spans="1:6" x14ac:dyDescent="0.25">
      <c r="A204" t="s">
        <v>3</v>
      </c>
      <c r="B204" t="s">
        <v>177</v>
      </c>
      <c r="C204">
        <v>1936</v>
      </c>
    </row>
    <row r="205" spans="1:6" x14ac:dyDescent="0.25">
      <c r="A205" t="s">
        <v>3</v>
      </c>
      <c r="B205" t="s">
        <v>177</v>
      </c>
      <c r="C205">
        <v>1937</v>
      </c>
    </row>
    <row r="206" spans="1:6" x14ac:dyDescent="0.25">
      <c r="A206" t="s">
        <v>3</v>
      </c>
      <c r="B206" t="s">
        <v>177</v>
      </c>
      <c r="C206">
        <v>1938</v>
      </c>
      <c r="D206">
        <v>1342</v>
      </c>
      <c r="E206">
        <v>1179</v>
      </c>
      <c r="F206">
        <v>1114034</v>
      </c>
    </row>
    <row r="207" spans="1:6" x14ac:dyDescent="0.25">
      <c r="A207" t="s">
        <v>3</v>
      </c>
      <c r="B207" t="s">
        <v>177</v>
      </c>
      <c r="C207">
        <v>1939</v>
      </c>
    </row>
    <row r="208" spans="1:6" x14ac:dyDescent="0.25">
      <c r="A208" t="s">
        <v>3</v>
      </c>
      <c r="B208" t="s">
        <v>177</v>
      </c>
      <c r="C208">
        <v>1940</v>
      </c>
    </row>
    <row r="209" spans="1:6" x14ac:dyDescent="0.25">
      <c r="A209" t="s">
        <v>3</v>
      </c>
      <c r="B209" t="s">
        <v>177</v>
      </c>
      <c r="C209">
        <v>1941</v>
      </c>
    </row>
    <row r="210" spans="1:6" x14ac:dyDescent="0.25">
      <c r="A210" t="s">
        <v>3</v>
      </c>
      <c r="B210" t="s">
        <v>177</v>
      </c>
      <c r="C210">
        <v>1942</v>
      </c>
    </row>
    <row r="211" spans="1:6" x14ac:dyDescent="0.25">
      <c r="A211" t="s">
        <v>3</v>
      </c>
      <c r="B211" t="s">
        <v>177</v>
      </c>
      <c r="C211">
        <v>1943</v>
      </c>
    </row>
    <row r="212" spans="1:6" x14ac:dyDescent="0.25">
      <c r="A212" t="s">
        <v>3</v>
      </c>
      <c r="B212" t="s">
        <v>177</v>
      </c>
      <c r="C212">
        <v>1944</v>
      </c>
    </row>
    <row r="213" spans="1:6" x14ac:dyDescent="0.25">
      <c r="A213" t="s">
        <v>3</v>
      </c>
      <c r="B213" t="s">
        <v>177</v>
      </c>
      <c r="C213">
        <v>1945</v>
      </c>
    </row>
    <row r="214" spans="1:6" x14ac:dyDescent="0.25">
      <c r="A214" t="s">
        <v>3</v>
      </c>
      <c r="B214" t="s">
        <v>177</v>
      </c>
      <c r="C214">
        <v>1946</v>
      </c>
    </row>
    <row r="215" spans="1:6" x14ac:dyDescent="0.25">
      <c r="A215" t="s">
        <v>3</v>
      </c>
      <c r="B215" t="s">
        <v>177</v>
      </c>
      <c r="C215">
        <v>1947</v>
      </c>
    </row>
    <row r="216" spans="1:6" x14ac:dyDescent="0.25">
      <c r="A216" t="s">
        <v>3</v>
      </c>
      <c r="B216" t="s">
        <v>177</v>
      </c>
      <c r="C216">
        <v>1948</v>
      </c>
    </row>
    <row r="217" spans="1:6" x14ac:dyDescent="0.25">
      <c r="A217" t="s">
        <v>3</v>
      </c>
      <c r="B217" t="s">
        <v>177</v>
      </c>
      <c r="C217">
        <v>1949</v>
      </c>
    </row>
    <row r="218" spans="1:6" x14ac:dyDescent="0.25">
      <c r="A218" t="s">
        <v>3</v>
      </c>
      <c r="B218" t="s">
        <v>177</v>
      </c>
      <c r="C218">
        <v>1950</v>
      </c>
      <c r="D218">
        <v>1147</v>
      </c>
      <c r="E218">
        <v>1005</v>
      </c>
      <c r="F218">
        <v>1322311</v>
      </c>
    </row>
    <row r="219" spans="1:6" x14ac:dyDescent="0.25">
      <c r="A219" t="s">
        <v>3</v>
      </c>
      <c r="B219" t="s">
        <v>177</v>
      </c>
      <c r="C219">
        <v>1951</v>
      </c>
      <c r="D219">
        <v>1231</v>
      </c>
      <c r="E219">
        <v>1082</v>
      </c>
      <c r="F219">
        <v>1345838</v>
      </c>
    </row>
    <row r="220" spans="1:6" x14ac:dyDescent="0.25">
      <c r="A220" t="s">
        <v>3</v>
      </c>
      <c r="B220" t="s">
        <v>177</v>
      </c>
      <c r="C220">
        <v>1952</v>
      </c>
      <c r="D220">
        <v>1276</v>
      </c>
      <c r="E220">
        <v>1144</v>
      </c>
      <c r="F220">
        <v>1371484</v>
      </c>
    </row>
    <row r="221" spans="1:6" x14ac:dyDescent="0.25">
      <c r="A221" t="s">
        <v>3</v>
      </c>
      <c r="B221" t="s">
        <v>177</v>
      </c>
      <c r="C221">
        <v>1953</v>
      </c>
      <c r="D221">
        <v>1353</v>
      </c>
      <c r="E221">
        <v>1221</v>
      </c>
      <c r="F221">
        <v>1398430</v>
      </c>
    </row>
    <row r="222" spans="1:6" x14ac:dyDescent="0.25">
      <c r="A222" t="s">
        <v>3</v>
      </c>
      <c r="B222" t="s">
        <v>177</v>
      </c>
      <c r="C222">
        <v>1954</v>
      </c>
      <c r="D222">
        <v>1324</v>
      </c>
      <c r="E222">
        <v>1208</v>
      </c>
      <c r="F222">
        <v>1427458</v>
      </c>
    </row>
    <row r="223" spans="1:6" x14ac:dyDescent="0.25">
      <c r="A223" t="s">
        <v>3</v>
      </c>
      <c r="B223" t="s">
        <v>177</v>
      </c>
      <c r="C223">
        <v>1955</v>
      </c>
      <c r="D223">
        <v>1366</v>
      </c>
      <c r="E223">
        <v>1254</v>
      </c>
      <c r="F223">
        <v>1456553</v>
      </c>
    </row>
    <row r="224" spans="1:6" x14ac:dyDescent="0.25">
      <c r="A224" t="s">
        <v>3</v>
      </c>
      <c r="B224" t="s">
        <v>177</v>
      </c>
      <c r="C224">
        <v>1956</v>
      </c>
      <c r="D224">
        <v>1409</v>
      </c>
      <c r="E224">
        <v>1309</v>
      </c>
      <c r="F224">
        <v>1486315</v>
      </c>
    </row>
    <row r="225" spans="1:6" x14ac:dyDescent="0.25">
      <c r="A225" t="s">
        <v>3</v>
      </c>
      <c r="B225" t="s">
        <v>177</v>
      </c>
      <c r="C225">
        <v>1957</v>
      </c>
      <c r="D225">
        <v>1407</v>
      </c>
      <c r="E225">
        <v>1324</v>
      </c>
      <c r="F225">
        <v>1519418</v>
      </c>
    </row>
    <row r="226" spans="1:6" x14ac:dyDescent="0.25">
      <c r="A226" t="s">
        <v>3</v>
      </c>
      <c r="B226" t="s">
        <v>177</v>
      </c>
      <c r="C226">
        <v>1958</v>
      </c>
      <c r="D226">
        <v>1412</v>
      </c>
      <c r="E226">
        <v>1336</v>
      </c>
      <c r="F226">
        <v>1553949</v>
      </c>
    </row>
    <row r="227" spans="1:6" x14ac:dyDescent="0.25">
      <c r="A227" t="s">
        <v>3</v>
      </c>
      <c r="B227" t="s">
        <v>177</v>
      </c>
      <c r="C227">
        <v>1959</v>
      </c>
      <c r="D227">
        <v>1394</v>
      </c>
      <c r="E227">
        <v>1351</v>
      </c>
      <c r="F227">
        <v>1585060</v>
      </c>
    </row>
    <row r="228" spans="1:6" x14ac:dyDescent="0.25">
      <c r="A228" t="s">
        <v>3</v>
      </c>
      <c r="B228" t="s">
        <v>177</v>
      </c>
      <c r="C228">
        <v>1960</v>
      </c>
      <c r="D228">
        <v>1419</v>
      </c>
      <c r="E228">
        <v>1393</v>
      </c>
      <c r="F228">
        <v>1604628</v>
      </c>
    </row>
    <row r="229" spans="1:6" x14ac:dyDescent="0.25">
      <c r="A229" t="s">
        <v>3</v>
      </c>
      <c r="B229" t="s">
        <v>177</v>
      </c>
      <c r="C229">
        <v>1961</v>
      </c>
      <c r="D229">
        <v>1411</v>
      </c>
      <c r="E229">
        <v>1392</v>
      </c>
      <c r="F229">
        <v>1618796</v>
      </c>
    </row>
    <row r="230" spans="1:6" x14ac:dyDescent="0.25">
      <c r="A230" t="s">
        <v>3</v>
      </c>
      <c r="B230" t="s">
        <v>177</v>
      </c>
      <c r="C230">
        <v>1962</v>
      </c>
      <c r="D230">
        <v>1465</v>
      </c>
      <c r="E230">
        <v>1447</v>
      </c>
      <c r="F230">
        <v>1645725</v>
      </c>
    </row>
    <row r="231" spans="1:6" x14ac:dyDescent="0.25">
      <c r="A231" t="s">
        <v>3</v>
      </c>
      <c r="B231" t="s">
        <v>177</v>
      </c>
      <c r="C231">
        <v>1963</v>
      </c>
      <c r="D231">
        <v>1520</v>
      </c>
      <c r="E231">
        <v>1524</v>
      </c>
      <c r="F231">
        <v>1684378</v>
      </c>
    </row>
    <row r="232" spans="1:6" x14ac:dyDescent="0.25">
      <c r="A232" t="s">
        <v>3</v>
      </c>
      <c r="B232" t="s">
        <v>177</v>
      </c>
      <c r="C232">
        <v>1964</v>
      </c>
      <c r="D232">
        <v>1607</v>
      </c>
      <c r="E232">
        <v>1631</v>
      </c>
      <c r="F232">
        <v>1722517</v>
      </c>
    </row>
    <row r="233" spans="1:6" x14ac:dyDescent="0.25">
      <c r="A233" t="s">
        <v>3</v>
      </c>
      <c r="B233" t="s">
        <v>177</v>
      </c>
      <c r="C233">
        <v>1965</v>
      </c>
      <c r="D233">
        <v>1649</v>
      </c>
      <c r="E233">
        <v>1672</v>
      </c>
      <c r="F233">
        <v>1762365</v>
      </c>
    </row>
    <row r="234" spans="1:6" x14ac:dyDescent="0.25">
      <c r="A234" t="s">
        <v>3</v>
      </c>
      <c r="B234" t="s">
        <v>177</v>
      </c>
      <c r="C234">
        <v>1966</v>
      </c>
      <c r="D234">
        <v>1673</v>
      </c>
      <c r="E234">
        <v>1723</v>
      </c>
      <c r="F234">
        <v>1804867</v>
      </c>
    </row>
    <row r="235" spans="1:6" x14ac:dyDescent="0.25">
      <c r="A235" t="s">
        <v>3</v>
      </c>
      <c r="B235" t="s">
        <v>177</v>
      </c>
      <c r="C235">
        <v>1967</v>
      </c>
      <c r="D235">
        <v>1731</v>
      </c>
      <c r="E235">
        <v>1779</v>
      </c>
      <c r="F235">
        <v>1847520</v>
      </c>
    </row>
    <row r="236" spans="1:6" x14ac:dyDescent="0.25">
      <c r="A236" t="s">
        <v>3</v>
      </c>
      <c r="B236" t="s">
        <v>177</v>
      </c>
      <c r="C236">
        <v>1968</v>
      </c>
      <c r="D236">
        <v>1774</v>
      </c>
      <c r="E236">
        <v>1847</v>
      </c>
      <c r="F236">
        <v>1892387</v>
      </c>
    </row>
    <row r="237" spans="1:6" x14ac:dyDescent="0.25">
      <c r="A237" t="s">
        <v>3</v>
      </c>
      <c r="B237" t="s">
        <v>177</v>
      </c>
      <c r="C237">
        <v>1969</v>
      </c>
      <c r="D237">
        <v>1888</v>
      </c>
      <c r="E237">
        <v>1983</v>
      </c>
      <c r="F237">
        <v>1937912</v>
      </c>
    </row>
    <row r="238" spans="1:6" x14ac:dyDescent="0.25">
      <c r="A238" t="s">
        <v>3</v>
      </c>
      <c r="B238" t="s">
        <v>177</v>
      </c>
      <c r="C238">
        <v>1970</v>
      </c>
      <c r="D238">
        <v>2010</v>
      </c>
      <c r="E238">
        <v>2122</v>
      </c>
      <c r="F238">
        <v>1985864</v>
      </c>
    </row>
    <row r="239" spans="1:6" x14ac:dyDescent="0.25">
      <c r="A239" t="s">
        <v>3</v>
      </c>
      <c r="B239" t="s">
        <v>177</v>
      </c>
      <c r="C239">
        <v>1971</v>
      </c>
      <c r="D239">
        <v>2077</v>
      </c>
      <c r="E239">
        <v>2163</v>
      </c>
      <c r="F239">
        <v>2035506</v>
      </c>
    </row>
    <row r="240" spans="1:6" x14ac:dyDescent="0.25">
      <c r="A240" t="s">
        <v>3</v>
      </c>
      <c r="B240" t="s">
        <v>177</v>
      </c>
      <c r="C240">
        <v>1972</v>
      </c>
      <c r="D240">
        <v>2128</v>
      </c>
      <c r="E240">
        <v>2214</v>
      </c>
      <c r="F240">
        <v>2083578</v>
      </c>
    </row>
    <row r="241" spans="1:6" x14ac:dyDescent="0.25">
      <c r="A241" t="s">
        <v>3</v>
      </c>
      <c r="B241" t="s">
        <v>177</v>
      </c>
      <c r="C241">
        <v>1973</v>
      </c>
      <c r="D241">
        <v>2249</v>
      </c>
      <c r="E241">
        <v>2344</v>
      </c>
      <c r="F241">
        <v>2131034</v>
      </c>
    </row>
    <row r="242" spans="1:6" x14ac:dyDescent="0.25">
      <c r="A242" t="s">
        <v>3</v>
      </c>
      <c r="B242" t="s">
        <v>177</v>
      </c>
      <c r="C242">
        <v>1974</v>
      </c>
      <c r="D242">
        <v>2243</v>
      </c>
      <c r="E242">
        <v>2328</v>
      </c>
      <c r="F242">
        <v>2177398</v>
      </c>
    </row>
    <row r="243" spans="1:6" x14ac:dyDescent="0.25">
      <c r="A243" t="s">
        <v>3</v>
      </c>
      <c r="B243" t="s">
        <v>177</v>
      </c>
      <c r="C243">
        <v>1975</v>
      </c>
      <c r="D243">
        <v>2322</v>
      </c>
      <c r="E243">
        <v>2386</v>
      </c>
      <c r="F243">
        <v>2221388</v>
      </c>
    </row>
    <row r="244" spans="1:6" x14ac:dyDescent="0.25">
      <c r="A244" t="s">
        <v>3</v>
      </c>
      <c r="B244" t="s">
        <v>177</v>
      </c>
      <c r="C244">
        <v>1976</v>
      </c>
      <c r="D244">
        <v>2363</v>
      </c>
      <c r="E244">
        <v>2421</v>
      </c>
      <c r="F244">
        <v>2262653</v>
      </c>
    </row>
    <row r="245" spans="1:6" x14ac:dyDescent="0.25">
      <c r="A245" t="s">
        <v>3</v>
      </c>
      <c r="B245" t="s">
        <v>177</v>
      </c>
      <c r="C245">
        <v>1977</v>
      </c>
      <c r="D245">
        <v>2434</v>
      </c>
      <c r="E245">
        <v>2515</v>
      </c>
      <c r="F245">
        <v>2304250</v>
      </c>
    </row>
    <row r="246" spans="1:6" x14ac:dyDescent="0.25">
      <c r="A246" t="s">
        <v>3</v>
      </c>
      <c r="B246" t="s">
        <v>177</v>
      </c>
      <c r="C246">
        <v>1978</v>
      </c>
      <c r="D246">
        <v>2565</v>
      </c>
      <c r="E246">
        <v>2647</v>
      </c>
      <c r="F246">
        <v>2345928</v>
      </c>
    </row>
    <row r="247" spans="1:6" x14ac:dyDescent="0.25">
      <c r="A247" t="s">
        <v>3</v>
      </c>
      <c r="B247" t="s">
        <v>177</v>
      </c>
      <c r="C247">
        <v>1979</v>
      </c>
      <c r="D247">
        <v>2623</v>
      </c>
      <c r="E247">
        <v>2718</v>
      </c>
      <c r="F247">
        <v>2390341</v>
      </c>
    </row>
    <row r="248" spans="1:6" x14ac:dyDescent="0.25">
      <c r="A248" t="s">
        <v>3</v>
      </c>
      <c r="B248" t="s">
        <v>177</v>
      </c>
      <c r="C248">
        <v>1980</v>
      </c>
      <c r="D248">
        <v>2703</v>
      </c>
      <c r="E248">
        <v>2793</v>
      </c>
      <c r="F248">
        <v>2433420</v>
      </c>
    </row>
    <row r="249" spans="1:6" x14ac:dyDescent="0.25">
      <c r="A249" t="s">
        <v>3</v>
      </c>
      <c r="B249" t="s">
        <v>177</v>
      </c>
      <c r="C249">
        <v>1981</v>
      </c>
      <c r="D249">
        <v>2681</v>
      </c>
      <c r="E249">
        <v>2866</v>
      </c>
      <c r="F249">
        <v>2474069</v>
      </c>
    </row>
    <row r="250" spans="1:6" x14ac:dyDescent="0.25">
      <c r="A250" t="s">
        <v>3</v>
      </c>
      <c r="B250" t="s">
        <v>177</v>
      </c>
      <c r="C250">
        <v>1982</v>
      </c>
      <c r="D250">
        <v>2708</v>
      </c>
      <c r="E250">
        <v>2948</v>
      </c>
      <c r="F250">
        <v>2511353</v>
      </c>
    </row>
    <row r="251" spans="1:6" x14ac:dyDescent="0.25">
      <c r="A251" t="s">
        <v>3</v>
      </c>
      <c r="B251" t="s">
        <v>177</v>
      </c>
      <c r="C251">
        <v>1983</v>
      </c>
      <c r="D251">
        <v>2723</v>
      </c>
      <c r="E251">
        <v>3034</v>
      </c>
      <c r="F251">
        <v>2564861</v>
      </c>
    </row>
    <row r="252" spans="1:6" x14ac:dyDescent="0.25">
      <c r="A252" t="s">
        <v>3</v>
      </c>
      <c r="B252" t="s">
        <v>177</v>
      </c>
      <c r="C252">
        <v>1984</v>
      </c>
      <c r="D252">
        <v>2810</v>
      </c>
      <c r="E252">
        <v>3162</v>
      </c>
      <c r="F252">
        <v>2610003</v>
      </c>
    </row>
    <row r="253" spans="1:6" x14ac:dyDescent="0.25">
      <c r="A253" t="s">
        <v>3</v>
      </c>
      <c r="B253" t="s">
        <v>177</v>
      </c>
      <c r="C253">
        <v>1985</v>
      </c>
      <c r="D253">
        <v>2881</v>
      </c>
      <c r="E253">
        <v>3262</v>
      </c>
      <c r="F253">
        <v>2656053</v>
      </c>
    </row>
    <row r="254" spans="1:6" x14ac:dyDescent="0.25">
      <c r="A254" t="s">
        <v>3</v>
      </c>
      <c r="B254" t="s">
        <v>177</v>
      </c>
      <c r="C254">
        <v>1986</v>
      </c>
      <c r="D254">
        <v>3013</v>
      </c>
      <c r="E254">
        <v>3364</v>
      </c>
      <c r="F254">
        <v>2703440</v>
      </c>
    </row>
    <row r="255" spans="1:6" x14ac:dyDescent="0.25">
      <c r="A255" t="s">
        <v>3</v>
      </c>
      <c r="B255" t="s">
        <v>177</v>
      </c>
      <c r="C255">
        <v>1987</v>
      </c>
      <c r="D255">
        <v>3155</v>
      </c>
      <c r="E255">
        <v>3504</v>
      </c>
      <c r="F255">
        <v>2753535</v>
      </c>
    </row>
    <row r="256" spans="1:6" x14ac:dyDescent="0.25">
      <c r="A256" t="s">
        <v>3</v>
      </c>
      <c r="B256" t="s">
        <v>177</v>
      </c>
      <c r="C256">
        <v>1988</v>
      </c>
      <c r="D256">
        <v>3310</v>
      </c>
      <c r="E256">
        <v>3673</v>
      </c>
      <c r="F256">
        <v>2804290</v>
      </c>
    </row>
    <row r="257" spans="1:6" x14ac:dyDescent="0.25">
      <c r="A257" t="s">
        <v>3</v>
      </c>
      <c r="B257" t="s">
        <v>177</v>
      </c>
      <c r="C257">
        <v>1989</v>
      </c>
      <c r="D257">
        <v>3409</v>
      </c>
      <c r="E257">
        <v>3775</v>
      </c>
      <c r="F257">
        <v>2855057</v>
      </c>
    </row>
    <row r="258" spans="1:6" x14ac:dyDescent="0.25">
      <c r="A258" t="s">
        <v>3</v>
      </c>
      <c r="B258" t="s">
        <v>177</v>
      </c>
      <c r="C258">
        <v>1990</v>
      </c>
      <c r="D258">
        <v>3521</v>
      </c>
      <c r="E258">
        <v>3876</v>
      </c>
      <c r="F258">
        <v>2904892</v>
      </c>
    </row>
    <row r="259" spans="1:6" x14ac:dyDescent="0.25">
      <c r="A259" t="s">
        <v>3</v>
      </c>
      <c r="B259" t="s">
        <v>177</v>
      </c>
      <c r="C259">
        <v>1991</v>
      </c>
      <c r="D259">
        <v>3677</v>
      </c>
      <c r="E259">
        <v>3990</v>
      </c>
      <c r="F259">
        <v>2951728</v>
      </c>
    </row>
    <row r="260" spans="1:6" x14ac:dyDescent="0.25">
      <c r="A260" t="s">
        <v>3</v>
      </c>
      <c r="B260" t="s">
        <v>177</v>
      </c>
      <c r="C260">
        <v>1992</v>
      </c>
      <c r="D260">
        <v>3841</v>
      </c>
      <c r="E260">
        <v>4116</v>
      </c>
      <c r="F260">
        <v>2998530</v>
      </c>
    </row>
    <row r="261" spans="1:6" x14ac:dyDescent="0.25">
      <c r="A261" t="s">
        <v>3</v>
      </c>
      <c r="B261" t="s">
        <v>177</v>
      </c>
      <c r="C261">
        <v>1993</v>
      </c>
      <c r="D261">
        <v>4044</v>
      </c>
      <c r="E261">
        <v>4277</v>
      </c>
      <c r="F261">
        <v>3046179</v>
      </c>
    </row>
    <row r="262" spans="1:6" x14ac:dyDescent="0.25">
      <c r="A262" t="s">
        <v>3</v>
      </c>
      <c r="B262" t="s">
        <v>177</v>
      </c>
      <c r="C262">
        <v>1994</v>
      </c>
      <c r="D262">
        <v>4201</v>
      </c>
      <c r="E262">
        <v>4450</v>
      </c>
      <c r="F262">
        <v>3093948</v>
      </c>
    </row>
    <row r="263" spans="1:6" x14ac:dyDescent="0.25">
      <c r="A263" t="s">
        <v>3</v>
      </c>
      <c r="B263" t="s">
        <v>177</v>
      </c>
      <c r="C263">
        <v>1995</v>
      </c>
      <c r="D263">
        <v>4416</v>
      </c>
      <c r="E263">
        <v>4675</v>
      </c>
      <c r="F263">
        <v>3140894</v>
      </c>
    </row>
    <row r="264" spans="1:6" x14ac:dyDescent="0.25">
      <c r="A264" t="s">
        <v>3</v>
      </c>
      <c r="B264" t="s">
        <v>177</v>
      </c>
      <c r="C264">
        <v>1996</v>
      </c>
      <c r="D264">
        <v>4586</v>
      </c>
      <c r="E264">
        <v>4890</v>
      </c>
      <c r="F264">
        <v>3187784</v>
      </c>
    </row>
    <row r="265" spans="1:6" x14ac:dyDescent="0.25">
      <c r="A265" t="s">
        <v>3</v>
      </c>
      <c r="B265" t="s">
        <v>177</v>
      </c>
      <c r="C265">
        <v>1997</v>
      </c>
      <c r="D265">
        <v>4624</v>
      </c>
      <c r="E265">
        <v>4988</v>
      </c>
      <c r="F265">
        <v>3233901</v>
      </c>
    </row>
    <row r="266" spans="1:6" x14ac:dyDescent="0.25">
      <c r="A266" t="s">
        <v>3</v>
      </c>
      <c r="B266" t="s">
        <v>177</v>
      </c>
      <c r="C266">
        <v>1998</v>
      </c>
      <c r="D266">
        <v>4511</v>
      </c>
      <c r="E266">
        <v>4903</v>
      </c>
      <c r="F266">
        <v>3278673</v>
      </c>
    </row>
    <row r="267" spans="1:6" x14ac:dyDescent="0.25">
      <c r="A267" t="s">
        <v>3</v>
      </c>
      <c r="B267" t="s">
        <v>177</v>
      </c>
      <c r="C267">
        <v>1999</v>
      </c>
      <c r="D267">
        <v>4626</v>
      </c>
      <c r="E267">
        <v>5035</v>
      </c>
      <c r="F267">
        <v>3322318</v>
      </c>
    </row>
    <row r="268" spans="1:6" x14ac:dyDescent="0.25">
      <c r="A268" t="s">
        <v>3</v>
      </c>
      <c r="B268" t="s">
        <v>177</v>
      </c>
      <c r="C268">
        <v>2000</v>
      </c>
      <c r="D268">
        <v>4860</v>
      </c>
      <c r="E268">
        <v>5247</v>
      </c>
      <c r="F268">
        <v>3365317</v>
      </c>
    </row>
    <row r="269" spans="1:6" x14ac:dyDescent="0.25">
      <c r="A269" t="s">
        <v>3</v>
      </c>
      <c r="B269" t="s">
        <v>177</v>
      </c>
      <c r="C269">
        <v>2001</v>
      </c>
      <c r="D269">
        <v>4985</v>
      </c>
      <c r="E269">
        <v>5393</v>
      </c>
      <c r="F269">
        <v>3407296</v>
      </c>
    </row>
    <row r="270" spans="1:6" x14ac:dyDescent="0.25">
      <c r="A270" t="s">
        <v>3</v>
      </c>
      <c r="B270" t="s">
        <v>177</v>
      </c>
      <c r="C270">
        <v>2002</v>
      </c>
      <c r="D270">
        <v>5213</v>
      </c>
      <c r="E270">
        <v>5597</v>
      </c>
      <c r="F270">
        <v>3448551</v>
      </c>
    </row>
    <row r="271" spans="1:6" x14ac:dyDescent="0.25">
      <c r="A271" t="s">
        <v>3</v>
      </c>
      <c r="B271" t="s">
        <v>177</v>
      </c>
      <c r="C271">
        <v>2003</v>
      </c>
      <c r="D271">
        <v>5424</v>
      </c>
      <c r="E271">
        <v>5840</v>
      </c>
      <c r="F271">
        <v>3488757</v>
      </c>
    </row>
    <row r="272" spans="1:6" x14ac:dyDescent="0.25">
      <c r="A272" t="s">
        <v>3</v>
      </c>
      <c r="B272" t="s">
        <v>177</v>
      </c>
      <c r="C272">
        <v>2004</v>
      </c>
      <c r="D272">
        <v>5751</v>
      </c>
      <c r="E272">
        <v>6161</v>
      </c>
      <c r="F272">
        <v>3527890</v>
      </c>
    </row>
    <row r="273" spans="1:6" x14ac:dyDescent="0.25">
      <c r="A273" t="s">
        <v>3</v>
      </c>
      <c r="B273" t="s">
        <v>177</v>
      </c>
      <c r="C273">
        <v>2005</v>
      </c>
      <c r="D273">
        <v>6233</v>
      </c>
      <c r="E273">
        <v>6524</v>
      </c>
      <c r="F273">
        <v>3566220</v>
      </c>
    </row>
    <row r="274" spans="1:6" x14ac:dyDescent="0.25">
      <c r="A274" t="s">
        <v>3</v>
      </c>
      <c r="B274" t="s">
        <v>177</v>
      </c>
      <c r="C274">
        <v>2006</v>
      </c>
      <c r="D274">
        <v>6617</v>
      </c>
      <c r="E274">
        <v>6939</v>
      </c>
      <c r="F274">
        <v>3603929</v>
      </c>
    </row>
    <row r="275" spans="1:6" x14ac:dyDescent="0.25">
      <c r="A275" t="s">
        <v>3</v>
      </c>
      <c r="B275" t="s">
        <v>177</v>
      </c>
      <c r="C275">
        <v>2007</v>
      </c>
      <c r="D275">
        <v>7015</v>
      </c>
      <c r="E275">
        <v>7371</v>
      </c>
      <c r="F275">
        <v>3640594</v>
      </c>
    </row>
    <row r="276" spans="1:6" x14ac:dyDescent="0.25">
      <c r="A276" t="s">
        <v>3</v>
      </c>
      <c r="B276" t="s">
        <v>177</v>
      </c>
      <c r="C276">
        <v>2008</v>
      </c>
      <c r="D276">
        <v>7257</v>
      </c>
      <c r="E276">
        <v>7592</v>
      </c>
      <c r="F276">
        <v>3676768</v>
      </c>
    </row>
    <row r="277" spans="1:6" x14ac:dyDescent="0.25">
      <c r="A277" t="s">
        <v>3</v>
      </c>
      <c r="B277" t="s">
        <v>177</v>
      </c>
      <c r="C277">
        <v>2009</v>
      </c>
      <c r="D277">
        <v>7510</v>
      </c>
      <c r="E277">
        <v>7828</v>
      </c>
      <c r="F277">
        <v>3712914</v>
      </c>
    </row>
    <row r="278" spans="1:6" x14ac:dyDescent="0.25">
      <c r="A278" t="s">
        <v>3</v>
      </c>
      <c r="B278" t="s">
        <v>177</v>
      </c>
      <c r="C278">
        <v>2010</v>
      </c>
      <c r="D278">
        <v>8283</v>
      </c>
      <c r="E278">
        <v>8440</v>
      </c>
      <c r="F278">
        <v>3748726</v>
      </c>
    </row>
    <row r="279" spans="1:6" x14ac:dyDescent="0.25">
      <c r="A279" t="s">
        <v>3</v>
      </c>
      <c r="B279" t="s">
        <v>177</v>
      </c>
      <c r="C279">
        <v>2011</v>
      </c>
      <c r="D279">
        <v>8829</v>
      </c>
      <c r="E279">
        <v>8829</v>
      </c>
      <c r="F279">
        <v>3784478</v>
      </c>
    </row>
    <row r="280" spans="1:6" x14ac:dyDescent="0.25">
      <c r="A280" t="s">
        <v>3</v>
      </c>
      <c r="B280" t="s">
        <v>177</v>
      </c>
      <c r="C280">
        <v>2012</v>
      </c>
      <c r="D280">
        <v>9105</v>
      </c>
      <c r="E280">
        <v>9137</v>
      </c>
      <c r="F280">
        <v>3819948</v>
      </c>
    </row>
    <row r="281" spans="1:6" x14ac:dyDescent="0.25">
      <c r="A281" t="s">
        <v>3</v>
      </c>
      <c r="B281" t="s">
        <v>177</v>
      </c>
      <c r="C281">
        <v>2013</v>
      </c>
      <c r="D281">
        <v>9354</v>
      </c>
      <c r="E281">
        <v>9536</v>
      </c>
      <c r="F281">
        <v>3855229</v>
      </c>
    </row>
    <row r="282" spans="1:6" x14ac:dyDescent="0.25">
      <c r="A282" t="s">
        <v>3</v>
      </c>
      <c r="B282" t="s">
        <v>177</v>
      </c>
      <c r="C282">
        <v>2014</v>
      </c>
      <c r="D282">
        <v>9710</v>
      </c>
      <c r="E282">
        <v>9920</v>
      </c>
      <c r="F282">
        <v>3890745</v>
      </c>
    </row>
    <row r="283" spans="1:6" x14ac:dyDescent="0.25">
      <c r="A283" t="s">
        <v>3</v>
      </c>
      <c r="B283" t="s">
        <v>177</v>
      </c>
      <c r="C283">
        <v>2015</v>
      </c>
      <c r="D283">
        <v>9998</v>
      </c>
      <c r="E283">
        <v>10214</v>
      </c>
      <c r="F283">
        <v>3925612</v>
      </c>
    </row>
    <row r="284" spans="1:6" x14ac:dyDescent="0.25">
      <c r="A284" t="s">
        <v>3</v>
      </c>
      <c r="B284" t="s">
        <v>177</v>
      </c>
      <c r="C284">
        <v>2016</v>
      </c>
      <c r="D284">
        <v>10287</v>
      </c>
      <c r="E284">
        <v>10510</v>
      </c>
      <c r="F284">
        <v>3961483</v>
      </c>
    </row>
    <row r="285" spans="1:6" x14ac:dyDescent="0.25">
      <c r="A285" t="s">
        <v>7</v>
      </c>
      <c r="B285" t="s">
        <v>178</v>
      </c>
      <c r="C285">
        <v>1870</v>
      </c>
    </row>
    <row r="286" spans="1:6" x14ac:dyDescent="0.25">
      <c r="A286" t="s">
        <v>7</v>
      </c>
      <c r="B286" t="s">
        <v>178</v>
      </c>
      <c r="C286">
        <v>1871</v>
      </c>
    </row>
    <row r="287" spans="1:6" x14ac:dyDescent="0.25">
      <c r="A287" t="s">
        <v>7</v>
      </c>
      <c r="B287" t="s">
        <v>178</v>
      </c>
      <c r="C287">
        <v>1872</v>
      </c>
    </row>
    <row r="288" spans="1:6" x14ac:dyDescent="0.25">
      <c r="A288" t="s">
        <v>7</v>
      </c>
      <c r="B288" t="s">
        <v>178</v>
      </c>
      <c r="C288">
        <v>1873</v>
      </c>
    </row>
    <row r="289" spans="1:3" x14ac:dyDescent="0.25">
      <c r="A289" t="s">
        <v>7</v>
      </c>
      <c r="B289" t="s">
        <v>178</v>
      </c>
      <c r="C289">
        <v>1874</v>
      </c>
    </row>
    <row r="290" spans="1:3" x14ac:dyDescent="0.25">
      <c r="A290" t="s">
        <v>7</v>
      </c>
      <c r="B290" t="s">
        <v>178</v>
      </c>
      <c r="C290">
        <v>1875</v>
      </c>
    </row>
    <row r="291" spans="1:3" x14ac:dyDescent="0.25">
      <c r="A291" t="s">
        <v>7</v>
      </c>
      <c r="B291" t="s">
        <v>178</v>
      </c>
      <c r="C291">
        <v>1876</v>
      </c>
    </row>
    <row r="292" spans="1:3" x14ac:dyDescent="0.25">
      <c r="A292" t="s">
        <v>7</v>
      </c>
      <c r="B292" t="s">
        <v>178</v>
      </c>
      <c r="C292">
        <v>1877</v>
      </c>
    </row>
    <row r="293" spans="1:3" x14ac:dyDescent="0.25">
      <c r="A293" t="s">
        <v>7</v>
      </c>
      <c r="B293" t="s">
        <v>178</v>
      </c>
      <c r="C293">
        <v>1878</v>
      </c>
    </row>
    <row r="294" spans="1:3" x14ac:dyDescent="0.25">
      <c r="A294" t="s">
        <v>7</v>
      </c>
      <c r="B294" t="s">
        <v>178</v>
      </c>
      <c r="C294">
        <v>1879</v>
      </c>
    </row>
    <row r="295" spans="1:3" x14ac:dyDescent="0.25">
      <c r="A295" t="s">
        <v>7</v>
      </c>
      <c r="B295" t="s">
        <v>178</v>
      </c>
      <c r="C295">
        <v>1880</v>
      </c>
    </row>
    <row r="296" spans="1:3" x14ac:dyDescent="0.25">
      <c r="A296" t="s">
        <v>7</v>
      </c>
      <c r="B296" t="s">
        <v>178</v>
      </c>
      <c r="C296">
        <v>1881</v>
      </c>
    </row>
    <row r="297" spans="1:3" x14ac:dyDescent="0.25">
      <c r="A297" t="s">
        <v>7</v>
      </c>
      <c r="B297" t="s">
        <v>178</v>
      </c>
      <c r="C297">
        <v>1882</v>
      </c>
    </row>
    <row r="298" spans="1:3" x14ac:dyDescent="0.25">
      <c r="A298" t="s">
        <v>7</v>
      </c>
      <c r="B298" t="s">
        <v>178</v>
      </c>
      <c r="C298">
        <v>1883</v>
      </c>
    </row>
    <row r="299" spans="1:3" x14ac:dyDescent="0.25">
      <c r="A299" t="s">
        <v>7</v>
      </c>
      <c r="B299" t="s">
        <v>178</v>
      </c>
      <c r="C299">
        <v>1884</v>
      </c>
    </row>
    <row r="300" spans="1:3" x14ac:dyDescent="0.25">
      <c r="A300" t="s">
        <v>7</v>
      </c>
      <c r="B300" t="s">
        <v>178</v>
      </c>
      <c r="C300">
        <v>1885</v>
      </c>
    </row>
    <row r="301" spans="1:3" x14ac:dyDescent="0.25">
      <c r="A301" t="s">
        <v>7</v>
      </c>
      <c r="B301" t="s">
        <v>178</v>
      </c>
      <c r="C301">
        <v>1886</v>
      </c>
    </row>
    <row r="302" spans="1:3" x14ac:dyDescent="0.25">
      <c r="A302" t="s">
        <v>7</v>
      </c>
      <c r="B302" t="s">
        <v>178</v>
      </c>
      <c r="C302">
        <v>1887</v>
      </c>
    </row>
    <row r="303" spans="1:3" x14ac:dyDescent="0.25">
      <c r="A303" t="s">
        <v>7</v>
      </c>
      <c r="B303" t="s">
        <v>178</v>
      </c>
      <c r="C303">
        <v>1888</v>
      </c>
    </row>
    <row r="304" spans="1:3" x14ac:dyDescent="0.25">
      <c r="A304" t="s">
        <v>7</v>
      </c>
      <c r="B304" t="s">
        <v>178</v>
      </c>
      <c r="C304">
        <v>1889</v>
      </c>
    </row>
    <row r="305" spans="1:6" x14ac:dyDescent="0.25">
      <c r="A305" t="s">
        <v>7</v>
      </c>
      <c r="B305" t="s">
        <v>178</v>
      </c>
      <c r="C305">
        <v>1890</v>
      </c>
      <c r="D305">
        <v>1622</v>
      </c>
      <c r="E305">
        <v>2005</v>
      </c>
      <c r="F305">
        <v>175627</v>
      </c>
    </row>
    <row r="306" spans="1:6" x14ac:dyDescent="0.25">
      <c r="A306" t="s">
        <v>7</v>
      </c>
      <c r="B306" t="s">
        <v>178</v>
      </c>
      <c r="C306">
        <v>1891</v>
      </c>
    </row>
    <row r="307" spans="1:6" x14ac:dyDescent="0.25">
      <c r="A307" t="s">
        <v>7</v>
      </c>
      <c r="B307" t="s">
        <v>178</v>
      </c>
      <c r="C307">
        <v>1892</v>
      </c>
    </row>
    <row r="308" spans="1:6" x14ac:dyDescent="0.25">
      <c r="A308" t="s">
        <v>7</v>
      </c>
      <c r="B308" t="s">
        <v>178</v>
      </c>
      <c r="C308">
        <v>1893</v>
      </c>
    </row>
    <row r="309" spans="1:6" x14ac:dyDescent="0.25">
      <c r="A309" t="s">
        <v>7</v>
      </c>
      <c r="B309" t="s">
        <v>178</v>
      </c>
      <c r="C309">
        <v>1894</v>
      </c>
    </row>
    <row r="310" spans="1:6" x14ac:dyDescent="0.25">
      <c r="A310" t="s">
        <v>7</v>
      </c>
      <c r="B310" t="s">
        <v>178</v>
      </c>
      <c r="C310">
        <v>1895</v>
      </c>
    </row>
    <row r="311" spans="1:6" x14ac:dyDescent="0.25">
      <c r="A311" t="s">
        <v>7</v>
      </c>
      <c r="B311" t="s">
        <v>178</v>
      </c>
      <c r="C311">
        <v>1896</v>
      </c>
    </row>
    <row r="312" spans="1:6" x14ac:dyDescent="0.25">
      <c r="A312" t="s">
        <v>7</v>
      </c>
      <c r="B312" t="s">
        <v>178</v>
      </c>
      <c r="C312">
        <v>1897</v>
      </c>
    </row>
    <row r="313" spans="1:6" x14ac:dyDescent="0.25">
      <c r="A313" t="s">
        <v>7</v>
      </c>
      <c r="B313" t="s">
        <v>178</v>
      </c>
      <c r="C313">
        <v>1898</v>
      </c>
    </row>
    <row r="314" spans="1:6" x14ac:dyDescent="0.25">
      <c r="A314" t="s">
        <v>7</v>
      </c>
      <c r="B314" t="s">
        <v>178</v>
      </c>
      <c r="C314">
        <v>1899</v>
      </c>
    </row>
    <row r="315" spans="1:6" x14ac:dyDescent="0.25">
      <c r="A315" t="s">
        <v>7</v>
      </c>
      <c r="B315" t="s">
        <v>178</v>
      </c>
      <c r="C315">
        <v>1900</v>
      </c>
      <c r="D315">
        <v>2132</v>
      </c>
      <c r="E315">
        <v>2588</v>
      </c>
      <c r="F315">
        <v>195493</v>
      </c>
    </row>
    <row r="316" spans="1:6" x14ac:dyDescent="0.25">
      <c r="A316" t="s">
        <v>7</v>
      </c>
      <c r="B316" t="s">
        <v>178</v>
      </c>
      <c r="C316">
        <v>1901</v>
      </c>
    </row>
    <row r="317" spans="1:6" x14ac:dyDescent="0.25">
      <c r="A317" t="s">
        <v>7</v>
      </c>
      <c r="B317" t="s">
        <v>178</v>
      </c>
      <c r="C317">
        <v>1902</v>
      </c>
    </row>
    <row r="318" spans="1:6" x14ac:dyDescent="0.25">
      <c r="A318" t="s">
        <v>7</v>
      </c>
      <c r="B318" t="s">
        <v>178</v>
      </c>
      <c r="C318">
        <v>1903</v>
      </c>
    </row>
    <row r="319" spans="1:6" x14ac:dyDescent="0.25">
      <c r="A319" t="s">
        <v>7</v>
      </c>
      <c r="B319" t="s">
        <v>178</v>
      </c>
      <c r="C319">
        <v>1904</v>
      </c>
    </row>
    <row r="320" spans="1:6" x14ac:dyDescent="0.25">
      <c r="A320" t="s">
        <v>7</v>
      </c>
      <c r="B320" t="s">
        <v>178</v>
      </c>
      <c r="C320">
        <v>1905</v>
      </c>
    </row>
    <row r="321" spans="1:6" x14ac:dyDescent="0.25">
      <c r="A321" t="s">
        <v>7</v>
      </c>
      <c r="B321" t="s">
        <v>178</v>
      </c>
      <c r="C321">
        <v>1906</v>
      </c>
    </row>
    <row r="322" spans="1:6" x14ac:dyDescent="0.25">
      <c r="A322" t="s">
        <v>7</v>
      </c>
      <c r="B322" t="s">
        <v>178</v>
      </c>
      <c r="C322">
        <v>1907</v>
      </c>
    </row>
    <row r="323" spans="1:6" x14ac:dyDescent="0.25">
      <c r="A323" t="s">
        <v>7</v>
      </c>
      <c r="B323" t="s">
        <v>178</v>
      </c>
      <c r="C323">
        <v>1908</v>
      </c>
    </row>
    <row r="324" spans="1:6" x14ac:dyDescent="0.25">
      <c r="A324" t="s">
        <v>7</v>
      </c>
      <c r="B324" t="s">
        <v>178</v>
      </c>
      <c r="C324">
        <v>1909</v>
      </c>
    </row>
    <row r="325" spans="1:6" x14ac:dyDescent="0.25">
      <c r="A325" t="s">
        <v>7</v>
      </c>
      <c r="B325" t="s">
        <v>178</v>
      </c>
      <c r="C325">
        <v>1910</v>
      </c>
    </row>
    <row r="326" spans="1:6" x14ac:dyDescent="0.25">
      <c r="A326" t="s">
        <v>7</v>
      </c>
      <c r="B326" t="s">
        <v>178</v>
      </c>
      <c r="C326">
        <v>1911</v>
      </c>
    </row>
    <row r="327" spans="1:6" x14ac:dyDescent="0.25">
      <c r="A327" t="s">
        <v>7</v>
      </c>
      <c r="B327" t="s">
        <v>178</v>
      </c>
      <c r="C327">
        <v>1912</v>
      </c>
    </row>
    <row r="328" spans="1:6" x14ac:dyDescent="0.25">
      <c r="A328" t="s">
        <v>7</v>
      </c>
      <c r="B328" t="s">
        <v>178</v>
      </c>
      <c r="C328">
        <v>1913</v>
      </c>
      <c r="D328">
        <v>2502</v>
      </c>
      <c r="E328">
        <v>3003</v>
      </c>
      <c r="F328">
        <v>235722</v>
      </c>
    </row>
    <row r="329" spans="1:6" x14ac:dyDescent="0.25">
      <c r="A329" t="s">
        <v>7</v>
      </c>
      <c r="B329" t="s">
        <v>178</v>
      </c>
      <c r="C329">
        <v>1914</v>
      </c>
    </row>
    <row r="330" spans="1:6" x14ac:dyDescent="0.25">
      <c r="A330" t="s">
        <v>7</v>
      </c>
      <c r="B330" t="s">
        <v>178</v>
      </c>
      <c r="C330">
        <v>1915</v>
      </c>
    </row>
    <row r="331" spans="1:6" x14ac:dyDescent="0.25">
      <c r="A331" t="s">
        <v>7</v>
      </c>
      <c r="B331" t="s">
        <v>178</v>
      </c>
      <c r="C331">
        <v>1916</v>
      </c>
    </row>
    <row r="332" spans="1:6" x14ac:dyDescent="0.25">
      <c r="A332" t="s">
        <v>7</v>
      </c>
      <c r="B332" t="s">
        <v>178</v>
      </c>
      <c r="C332">
        <v>1917</v>
      </c>
    </row>
    <row r="333" spans="1:6" x14ac:dyDescent="0.25">
      <c r="A333" t="s">
        <v>7</v>
      </c>
      <c r="B333" t="s">
        <v>178</v>
      </c>
      <c r="C333">
        <v>1918</v>
      </c>
    </row>
    <row r="334" spans="1:6" x14ac:dyDescent="0.25">
      <c r="A334" t="s">
        <v>7</v>
      </c>
      <c r="B334" t="s">
        <v>178</v>
      </c>
      <c r="C334">
        <v>1919</v>
      </c>
    </row>
    <row r="335" spans="1:6" x14ac:dyDescent="0.25">
      <c r="A335" t="s">
        <v>7</v>
      </c>
      <c r="B335" t="s">
        <v>178</v>
      </c>
      <c r="C335">
        <v>1920</v>
      </c>
    </row>
    <row r="336" spans="1:6" x14ac:dyDescent="0.25">
      <c r="A336" t="s">
        <v>7</v>
      </c>
      <c r="B336" t="s">
        <v>178</v>
      </c>
      <c r="C336">
        <v>1921</v>
      </c>
    </row>
    <row r="337" spans="1:6" x14ac:dyDescent="0.25">
      <c r="A337" t="s">
        <v>7</v>
      </c>
      <c r="B337" t="s">
        <v>178</v>
      </c>
      <c r="C337">
        <v>1922</v>
      </c>
    </row>
    <row r="338" spans="1:6" x14ac:dyDescent="0.25">
      <c r="A338" t="s">
        <v>7</v>
      </c>
      <c r="B338" t="s">
        <v>178</v>
      </c>
      <c r="C338">
        <v>1923</v>
      </c>
    </row>
    <row r="339" spans="1:6" x14ac:dyDescent="0.25">
      <c r="A339" t="s">
        <v>7</v>
      </c>
      <c r="B339" t="s">
        <v>178</v>
      </c>
      <c r="C339">
        <v>1924</v>
      </c>
    </row>
    <row r="340" spans="1:6" x14ac:dyDescent="0.25">
      <c r="A340" t="s">
        <v>7</v>
      </c>
      <c r="B340" t="s">
        <v>178</v>
      </c>
      <c r="C340">
        <v>1925</v>
      </c>
    </row>
    <row r="341" spans="1:6" x14ac:dyDescent="0.25">
      <c r="A341" t="s">
        <v>7</v>
      </c>
      <c r="B341" t="s">
        <v>178</v>
      </c>
      <c r="C341">
        <v>1926</v>
      </c>
    </row>
    <row r="342" spans="1:6" x14ac:dyDescent="0.25">
      <c r="A342" t="s">
        <v>7</v>
      </c>
      <c r="B342" t="s">
        <v>178</v>
      </c>
      <c r="C342">
        <v>1927</v>
      </c>
    </row>
    <row r="343" spans="1:6" x14ac:dyDescent="0.25">
      <c r="A343" t="s">
        <v>7</v>
      </c>
      <c r="B343" t="s">
        <v>178</v>
      </c>
      <c r="C343">
        <v>1928</v>
      </c>
    </row>
    <row r="344" spans="1:6" x14ac:dyDescent="0.25">
      <c r="A344" t="s">
        <v>7</v>
      </c>
      <c r="B344" t="s">
        <v>178</v>
      </c>
      <c r="C344">
        <v>1929</v>
      </c>
      <c r="D344">
        <v>2628</v>
      </c>
      <c r="E344">
        <v>3190</v>
      </c>
      <c r="F344">
        <v>257413</v>
      </c>
    </row>
    <row r="345" spans="1:6" x14ac:dyDescent="0.25">
      <c r="A345" t="s">
        <v>7</v>
      </c>
      <c r="B345" t="s">
        <v>178</v>
      </c>
      <c r="C345">
        <v>1930</v>
      </c>
    </row>
    <row r="346" spans="1:6" x14ac:dyDescent="0.25">
      <c r="A346" t="s">
        <v>7</v>
      </c>
      <c r="B346" t="s">
        <v>178</v>
      </c>
      <c r="C346">
        <v>1931</v>
      </c>
    </row>
    <row r="347" spans="1:6" x14ac:dyDescent="0.25">
      <c r="A347" t="s">
        <v>7</v>
      </c>
      <c r="B347" t="s">
        <v>178</v>
      </c>
      <c r="C347">
        <v>1932</v>
      </c>
    </row>
    <row r="348" spans="1:6" x14ac:dyDescent="0.25">
      <c r="A348" t="s">
        <v>7</v>
      </c>
      <c r="B348" t="s">
        <v>178</v>
      </c>
      <c r="C348">
        <v>1933</v>
      </c>
    </row>
    <row r="349" spans="1:6" x14ac:dyDescent="0.25">
      <c r="A349" t="s">
        <v>7</v>
      </c>
      <c r="B349" t="s">
        <v>178</v>
      </c>
      <c r="C349">
        <v>1934</v>
      </c>
    </row>
    <row r="350" spans="1:6" x14ac:dyDescent="0.25">
      <c r="A350" t="s">
        <v>7</v>
      </c>
      <c r="B350" t="s">
        <v>178</v>
      </c>
      <c r="C350">
        <v>1935</v>
      </c>
    </row>
    <row r="351" spans="1:6" x14ac:dyDescent="0.25">
      <c r="A351" t="s">
        <v>7</v>
      </c>
      <c r="B351" t="s">
        <v>178</v>
      </c>
      <c r="C351">
        <v>1936</v>
      </c>
    </row>
    <row r="352" spans="1:6" x14ac:dyDescent="0.25">
      <c r="A352" t="s">
        <v>7</v>
      </c>
      <c r="B352" t="s">
        <v>178</v>
      </c>
      <c r="C352">
        <v>1937</v>
      </c>
    </row>
    <row r="353" spans="1:6" x14ac:dyDescent="0.25">
      <c r="A353" t="s">
        <v>7</v>
      </c>
      <c r="B353" t="s">
        <v>178</v>
      </c>
      <c r="C353">
        <v>1938</v>
      </c>
    </row>
    <row r="354" spans="1:6" x14ac:dyDescent="0.25">
      <c r="A354" t="s">
        <v>7</v>
      </c>
      <c r="B354" t="s">
        <v>178</v>
      </c>
      <c r="C354">
        <v>1939</v>
      </c>
    </row>
    <row r="355" spans="1:6" x14ac:dyDescent="0.25">
      <c r="A355" t="s">
        <v>7</v>
      </c>
      <c r="B355" t="s">
        <v>178</v>
      </c>
      <c r="C355">
        <v>1940</v>
      </c>
    </row>
    <row r="356" spans="1:6" x14ac:dyDescent="0.25">
      <c r="A356" t="s">
        <v>7</v>
      </c>
      <c r="B356" t="s">
        <v>178</v>
      </c>
      <c r="C356">
        <v>1941</v>
      </c>
    </row>
    <row r="357" spans="1:6" x14ac:dyDescent="0.25">
      <c r="A357" t="s">
        <v>7</v>
      </c>
      <c r="B357" t="s">
        <v>178</v>
      </c>
      <c r="C357">
        <v>1942</v>
      </c>
    </row>
    <row r="358" spans="1:6" x14ac:dyDescent="0.25">
      <c r="A358" t="s">
        <v>7</v>
      </c>
      <c r="B358" t="s">
        <v>178</v>
      </c>
      <c r="C358">
        <v>1943</v>
      </c>
    </row>
    <row r="359" spans="1:6" x14ac:dyDescent="0.25">
      <c r="A359" t="s">
        <v>7</v>
      </c>
      <c r="B359" t="s">
        <v>178</v>
      </c>
      <c r="C359">
        <v>1944</v>
      </c>
    </row>
    <row r="360" spans="1:6" x14ac:dyDescent="0.25">
      <c r="A360" t="s">
        <v>7</v>
      </c>
      <c r="B360" t="s">
        <v>178</v>
      </c>
      <c r="C360">
        <v>1945</v>
      </c>
    </row>
    <row r="361" spans="1:6" x14ac:dyDescent="0.25">
      <c r="A361" t="s">
        <v>7</v>
      </c>
      <c r="B361" t="s">
        <v>178</v>
      </c>
      <c r="C361">
        <v>1946</v>
      </c>
    </row>
    <row r="362" spans="1:6" x14ac:dyDescent="0.25">
      <c r="A362" t="s">
        <v>7</v>
      </c>
      <c r="B362" t="s">
        <v>178</v>
      </c>
      <c r="C362">
        <v>1947</v>
      </c>
    </row>
    <row r="363" spans="1:6" x14ac:dyDescent="0.25">
      <c r="A363" t="s">
        <v>7</v>
      </c>
      <c r="B363" t="s">
        <v>178</v>
      </c>
      <c r="C363">
        <v>1948</v>
      </c>
    </row>
    <row r="364" spans="1:6" x14ac:dyDescent="0.25">
      <c r="A364" t="s">
        <v>7</v>
      </c>
      <c r="B364" t="s">
        <v>178</v>
      </c>
      <c r="C364">
        <v>1949</v>
      </c>
    </row>
    <row r="365" spans="1:6" x14ac:dyDescent="0.25">
      <c r="A365" t="s">
        <v>7</v>
      </c>
      <c r="B365" t="s">
        <v>178</v>
      </c>
      <c r="C365">
        <v>1950</v>
      </c>
      <c r="D365">
        <v>4716</v>
      </c>
      <c r="E365">
        <v>5414</v>
      </c>
      <c r="F365">
        <v>267209</v>
      </c>
    </row>
    <row r="366" spans="1:6" x14ac:dyDescent="0.25">
      <c r="A366" t="s">
        <v>7</v>
      </c>
      <c r="B366" t="s">
        <v>178</v>
      </c>
      <c r="C366">
        <v>1951</v>
      </c>
      <c r="D366">
        <v>4725</v>
      </c>
      <c r="E366">
        <v>5444</v>
      </c>
      <c r="F366">
        <v>271389</v>
      </c>
    </row>
    <row r="367" spans="1:6" x14ac:dyDescent="0.25">
      <c r="A367" t="s">
        <v>7</v>
      </c>
      <c r="B367" t="s">
        <v>178</v>
      </c>
      <c r="C367">
        <v>1952</v>
      </c>
      <c r="D367">
        <v>4904</v>
      </c>
      <c r="E367">
        <v>5629</v>
      </c>
      <c r="F367">
        <v>275670</v>
      </c>
    </row>
    <row r="368" spans="1:6" x14ac:dyDescent="0.25">
      <c r="A368" t="s">
        <v>7</v>
      </c>
      <c r="B368" t="s">
        <v>178</v>
      </c>
      <c r="C368">
        <v>1953</v>
      </c>
      <c r="D368">
        <v>5041</v>
      </c>
      <c r="E368">
        <v>5789</v>
      </c>
      <c r="F368">
        <v>280042</v>
      </c>
    </row>
    <row r="369" spans="1:6" x14ac:dyDescent="0.25">
      <c r="A369" t="s">
        <v>7</v>
      </c>
      <c r="B369" t="s">
        <v>178</v>
      </c>
      <c r="C369">
        <v>1954</v>
      </c>
      <c r="D369">
        <v>5195</v>
      </c>
      <c r="E369">
        <v>5962</v>
      </c>
      <c r="F369">
        <v>284511</v>
      </c>
    </row>
    <row r="370" spans="1:6" x14ac:dyDescent="0.25">
      <c r="A370" t="s">
        <v>7</v>
      </c>
      <c r="B370" t="s">
        <v>178</v>
      </c>
      <c r="C370">
        <v>1955</v>
      </c>
      <c r="D370">
        <v>5555</v>
      </c>
      <c r="E370">
        <v>6383</v>
      </c>
      <c r="F370">
        <v>289332</v>
      </c>
    </row>
    <row r="371" spans="1:6" x14ac:dyDescent="0.25">
      <c r="A371" t="s">
        <v>7</v>
      </c>
      <c r="B371" t="s">
        <v>178</v>
      </c>
      <c r="C371">
        <v>1956</v>
      </c>
      <c r="D371">
        <v>5964</v>
      </c>
      <c r="E371">
        <v>6734</v>
      </c>
      <c r="F371">
        <v>294088</v>
      </c>
    </row>
    <row r="372" spans="1:6" x14ac:dyDescent="0.25">
      <c r="A372" t="s">
        <v>7</v>
      </c>
      <c r="B372" t="s">
        <v>178</v>
      </c>
      <c r="C372">
        <v>1957</v>
      </c>
      <c r="D372">
        <v>6125</v>
      </c>
      <c r="E372">
        <v>6875</v>
      </c>
      <c r="F372">
        <v>298652</v>
      </c>
    </row>
    <row r="373" spans="1:6" x14ac:dyDescent="0.25">
      <c r="A373" t="s">
        <v>7</v>
      </c>
      <c r="B373" t="s">
        <v>178</v>
      </c>
      <c r="C373">
        <v>1958</v>
      </c>
      <c r="D373">
        <v>6525</v>
      </c>
      <c r="E373">
        <v>7228</v>
      </c>
      <c r="F373">
        <v>303351</v>
      </c>
    </row>
    <row r="374" spans="1:6" x14ac:dyDescent="0.25">
      <c r="A374" t="s">
        <v>7</v>
      </c>
      <c r="B374" t="s">
        <v>178</v>
      </c>
      <c r="C374">
        <v>1959</v>
      </c>
      <c r="D374">
        <v>6502</v>
      </c>
      <c r="E374">
        <v>7163</v>
      </c>
      <c r="F374">
        <v>308145</v>
      </c>
    </row>
    <row r="375" spans="1:6" x14ac:dyDescent="0.25">
      <c r="A375" t="s">
        <v>7</v>
      </c>
      <c r="B375" t="s">
        <v>178</v>
      </c>
      <c r="C375">
        <v>1960</v>
      </c>
      <c r="D375">
        <v>7050</v>
      </c>
      <c r="E375">
        <v>7673</v>
      </c>
      <c r="F375">
        <v>313034</v>
      </c>
    </row>
    <row r="376" spans="1:6" x14ac:dyDescent="0.25">
      <c r="A376" t="s">
        <v>7</v>
      </c>
      <c r="B376" t="s">
        <v>178</v>
      </c>
      <c r="C376">
        <v>1961</v>
      </c>
      <c r="D376">
        <v>7414</v>
      </c>
      <c r="E376">
        <v>7998</v>
      </c>
      <c r="F376">
        <v>317910</v>
      </c>
    </row>
    <row r="377" spans="1:6" x14ac:dyDescent="0.25">
      <c r="A377" t="s">
        <v>7</v>
      </c>
      <c r="B377" t="s">
        <v>178</v>
      </c>
      <c r="C377">
        <v>1962</v>
      </c>
      <c r="D377">
        <v>7576</v>
      </c>
      <c r="E377">
        <v>8085</v>
      </c>
      <c r="F377">
        <v>322400</v>
      </c>
    </row>
    <row r="378" spans="1:6" x14ac:dyDescent="0.25">
      <c r="A378" t="s">
        <v>7</v>
      </c>
      <c r="B378" t="s">
        <v>178</v>
      </c>
      <c r="C378">
        <v>1963</v>
      </c>
      <c r="D378">
        <v>7465</v>
      </c>
      <c r="E378">
        <v>7945</v>
      </c>
      <c r="F378">
        <v>326642</v>
      </c>
    </row>
    <row r="379" spans="1:6" x14ac:dyDescent="0.25">
      <c r="A379" t="s">
        <v>7</v>
      </c>
      <c r="B379" t="s">
        <v>178</v>
      </c>
      <c r="C379">
        <v>1964</v>
      </c>
      <c r="D379">
        <v>8318</v>
      </c>
      <c r="E379">
        <v>8735</v>
      </c>
      <c r="F379">
        <v>330605</v>
      </c>
    </row>
    <row r="380" spans="1:6" x14ac:dyDescent="0.25">
      <c r="A380" t="s">
        <v>7</v>
      </c>
      <c r="B380" t="s">
        <v>178</v>
      </c>
      <c r="C380">
        <v>1965</v>
      </c>
      <c r="D380">
        <v>8761</v>
      </c>
      <c r="E380">
        <v>9099</v>
      </c>
      <c r="F380">
        <v>334225</v>
      </c>
    </row>
    <row r="381" spans="1:6" x14ac:dyDescent="0.25">
      <c r="A381" t="s">
        <v>7</v>
      </c>
      <c r="B381" t="s">
        <v>178</v>
      </c>
      <c r="C381">
        <v>1966</v>
      </c>
      <c r="D381">
        <v>9207</v>
      </c>
      <c r="E381">
        <v>9486</v>
      </c>
      <c r="F381">
        <v>337633</v>
      </c>
    </row>
    <row r="382" spans="1:6" x14ac:dyDescent="0.25">
      <c r="A382" t="s">
        <v>7</v>
      </c>
      <c r="B382" t="s">
        <v>178</v>
      </c>
      <c r="C382">
        <v>1967</v>
      </c>
      <c r="D382">
        <v>9616</v>
      </c>
      <c r="E382">
        <v>9816</v>
      </c>
      <c r="F382">
        <v>340884</v>
      </c>
    </row>
    <row r="383" spans="1:6" x14ac:dyDescent="0.25">
      <c r="A383" t="s">
        <v>7</v>
      </c>
      <c r="B383" t="s">
        <v>178</v>
      </c>
      <c r="C383">
        <v>1968</v>
      </c>
      <c r="D383">
        <v>10154</v>
      </c>
      <c r="E383">
        <v>10258</v>
      </c>
      <c r="F383">
        <v>344287</v>
      </c>
    </row>
    <row r="384" spans="1:6" x14ac:dyDescent="0.25">
      <c r="A384" t="s">
        <v>7</v>
      </c>
      <c r="B384" t="s">
        <v>178</v>
      </c>
      <c r="C384">
        <v>1969</v>
      </c>
      <c r="D384">
        <v>10325</v>
      </c>
      <c r="E384">
        <v>10352</v>
      </c>
      <c r="F384">
        <v>347370</v>
      </c>
    </row>
    <row r="385" spans="1:6" x14ac:dyDescent="0.25">
      <c r="A385" t="s">
        <v>7</v>
      </c>
      <c r="B385" t="s">
        <v>178</v>
      </c>
      <c r="C385">
        <v>1970</v>
      </c>
      <c r="D385">
        <v>11061</v>
      </c>
      <c r="E385">
        <v>10971</v>
      </c>
      <c r="F385">
        <v>350400</v>
      </c>
    </row>
    <row r="386" spans="1:6" x14ac:dyDescent="0.25">
      <c r="A386" t="s">
        <v>7</v>
      </c>
      <c r="B386" t="s">
        <v>178</v>
      </c>
      <c r="C386">
        <v>1971</v>
      </c>
      <c r="D386">
        <v>11409</v>
      </c>
      <c r="E386">
        <v>11247</v>
      </c>
      <c r="F386">
        <v>353641</v>
      </c>
    </row>
    <row r="387" spans="1:6" x14ac:dyDescent="0.25">
      <c r="A387" t="s">
        <v>7</v>
      </c>
      <c r="B387" t="s">
        <v>178</v>
      </c>
      <c r="C387">
        <v>1972</v>
      </c>
      <c r="D387">
        <v>11570</v>
      </c>
      <c r="E387">
        <v>11358</v>
      </c>
      <c r="F387">
        <v>356933</v>
      </c>
    </row>
    <row r="388" spans="1:6" x14ac:dyDescent="0.25">
      <c r="A388" t="s">
        <v>7</v>
      </c>
      <c r="B388" t="s">
        <v>178</v>
      </c>
      <c r="C388">
        <v>1973</v>
      </c>
      <c r="D388">
        <v>12492</v>
      </c>
      <c r="E388">
        <v>12148</v>
      </c>
      <c r="F388">
        <v>360130</v>
      </c>
    </row>
    <row r="389" spans="1:6" x14ac:dyDescent="0.25">
      <c r="A389" t="s">
        <v>7</v>
      </c>
      <c r="B389" t="s">
        <v>178</v>
      </c>
      <c r="C389">
        <v>1974</v>
      </c>
      <c r="D389">
        <v>12886</v>
      </c>
      <c r="E389">
        <v>12434</v>
      </c>
      <c r="F389">
        <v>363489</v>
      </c>
    </row>
    <row r="390" spans="1:6" x14ac:dyDescent="0.25">
      <c r="A390" t="s">
        <v>7</v>
      </c>
      <c r="B390" t="s">
        <v>178</v>
      </c>
      <c r="C390">
        <v>1975</v>
      </c>
      <c r="D390">
        <v>13000</v>
      </c>
      <c r="E390">
        <v>12465</v>
      </c>
      <c r="F390">
        <v>366891</v>
      </c>
    </row>
    <row r="391" spans="1:6" x14ac:dyDescent="0.25">
      <c r="A391" t="s">
        <v>7</v>
      </c>
      <c r="B391" t="s">
        <v>178</v>
      </c>
      <c r="C391">
        <v>1976</v>
      </c>
      <c r="D391">
        <v>13545</v>
      </c>
      <c r="E391">
        <v>12896</v>
      </c>
      <c r="F391">
        <v>370241</v>
      </c>
    </row>
    <row r="392" spans="1:6" x14ac:dyDescent="0.25">
      <c r="A392" t="s">
        <v>7</v>
      </c>
      <c r="B392" t="s">
        <v>178</v>
      </c>
      <c r="C392">
        <v>1977</v>
      </c>
      <c r="D392">
        <v>13868</v>
      </c>
      <c r="E392">
        <v>13148</v>
      </c>
      <c r="F392">
        <v>373564</v>
      </c>
    </row>
    <row r="393" spans="1:6" x14ac:dyDescent="0.25">
      <c r="A393" t="s">
        <v>7</v>
      </c>
      <c r="B393" t="s">
        <v>178</v>
      </c>
      <c r="C393">
        <v>1978</v>
      </c>
      <c r="D393">
        <v>14235</v>
      </c>
      <c r="E393">
        <v>13431</v>
      </c>
      <c r="F393">
        <v>376723</v>
      </c>
    </row>
    <row r="394" spans="1:6" x14ac:dyDescent="0.25">
      <c r="A394" t="s">
        <v>7</v>
      </c>
      <c r="B394" t="s">
        <v>178</v>
      </c>
      <c r="C394">
        <v>1979</v>
      </c>
      <c r="D394">
        <v>14216</v>
      </c>
      <c r="E394">
        <v>13326</v>
      </c>
      <c r="F394">
        <v>379809</v>
      </c>
    </row>
    <row r="395" spans="1:6" x14ac:dyDescent="0.25">
      <c r="A395" t="s">
        <v>7</v>
      </c>
      <c r="B395" t="s">
        <v>178</v>
      </c>
      <c r="C395">
        <v>1980</v>
      </c>
      <c r="D395">
        <v>14249</v>
      </c>
      <c r="E395">
        <v>13240</v>
      </c>
      <c r="F395">
        <v>382730</v>
      </c>
    </row>
    <row r="396" spans="1:6" x14ac:dyDescent="0.25">
      <c r="A396" t="s">
        <v>7</v>
      </c>
      <c r="B396" t="s">
        <v>178</v>
      </c>
      <c r="C396">
        <v>1981</v>
      </c>
      <c r="D396">
        <v>14363</v>
      </c>
      <c r="E396">
        <v>13187</v>
      </c>
      <c r="F396">
        <v>385606</v>
      </c>
    </row>
    <row r="397" spans="1:6" x14ac:dyDescent="0.25">
      <c r="A397" t="s">
        <v>7</v>
      </c>
      <c r="B397" t="s">
        <v>178</v>
      </c>
      <c r="C397">
        <v>1982</v>
      </c>
      <c r="D397">
        <v>14725</v>
      </c>
      <c r="E397">
        <v>13376</v>
      </c>
      <c r="F397">
        <v>388589</v>
      </c>
    </row>
    <row r="398" spans="1:6" x14ac:dyDescent="0.25">
      <c r="A398" t="s">
        <v>7</v>
      </c>
      <c r="B398" t="s">
        <v>178</v>
      </c>
      <c r="C398">
        <v>1983</v>
      </c>
      <c r="D398">
        <v>15177</v>
      </c>
      <c r="E398">
        <v>13663</v>
      </c>
      <c r="F398">
        <v>391537</v>
      </c>
    </row>
    <row r="399" spans="1:6" x14ac:dyDescent="0.25">
      <c r="A399" t="s">
        <v>7</v>
      </c>
      <c r="B399" t="s">
        <v>178</v>
      </c>
      <c r="C399">
        <v>1984</v>
      </c>
      <c r="D399">
        <v>15418</v>
      </c>
      <c r="E399">
        <v>13801</v>
      </c>
      <c r="F399">
        <v>394690</v>
      </c>
    </row>
    <row r="400" spans="1:6" x14ac:dyDescent="0.25">
      <c r="A400" t="s">
        <v>7</v>
      </c>
      <c r="B400" t="s">
        <v>178</v>
      </c>
      <c r="C400">
        <v>1985</v>
      </c>
      <c r="D400">
        <v>15593</v>
      </c>
      <c r="E400">
        <v>13782</v>
      </c>
      <c r="F400">
        <v>397780</v>
      </c>
    </row>
    <row r="401" spans="1:6" x14ac:dyDescent="0.25">
      <c r="A401" t="s">
        <v>7</v>
      </c>
      <c r="B401" t="s">
        <v>178</v>
      </c>
      <c r="C401">
        <v>1986</v>
      </c>
      <c r="D401">
        <v>16220</v>
      </c>
      <c r="E401">
        <v>14186</v>
      </c>
      <c r="F401">
        <v>400825</v>
      </c>
    </row>
    <row r="402" spans="1:6" x14ac:dyDescent="0.25">
      <c r="A402" t="s">
        <v>7</v>
      </c>
      <c r="B402" t="s">
        <v>178</v>
      </c>
      <c r="C402">
        <v>1987</v>
      </c>
      <c r="D402">
        <v>16438</v>
      </c>
      <c r="E402">
        <v>14210</v>
      </c>
      <c r="F402">
        <v>403751</v>
      </c>
    </row>
    <row r="403" spans="1:6" x14ac:dyDescent="0.25">
      <c r="A403" t="s">
        <v>7</v>
      </c>
      <c r="B403" t="s">
        <v>178</v>
      </c>
      <c r="C403">
        <v>1988</v>
      </c>
      <c r="D403">
        <v>16794</v>
      </c>
      <c r="E403">
        <v>14368</v>
      </c>
      <c r="F403">
        <v>406291</v>
      </c>
    </row>
    <row r="404" spans="1:6" x14ac:dyDescent="0.25">
      <c r="A404" t="s">
        <v>7</v>
      </c>
      <c r="B404" t="s">
        <v>178</v>
      </c>
      <c r="C404">
        <v>1989</v>
      </c>
      <c r="D404">
        <v>17069</v>
      </c>
      <c r="E404">
        <v>14401</v>
      </c>
      <c r="F404">
        <v>408061</v>
      </c>
    </row>
    <row r="405" spans="1:6" x14ac:dyDescent="0.25">
      <c r="A405" t="s">
        <v>7</v>
      </c>
      <c r="B405" t="s">
        <v>178</v>
      </c>
      <c r="C405">
        <v>1990</v>
      </c>
      <c r="D405">
        <v>16606</v>
      </c>
      <c r="E405">
        <v>13803</v>
      </c>
      <c r="F405">
        <v>410451</v>
      </c>
    </row>
    <row r="406" spans="1:6" x14ac:dyDescent="0.25">
      <c r="A406" t="s">
        <v>7</v>
      </c>
      <c r="B406" t="s">
        <v>178</v>
      </c>
      <c r="C406">
        <v>1991</v>
      </c>
      <c r="D406">
        <v>15361</v>
      </c>
      <c r="E406">
        <v>12724</v>
      </c>
      <c r="F406">
        <v>412044</v>
      </c>
    </row>
    <row r="407" spans="1:6" x14ac:dyDescent="0.25">
      <c r="A407" t="s">
        <v>7</v>
      </c>
      <c r="B407" t="s">
        <v>178</v>
      </c>
      <c r="C407">
        <v>1992</v>
      </c>
      <c r="D407">
        <v>13993</v>
      </c>
      <c r="E407">
        <v>11140</v>
      </c>
      <c r="F407">
        <v>412747</v>
      </c>
    </row>
    <row r="408" spans="1:6" x14ac:dyDescent="0.25">
      <c r="A408" t="s">
        <v>7</v>
      </c>
      <c r="B408" t="s">
        <v>178</v>
      </c>
      <c r="C408">
        <v>1993</v>
      </c>
      <c r="D408">
        <v>11978</v>
      </c>
      <c r="E408">
        <v>10296</v>
      </c>
      <c r="F408">
        <v>412633</v>
      </c>
    </row>
    <row r="409" spans="1:6" x14ac:dyDescent="0.25">
      <c r="A409" t="s">
        <v>7</v>
      </c>
      <c r="B409" t="s">
        <v>178</v>
      </c>
      <c r="C409">
        <v>1994</v>
      </c>
      <c r="D409">
        <v>10305</v>
      </c>
      <c r="E409">
        <v>9375</v>
      </c>
      <c r="F409">
        <v>412415</v>
      </c>
    </row>
    <row r="410" spans="1:6" x14ac:dyDescent="0.25">
      <c r="A410" t="s">
        <v>7</v>
      </c>
      <c r="B410" t="s">
        <v>178</v>
      </c>
      <c r="C410">
        <v>1995</v>
      </c>
      <c r="D410">
        <v>10118</v>
      </c>
      <c r="E410">
        <v>9211</v>
      </c>
      <c r="F410">
        <v>412160</v>
      </c>
    </row>
    <row r="411" spans="1:6" x14ac:dyDescent="0.25">
      <c r="A411" t="s">
        <v>7</v>
      </c>
      <c r="B411" t="s">
        <v>178</v>
      </c>
      <c r="C411">
        <v>1996</v>
      </c>
      <c r="D411">
        <v>8800</v>
      </c>
      <c r="E411">
        <v>9177</v>
      </c>
      <c r="F411">
        <v>411789</v>
      </c>
    </row>
    <row r="412" spans="1:6" x14ac:dyDescent="0.25">
      <c r="A412" t="s">
        <v>7</v>
      </c>
      <c r="B412" t="s">
        <v>178</v>
      </c>
      <c r="C412">
        <v>1997</v>
      </c>
      <c r="D412">
        <v>8470</v>
      </c>
      <c r="E412">
        <v>9409</v>
      </c>
      <c r="F412">
        <v>411342</v>
      </c>
    </row>
    <row r="413" spans="1:6" x14ac:dyDescent="0.25">
      <c r="A413" t="s">
        <v>7</v>
      </c>
      <c r="B413" t="s">
        <v>178</v>
      </c>
      <c r="C413">
        <v>1998</v>
      </c>
      <c r="D413">
        <v>7890</v>
      </c>
      <c r="E413">
        <v>9367</v>
      </c>
      <c r="F413">
        <v>410890</v>
      </c>
    </row>
    <row r="414" spans="1:6" x14ac:dyDescent="0.25">
      <c r="A414" t="s">
        <v>7</v>
      </c>
      <c r="B414" t="s">
        <v>178</v>
      </c>
      <c r="C414">
        <v>1999</v>
      </c>
      <c r="D414">
        <v>7982</v>
      </c>
      <c r="E414">
        <v>9717</v>
      </c>
      <c r="F414">
        <v>410159</v>
      </c>
    </row>
    <row r="415" spans="1:6" x14ac:dyDescent="0.25">
      <c r="A415" t="s">
        <v>7</v>
      </c>
      <c r="B415" t="s">
        <v>178</v>
      </c>
      <c r="C415">
        <v>2000</v>
      </c>
      <c r="D415">
        <v>8771</v>
      </c>
      <c r="E415">
        <v>10421</v>
      </c>
      <c r="F415">
        <v>409283</v>
      </c>
    </row>
    <row r="416" spans="1:6" x14ac:dyDescent="0.25">
      <c r="A416" t="s">
        <v>7</v>
      </c>
      <c r="B416" t="s">
        <v>178</v>
      </c>
      <c r="C416">
        <v>2001</v>
      </c>
      <c r="D416">
        <v>9166</v>
      </c>
      <c r="E416">
        <v>10984</v>
      </c>
      <c r="F416">
        <v>408456</v>
      </c>
    </row>
    <row r="417" spans="1:6" x14ac:dyDescent="0.25">
      <c r="A417" t="s">
        <v>7</v>
      </c>
      <c r="B417" t="s">
        <v>178</v>
      </c>
      <c r="C417">
        <v>2002</v>
      </c>
      <c r="D417">
        <v>9543</v>
      </c>
      <c r="E417">
        <v>11539</v>
      </c>
      <c r="F417">
        <v>407584</v>
      </c>
    </row>
    <row r="418" spans="1:6" x14ac:dyDescent="0.25">
      <c r="A418" t="s">
        <v>7</v>
      </c>
      <c r="B418" t="s">
        <v>178</v>
      </c>
      <c r="C418">
        <v>2003</v>
      </c>
      <c r="D418">
        <v>10196</v>
      </c>
      <c r="E418">
        <v>12306</v>
      </c>
      <c r="F418">
        <v>406693</v>
      </c>
    </row>
    <row r="419" spans="1:6" x14ac:dyDescent="0.25">
      <c r="A419" t="s">
        <v>7</v>
      </c>
      <c r="B419" t="s">
        <v>178</v>
      </c>
      <c r="C419">
        <v>2004</v>
      </c>
      <c r="D419">
        <v>10979</v>
      </c>
      <c r="E419">
        <v>13240</v>
      </c>
      <c r="F419">
        <v>405914</v>
      </c>
    </row>
    <row r="420" spans="1:6" x14ac:dyDescent="0.25">
      <c r="A420" t="s">
        <v>7</v>
      </c>
      <c r="B420" t="s">
        <v>178</v>
      </c>
      <c r="C420">
        <v>2005</v>
      </c>
      <c r="D420">
        <v>12146</v>
      </c>
      <c r="E420">
        <v>14083</v>
      </c>
      <c r="F420">
        <v>405241</v>
      </c>
    </row>
    <row r="421" spans="1:6" x14ac:dyDescent="0.25">
      <c r="A421" t="s">
        <v>7</v>
      </c>
      <c r="B421" t="s">
        <v>178</v>
      </c>
      <c r="C421">
        <v>2006</v>
      </c>
      <c r="D421">
        <v>13533</v>
      </c>
      <c r="E421">
        <v>15258</v>
      </c>
      <c r="F421">
        <v>404601</v>
      </c>
    </row>
    <row r="422" spans="1:6" x14ac:dyDescent="0.25">
      <c r="A422" t="s">
        <v>7</v>
      </c>
      <c r="B422" t="s">
        <v>178</v>
      </c>
      <c r="C422">
        <v>2007</v>
      </c>
      <c r="D422">
        <v>15397</v>
      </c>
      <c r="E422">
        <v>16529</v>
      </c>
      <c r="F422">
        <v>404008</v>
      </c>
    </row>
    <row r="423" spans="1:6" x14ac:dyDescent="0.25">
      <c r="A423" t="s">
        <v>7</v>
      </c>
      <c r="B423" t="s">
        <v>178</v>
      </c>
      <c r="C423">
        <v>2008</v>
      </c>
      <c r="D423">
        <v>16521</v>
      </c>
      <c r="E423">
        <v>17372</v>
      </c>
      <c r="F423">
        <v>403474</v>
      </c>
    </row>
    <row r="424" spans="1:6" x14ac:dyDescent="0.25">
      <c r="A424" t="s">
        <v>7</v>
      </c>
      <c r="B424" t="s">
        <v>178</v>
      </c>
      <c r="C424">
        <v>2009</v>
      </c>
      <c r="D424">
        <v>15125</v>
      </c>
      <c r="E424">
        <v>16583</v>
      </c>
      <c r="F424">
        <v>406738</v>
      </c>
    </row>
    <row r="425" spans="1:6" x14ac:dyDescent="0.25">
      <c r="A425" t="s">
        <v>7</v>
      </c>
      <c r="B425" t="s">
        <v>178</v>
      </c>
      <c r="C425">
        <v>2010</v>
      </c>
      <c r="D425">
        <v>16267</v>
      </c>
      <c r="E425">
        <v>17203</v>
      </c>
      <c r="F425">
        <v>407187</v>
      </c>
    </row>
    <row r="426" spans="1:6" x14ac:dyDescent="0.25">
      <c r="A426" t="s">
        <v>7</v>
      </c>
      <c r="B426" t="s">
        <v>178</v>
      </c>
      <c r="C426">
        <v>2011</v>
      </c>
      <c r="D426">
        <v>17939</v>
      </c>
      <c r="E426">
        <v>17939</v>
      </c>
      <c r="F426">
        <v>407617</v>
      </c>
    </row>
    <row r="427" spans="1:6" x14ac:dyDescent="0.25">
      <c r="A427" t="s">
        <v>7</v>
      </c>
      <c r="B427" t="s">
        <v>178</v>
      </c>
      <c r="C427">
        <v>2012</v>
      </c>
      <c r="D427">
        <v>18684</v>
      </c>
      <c r="E427">
        <v>18392</v>
      </c>
      <c r="F427">
        <v>408122</v>
      </c>
    </row>
    <row r="428" spans="1:6" x14ac:dyDescent="0.25">
      <c r="A428" t="s">
        <v>7</v>
      </c>
      <c r="B428" t="s">
        <v>178</v>
      </c>
      <c r="C428">
        <v>2013</v>
      </c>
      <c r="D428">
        <v>19073</v>
      </c>
      <c r="E428">
        <v>18806</v>
      </c>
      <c r="F428">
        <v>408609</v>
      </c>
    </row>
    <row r="429" spans="1:6" x14ac:dyDescent="0.25">
      <c r="A429" t="s">
        <v>7</v>
      </c>
      <c r="B429" t="s">
        <v>178</v>
      </c>
      <c r="C429">
        <v>2014</v>
      </c>
      <c r="D429">
        <v>19129</v>
      </c>
      <c r="E429">
        <v>19168</v>
      </c>
      <c r="F429">
        <v>408749</v>
      </c>
    </row>
    <row r="430" spans="1:6" x14ac:dyDescent="0.25">
      <c r="A430" t="s">
        <v>7</v>
      </c>
      <c r="B430" t="s">
        <v>178</v>
      </c>
      <c r="C430">
        <v>2015</v>
      </c>
      <c r="D430">
        <v>19187</v>
      </c>
      <c r="E430">
        <v>19210</v>
      </c>
      <c r="F430">
        <v>408796</v>
      </c>
    </row>
    <row r="431" spans="1:6" x14ac:dyDescent="0.25">
      <c r="A431" t="s">
        <v>7</v>
      </c>
      <c r="B431" t="s">
        <v>178</v>
      </c>
      <c r="C431">
        <v>2016</v>
      </c>
      <c r="D431">
        <v>19355</v>
      </c>
      <c r="E431">
        <v>19379</v>
      </c>
      <c r="F431">
        <v>409088</v>
      </c>
    </row>
    <row r="432" spans="1:6" x14ac:dyDescent="0.25">
      <c r="A432" t="s">
        <v>11</v>
      </c>
      <c r="B432" t="s">
        <v>179</v>
      </c>
      <c r="C432">
        <v>1870</v>
      </c>
      <c r="D432">
        <v>943</v>
      </c>
      <c r="E432">
        <v>1423</v>
      </c>
      <c r="F432">
        <v>39023</v>
      </c>
    </row>
    <row r="433" spans="1:3" x14ac:dyDescent="0.25">
      <c r="A433" t="s">
        <v>11</v>
      </c>
      <c r="B433" t="s">
        <v>179</v>
      </c>
      <c r="C433">
        <v>1871</v>
      </c>
    </row>
    <row r="434" spans="1:3" x14ac:dyDescent="0.25">
      <c r="A434" t="s">
        <v>11</v>
      </c>
      <c r="B434" t="s">
        <v>179</v>
      </c>
      <c r="C434">
        <v>1872</v>
      </c>
    </row>
    <row r="435" spans="1:3" x14ac:dyDescent="0.25">
      <c r="A435" t="s">
        <v>11</v>
      </c>
      <c r="B435" t="s">
        <v>179</v>
      </c>
      <c r="C435">
        <v>1873</v>
      </c>
    </row>
    <row r="436" spans="1:3" x14ac:dyDescent="0.25">
      <c r="A436" t="s">
        <v>11</v>
      </c>
      <c r="B436" t="s">
        <v>179</v>
      </c>
      <c r="C436">
        <v>1874</v>
      </c>
    </row>
    <row r="437" spans="1:3" x14ac:dyDescent="0.25">
      <c r="A437" t="s">
        <v>11</v>
      </c>
      <c r="B437" t="s">
        <v>179</v>
      </c>
      <c r="C437">
        <v>1875</v>
      </c>
    </row>
    <row r="438" spans="1:3" x14ac:dyDescent="0.25">
      <c r="A438" t="s">
        <v>11</v>
      </c>
      <c r="B438" t="s">
        <v>179</v>
      </c>
      <c r="C438">
        <v>1876</v>
      </c>
    </row>
    <row r="439" spans="1:3" x14ac:dyDescent="0.25">
      <c r="A439" t="s">
        <v>11</v>
      </c>
      <c r="B439" t="s">
        <v>179</v>
      </c>
      <c r="C439">
        <v>1877</v>
      </c>
    </row>
    <row r="440" spans="1:3" x14ac:dyDescent="0.25">
      <c r="A440" t="s">
        <v>11</v>
      </c>
      <c r="B440" t="s">
        <v>179</v>
      </c>
      <c r="C440">
        <v>1878</v>
      </c>
    </row>
    <row r="441" spans="1:3" x14ac:dyDescent="0.25">
      <c r="A441" t="s">
        <v>11</v>
      </c>
      <c r="B441" t="s">
        <v>179</v>
      </c>
      <c r="C441">
        <v>1879</v>
      </c>
    </row>
    <row r="442" spans="1:3" x14ac:dyDescent="0.25">
      <c r="A442" t="s">
        <v>11</v>
      </c>
      <c r="B442" t="s">
        <v>179</v>
      </c>
      <c r="C442">
        <v>1880</v>
      </c>
    </row>
    <row r="443" spans="1:3" x14ac:dyDescent="0.25">
      <c r="A443" t="s">
        <v>11</v>
      </c>
      <c r="B443" t="s">
        <v>179</v>
      </c>
      <c r="C443">
        <v>1881</v>
      </c>
    </row>
    <row r="444" spans="1:3" x14ac:dyDescent="0.25">
      <c r="A444" t="s">
        <v>11</v>
      </c>
      <c r="B444" t="s">
        <v>179</v>
      </c>
      <c r="C444">
        <v>1882</v>
      </c>
    </row>
    <row r="445" spans="1:3" x14ac:dyDescent="0.25">
      <c r="A445" t="s">
        <v>11</v>
      </c>
      <c r="B445" t="s">
        <v>179</v>
      </c>
      <c r="C445">
        <v>1883</v>
      </c>
    </row>
    <row r="446" spans="1:3" x14ac:dyDescent="0.25">
      <c r="A446" t="s">
        <v>11</v>
      </c>
      <c r="B446" t="s">
        <v>179</v>
      </c>
      <c r="C446">
        <v>1884</v>
      </c>
    </row>
    <row r="447" spans="1:3" x14ac:dyDescent="0.25">
      <c r="A447" t="s">
        <v>11</v>
      </c>
      <c r="B447" t="s">
        <v>179</v>
      </c>
      <c r="C447">
        <v>1885</v>
      </c>
    </row>
    <row r="448" spans="1:3" x14ac:dyDescent="0.25">
      <c r="A448" t="s">
        <v>11</v>
      </c>
      <c r="B448" t="s">
        <v>179</v>
      </c>
      <c r="C448">
        <v>1886</v>
      </c>
    </row>
    <row r="449" spans="1:6" x14ac:dyDescent="0.25">
      <c r="A449" t="s">
        <v>11</v>
      </c>
      <c r="B449" t="s">
        <v>179</v>
      </c>
      <c r="C449">
        <v>1887</v>
      </c>
    </row>
    <row r="450" spans="1:6" x14ac:dyDescent="0.25">
      <c r="A450" t="s">
        <v>11</v>
      </c>
      <c r="B450" t="s">
        <v>179</v>
      </c>
      <c r="C450">
        <v>1888</v>
      </c>
    </row>
    <row r="451" spans="1:6" x14ac:dyDescent="0.25">
      <c r="A451" t="s">
        <v>11</v>
      </c>
      <c r="B451" t="s">
        <v>179</v>
      </c>
      <c r="C451">
        <v>1889</v>
      </c>
    </row>
    <row r="452" spans="1:6" x14ac:dyDescent="0.25">
      <c r="A452" t="s">
        <v>11</v>
      </c>
      <c r="B452" t="s">
        <v>179</v>
      </c>
      <c r="C452">
        <v>1890</v>
      </c>
      <c r="D452">
        <v>1259</v>
      </c>
      <c r="E452">
        <v>1793</v>
      </c>
      <c r="F452">
        <v>41537</v>
      </c>
    </row>
    <row r="453" spans="1:6" x14ac:dyDescent="0.25">
      <c r="A453" t="s">
        <v>11</v>
      </c>
      <c r="B453" t="s">
        <v>179</v>
      </c>
      <c r="C453">
        <v>1891</v>
      </c>
    </row>
    <row r="454" spans="1:6" x14ac:dyDescent="0.25">
      <c r="A454" t="s">
        <v>11</v>
      </c>
      <c r="B454" t="s">
        <v>179</v>
      </c>
      <c r="C454">
        <v>1892</v>
      </c>
    </row>
    <row r="455" spans="1:6" x14ac:dyDescent="0.25">
      <c r="A455" t="s">
        <v>11</v>
      </c>
      <c r="B455" t="s">
        <v>179</v>
      </c>
      <c r="C455">
        <v>1893</v>
      </c>
    </row>
    <row r="456" spans="1:6" x14ac:dyDescent="0.25">
      <c r="A456" t="s">
        <v>11</v>
      </c>
      <c r="B456" t="s">
        <v>179</v>
      </c>
      <c r="C456">
        <v>1894</v>
      </c>
    </row>
    <row r="457" spans="1:6" x14ac:dyDescent="0.25">
      <c r="A457" t="s">
        <v>11</v>
      </c>
      <c r="B457" t="s">
        <v>179</v>
      </c>
      <c r="C457">
        <v>1895</v>
      </c>
    </row>
    <row r="458" spans="1:6" x14ac:dyDescent="0.25">
      <c r="A458" t="s">
        <v>11</v>
      </c>
      <c r="B458" t="s">
        <v>179</v>
      </c>
      <c r="C458">
        <v>1896</v>
      </c>
    </row>
    <row r="459" spans="1:6" x14ac:dyDescent="0.25">
      <c r="A459" t="s">
        <v>11</v>
      </c>
      <c r="B459" t="s">
        <v>179</v>
      </c>
      <c r="C459">
        <v>1897</v>
      </c>
    </row>
    <row r="460" spans="1:6" x14ac:dyDescent="0.25">
      <c r="A460" t="s">
        <v>11</v>
      </c>
      <c r="B460" t="s">
        <v>179</v>
      </c>
      <c r="C460">
        <v>1898</v>
      </c>
    </row>
    <row r="461" spans="1:6" x14ac:dyDescent="0.25">
      <c r="A461" t="s">
        <v>11</v>
      </c>
      <c r="B461" t="s">
        <v>179</v>
      </c>
      <c r="C461">
        <v>1899</v>
      </c>
    </row>
    <row r="462" spans="1:6" x14ac:dyDescent="0.25">
      <c r="A462" t="s">
        <v>11</v>
      </c>
      <c r="B462" t="s">
        <v>179</v>
      </c>
      <c r="C462">
        <v>1900</v>
      </c>
      <c r="D462">
        <v>1365</v>
      </c>
      <c r="E462">
        <v>1863</v>
      </c>
      <c r="F462">
        <v>62662</v>
      </c>
    </row>
    <row r="463" spans="1:6" x14ac:dyDescent="0.25">
      <c r="A463" t="s">
        <v>11</v>
      </c>
      <c r="B463" t="s">
        <v>179</v>
      </c>
      <c r="C463">
        <v>1901</v>
      </c>
      <c r="D463">
        <v>1417</v>
      </c>
      <c r="E463">
        <v>1941</v>
      </c>
      <c r="F463">
        <v>63830</v>
      </c>
    </row>
    <row r="464" spans="1:6" x14ac:dyDescent="0.25">
      <c r="A464" t="s">
        <v>11</v>
      </c>
      <c r="B464" t="s">
        <v>179</v>
      </c>
      <c r="C464">
        <v>1902</v>
      </c>
      <c r="D464">
        <v>1375</v>
      </c>
      <c r="E464">
        <v>1876</v>
      </c>
      <c r="F464">
        <v>64992</v>
      </c>
    </row>
    <row r="465" spans="1:6" x14ac:dyDescent="0.25">
      <c r="A465" t="s">
        <v>11</v>
      </c>
      <c r="B465" t="s">
        <v>179</v>
      </c>
      <c r="C465">
        <v>1903</v>
      </c>
      <c r="D465">
        <v>1455</v>
      </c>
      <c r="E465">
        <v>1979</v>
      </c>
      <c r="F465">
        <v>66170</v>
      </c>
    </row>
    <row r="466" spans="1:6" x14ac:dyDescent="0.25">
      <c r="A466" t="s">
        <v>11</v>
      </c>
      <c r="B466" t="s">
        <v>179</v>
      </c>
      <c r="C466">
        <v>1904</v>
      </c>
      <c r="D466">
        <v>1508</v>
      </c>
      <c r="E466">
        <v>2034</v>
      </c>
      <c r="F466">
        <v>67376</v>
      </c>
    </row>
    <row r="467" spans="1:6" x14ac:dyDescent="0.25">
      <c r="A467" t="s">
        <v>11</v>
      </c>
      <c r="B467" t="s">
        <v>179</v>
      </c>
      <c r="C467">
        <v>1905</v>
      </c>
      <c r="D467">
        <v>1586</v>
      </c>
      <c r="E467">
        <v>2133</v>
      </c>
      <c r="F467">
        <v>68579</v>
      </c>
    </row>
    <row r="468" spans="1:6" x14ac:dyDescent="0.25">
      <c r="A468" t="s">
        <v>11</v>
      </c>
      <c r="B468" t="s">
        <v>179</v>
      </c>
      <c r="C468">
        <v>1906</v>
      </c>
      <c r="D468">
        <v>1627</v>
      </c>
      <c r="E468">
        <v>2184</v>
      </c>
      <c r="F468">
        <v>69795</v>
      </c>
    </row>
    <row r="469" spans="1:6" x14ac:dyDescent="0.25">
      <c r="A469" t="s">
        <v>11</v>
      </c>
      <c r="B469" t="s">
        <v>179</v>
      </c>
      <c r="C469">
        <v>1907</v>
      </c>
      <c r="D469">
        <v>1653</v>
      </c>
      <c r="E469">
        <v>2217</v>
      </c>
      <c r="F469">
        <v>71058</v>
      </c>
    </row>
    <row r="470" spans="1:6" x14ac:dyDescent="0.25">
      <c r="A470" t="s">
        <v>11</v>
      </c>
      <c r="B470" t="s">
        <v>179</v>
      </c>
      <c r="C470">
        <v>1908</v>
      </c>
      <c r="D470">
        <v>1699</v>
      </c>
      <c r="E470">
        <v>2254</v>
      </c>
      <c r="F470">
        <v>72337</v>
      </c>
    </row>
    <row r="471" spans="1:6" x14ac:dyDescent="0.25">
      <c r="A471" t="s">
        <v>11</v>
      </c>
      <c r="B471" t="s">
        <v>179</v>
      </c>
      <c r="C471">
        <v>1909</v>
      </c>
      <c r="D471">
        <v>1740</v>
      </c>
      <c r="E471">
        <v>2309</v>
      </c>
      <c r="F471">
        <v>73657</v>
      </c>
    </row>
    <row r="472" spans="1:6" x14ac:dyDescent="0.25">
      <c r="A472" t="s">
        <v>11</v>
      </c>
      <c r="B472" t="s">
        <v>179</v>
      </c>
      <c r="C472">
        <v>1910</v>
      </c>
      <c r="D472">
        <v>1792</v>
      </c>
      <c r="E472">
        <v>2358</v>
      </c>
      <c r="F472">
        <v>74846</v>
      </c>
    </row>
    <row r="473" spans="1:6" x14ac:dyDescent="0.25">
      <c r="A473" t="s">
        <v>11</v>
      </c>
      <c r="B473" t="s">
        <v>179</v>
      </c>
      <c r="C473">
        <v>1911</v>
      </c>
      <c r="D473">
        <v>1794</v>
      </c>
      <c r="E473">
        <v>2365</v>
      </c>
      <c r="F473">
        <v>76065</v>
      </c>
    </row>
    <row r="474" spans="1:6" x14ac:dyDescent="0.25">
      <c r="A474" t="s">
        <v>11</v>
      </c>
      <c r="B474" t="s">
        <v>179</v>
      </c>
      <c r="C474">
        <v>1912</v>
      </c>
      <c r="D474">
        <v>1853</v>
      </c>
      <c r="E474">
        <v>2420</v>
      </c>
      <c r="F474">
        <v>77308</v>
      </c>
    </row>
    <row r="475" spans="1:6" x14ac:dyDescent="0.25">
      <c r="A475" t="s">
        <v>11</v>
      </c>
      <c r="B475" t="s">
        <v>179</v>
      </c>
      <c r="C475">
        <v>1913</v>
      </c>
      <c r="D475">
        <v>1822</v>
      </c>
      <c r="E475">
        <v>2376</v>
      </c>
      <c r="F475">
        <v>78579</v>
      </c>
    </row>
    <row r="476" spans="1:6" x14ac:dyDescent="0.25">
      <c r="A476" t="s">
        <v>11</v>
      </c>
      <c r="B476" t="s">
        <v>179</v>
      </c>
      <c r="C476">
        <v>1914</v>
      </c>
      <c r="D476">
        <v>1679</v>
      </c>
      <c r="E476">
        <v>2223</v>
      </c>
      <c r="F476">
        <v>79881</v>
      </c>
    </row>
    <row r="477" spans="1:6" x14ac:dyDescent="0.25">
      <c r="A477" t="s">
        <v>11</v>
      </c>
      <c r="B477" t="s">
        <v>179</v>
      </c>
      <c r="C477">
        <v>1915</v>
      </c>
      <c r="D477">
        <v>1663</v>
      </c>
      <c r="E477">
        <v>2209</v>
      </c>
      <c r="F477">
        <v>81124</v>
      </c>
    </row>
    <row r="478" spans="1:6" x14ac:dyDescent="0.25">
      <c r="A478" t="s">
        <v>11</v>
      </c>
      <c r="B478" t="s">
        <v>179</v>
      </c>
      <c r="C478">
        <v>1916</v>
      </c>
      <c r="D478">
        <v>1694</v>
      </c>
      <c r="E478">
        <v>2259</v>
      </c>
      <c r="F478">
        <v>82349</v>
      </c>
    </row>
    <row r="479" spans="1:6" x14ac:dyDescent="0.25">
      <c r="A479" t="s">
        <v>11</v>
      </c>
      <c r="B479" t="s">
        <v>179</v>
      </c>
      <c r="C479">
        <v>1917</v>
      </c>
      <c r="D479">
        <v>1672</v>
      </c>
      <c r="E479">
        <v>2259</v>
      </c>
      <c r="F479">
        <v>83591</v>
      </c>
    </row>
    <row r="480" spans="1:6" x14ac:dyDescent="0.25">
      <c r="A480" t="s">
        <v>11</v>
      </c>
      <c r="B480" t="s">
        <v>179</v>
      </c>
      <c r="C480">
        <v>1918</v>
      </c>
      <c r="D480">
        <v>1772</v>
      </c>
      <c r="E480">
        <v>2357</v>
      </c>
      <c r="F480">
        <v>84851</v>
      </c>
    </row>
    <row r="481" spans="1:6" x14ac:dyDescent="0.25">
      <c r="A481" t="s">
        <v>11</v>
      </c>
      <c r="B481" t="s">
        <v>179</v>
      </c>
      <c r="C481">
        <v>1919</v>
      </c>
      <c r="D481">
        <v>1817</v>
      </c>
      <c r="E481">
        <v>2429</v>
      </c>
      <c r="F481">
        <v>86150</v>
      </c>
    </row>
    <row r="482" spans="1:6" x14ac:dyDescent="0.25">
      <c r="A482" t="s">
        <v>11</v>
      </c>
      <c r="B482" t="s">
        <v>179</v>
      </c>
      <c r="C482">
        <v>1920</v>
      </c>
      <c r="D482">
        <v>1901</v>
      </c>
      <c r="E482">
        <v>2543</v>
      </c>
      <c r="F482">
        <v>87509</v>
      </c>
    </row>
    <row r="483" spans="1:6" x14ac:dyDescent="0.25">
      <c r="A483" t="s">
        <v>11</v>
      </c>
      <c r="B483" t="s">
        <v>179</v>
      </c>
      <c r="C483">
        <v>1921</v>
      </c>
      <c r="D483">
        <v>1887</v>
      </c>
      <c r="E483">
        <v>2523</v>
      </c>
      <c r="F483">
        <v>88875</v>
      </c>
    </row>
    <row r="484" spans="1:6" x14ac:dyDescent="0.25">
      <c r="A484" t="s">
        <v>11</v>
      </c>
      <c r="B484" t="s">
        <v>179</v>
      </c>
      <c r="C484">
        <v>1922</v>
      </c>
      <c r="D484">
        <v>1969</v>
      </c>
      <c r="E484">
        <v>2628</v>
      </c>
      <c r="F484">
        <v>90602</v>
      </c>
    </row>
    <row r="485" spans="1:6" x14ac:dyDescent="0.25">
      <c r="A485" t="s">
        <v>11</v>
      </c>
      <c r="B485" t="s">
        <v>179</v>
      </c>
      <c r="C485">
        <v>1923</v>
      </c>
      <c r="D485">
        <v>2095</v>
      </c>
      <c r="E485">
        <v>2777</v>
      </c>
      <c r="F485">
        <v>92407</v>
      </c>
    </row>
    <row r="486" spans="1:6" x14ac:dyDescent="0.25">
      <c r="A486" t="s">
        <v>11</v>
      </c>
      <c r="B486" t="s">
        <v>179</v>
      </c>
      <c r="C486">
        <v>1924</v>
      </c>
      <c r="D486">
        <v>2144</v>
      </c>
      <c r="E486">
        <v>2820</v>
      </c>
      <c r="F486">
        <v>94258</v>
      </c>
    </row>
    <row r="487" spans="1:6" x14ac:dyDescent="0.25">
      <c r="A487" t="s">
        <v>11</v>
      </c>
      <c r="B487" t="s">
        <v>179</v>
      </c>
      <c r="C487">
        <v>1925</v>
      </c>
      <c r="D487">
        <v>2139</v>
      </c>
      <c r="E487">
        <v>2823</v>
      </c>
      <c r="F487">
        <v>96101</v>
      </c>
    </row>
    <row r="488" spans="1:6" x14ac:dyDescent="0.25">
      <c r="A488" t="s">
        <v>11</v>
      </c>
      <c r="B488" t="s">
        <v>179</v>
      </c>
      <c r="C488">
        <v>1926</v>
      </c>
      <c r="D488">
        <v>2196</v>
      </c>
      <c r="E488">
        <v>2898</v>
      </c>
      <c r="F488">
        <v>97981</v>
      </c>
    </row>
    <row r="489" spans="1:6" x14ac:dyDescent="0.25">
      <c r="A489" t="s">
        <v>11</v>
      </c>
      <c r="B489" t="s">
        <v>179</v>
      </c>
      <c r="C489">
        <v>1927</v>
      </c>
      <c r="D489">
        <v>2246</v>
      </c>
      <c r="E489">
        <v>2950</v>
      </c>
      <c r="F489">
        <v>99847</v>
      </c>
    </row>
    <row r="490" spans="1:6" x14ac:dyDescent="0.25">
      <c r="A490" t="s">
        <v>11</v>
      </c>
      <c r="B490" t="s">
        <v>179</v>
      </c>
      <c r="C490">
        <v>1928</v>
      </c>
      <c r="D490">
        <v>2373</v>
      </c>
      <c r="E490">
        <v>3120</v>
      </c>
      <c r="F490">
        <v>101795</v>
      </c>
    </row>
    <row r="491" spans="1:6" x14ac:dyDescent="0.25">
      <c r="A491" t="s">
        <v>11</v>
      </c>
      <c r="B491" t="s">
        <v>179</v>
      </c>
      <c r="C491">
        <v>1929</v>
      </c>
      <c r="D491">
        <v>2381</v>
      </c>
      <c r="E491">
        <v>3119</v>
      </c>
      <c r="F491">
        <v>103719</v>
      </c>
    </row>
    <row r="492" spans="1:6" x14ac:dyDescent="0.25">
      <c r="A492" t="s">
        <v>11</v>
      </c>
      <c r="B492" t="s">
        <v>179</v>
      </c>
      <c r="C492">
        <v>1930</v>
      </c>
      <c r="D492">
        <v>2228</v>
      </c>
      <c r="E492">
        <v>2910</v>
      </c>
      <c r="F492">
        <v>105641</v>
      </c>
    </row>
    <row r="493" spans="1:6" x14ac:dyDescent="0.25">
      <c r="A493" t="s">
        <v>11</v>
      </c>
      <c r="B493" t="s">
        <v>179</v>
      </c>
      <c r="C493">
        <v>1931</v>
      </c>
      <c r="D493">
        <v>2068</v>
      </c>
      <c r="E493">
        <v>2725</v>
      </c>
      <c r="F493">
        <v>107604</v>
      </c>
    </row>
    <row r="494" spans="1:6" x14ac:dyDescent="0.25">
      <c r="A494" t="s">
        <v>11</v>
      </c>
      <c r="B494" t="s">
        <v>179</v>
      </c>
      <c r="C494">
        <v>1932</v>
      </c>
      <c r="D494">
        <v>1932</v>
      </c>
      <c r="E494">
        <v>2547</v>
      </c>
      <c r="F494">
        <v>109541</v>
      </c>
    </row>
    <row r="495" spans="1:6" x14ac:dyDescent="0.25">
      <c r="A495" t="s">
        <v>11</v>
      </c>
      <c r="B495" t="s">
        <v>179</v>
      </c>
      <c r="C495">
        <v>1933</v>
      </c>
      <c r="D495">
        <v>2038</v>
      </c>
      <c r="E495">
        <v>2701</v>
      </c>
      <c r="F495">
        <v>111515</v>
      </c>
    </row>
    <row r="496" spans="1:6" x14ac:dyDescent="0.25">
      <c r="A496" t="s">
        <v>11</v>
      </c>
      <c r="B496" t="s">
        <v>179</v>
      </c>
      <c r="C496">
        <v>1934</v>
      </c>
      <c r="D496">
        <v>2166</v>
      </c>
      <c r="E496">
        <v>2871</v>
      </c>
      <c r="F496">
        <v>113471</v>
      </c>
    </row>
    <row r="497" spans="1:6" x14ac:dyDescent="0.25">
      <c r="A497" t="s">
        <v>11</v>
      </c>
      <c r="B497" t="s">
        <v>179</v>
      </c>
      <c r="C497">
        <v>1935</v>
      </c>
      <c r="D497">
        <v>2254</v>
      </c>
      <c r="E497">
        <v>2995</v>
      </c>
      <c r="F497">
        <v>115502</v>
      </c>
    </row>
    <row r="498" spans="1:6" x14ac:dyDescent="0.25">
      <c r="A498" t="s">
        <v>11</v>
      </c>
      <c r="B498" t="s">
        <v>179</v>
      </c>
      <c r="C498">
        <v>1936</v>
      </c>
      <c r="D498">
        <v>2313</v>
      </c>
      <c r="E498">
        <v>3100</v>
      </c>
      <c r="F498">
        <v>117482</v>
      </c>
    </row>
    <row r="499" spans="1:6" x14ac:dyDescent="0.25">
      <c r="A499" t="s">
        <v>11</v>
      </c>
      <c r="B499" t="s">
        <v>179</v>
      </c>
      <c r="C499">
        <v>1937</v>
      </c>
      <c r="D499">
        <v>2392</v>
      </c>
      <c r="E499">
        <v>3189</v>
      </c>
      <c r="F499">
        <v>119592</v>
      </c>
    </row>
    <row r="500" spans="1:6" x14ac:dyDescent="0.25">
      <c r="A500" t="s">
        <v>11</v>
      </c>
      <c r="B500" t="s">
        <v>179</v>
      </c>
      <c r="C500">
        <v>1938</v>
      </c>
      <c r="D500">
        <v>2410</v>
      </c>
      <c r="E500">
        <v>3225</v>
      </c>
      <c r="F500">
        <v>121729</v>
      </c>
    </row>
    <row r="501" spans="1:6" x14ac:dyDescent="0.25">
      <c r="A501" t="s">
        <v>11</v>
      </c>
      <c r="B501" t="s">
        <v>179</v>
      </c>
      <c r="C501">
        <v>1939</v>
      </c>
      <c r="D501">
        <v>2447</v>
      </c>
      <c r="E501">
        <v>3271</v>
      </c>
      <c r="F501">
        <v>124063</v>
      </c>
    </row>
    <row r="502" spans="1:6" x14ac:dyDescent="0.25">
      <c r="A502" t="s">
        <v>11</v>
      </c>
      <c r="B502" t="s">
        <v>179</v>
      </c>
      <c r="C502">
        <v>1940</v>
      </c>
      <c r="D502">
        <v>2440</v>
      </c>
      <c r="E502">
        <v>3266</v>
      </c>
      <c r="F502">
        <v>126411</v>
      </c>
    </row>
    <row r="503" spans="1:6" x14ac:dyDescent="0.25">
      <c r="A503" t="s">
        <v>11</v>
      </c>
      <c r="B503" t="s">
        <v>179</v>
      </c>
      <c r="C503">
        <v>1941</v>
      </c>
      <c r="D503">
        <v>2509</v>
      </c>
      <c r="E503">
        <v>3361</v>
      </c>
      <c r="F503">
        <v>129165</v>
      </c>
    </row>
    <row r="504" spans="1:6" x14ac:dyDescent="0.25">
      <c r="A504" t="s">
        <v>11</v>
      </c>
      <c r="B504" t="s">
        <v>179</v>
      </c>
      <c r="C504">
        <v>1942</v>
      </c>
      <c r="D504">
        <v>2460</v>
      </c>
      <c r="E504">
        <v>3277</v>
      </c>
      <c r="F504">
        <v>132032</v>
      </c>
    </row>
    <row r="505" spans="1:6" x14ac:dyDescent="0.25">
      <c r="A505" t="s">
        <v>11</v>
      </c>
      <c r="B505" t="s">
        <v>179</v>
      </c>
      <c r="C505">
        <v>1943</v>
      </c>
      <c r="D505">
        <v>2485</v>
      </c>
      <c r="E505">
        <v>3355</v>
      </c>
      <c r="F505">
        <v>134874</v>
      </c>
    </row>
    <row r="506" spans="1:6" x14ac:dyDescent="0.25">
      <c r="A506" t="s">
        <v>11</v>
      </c>
      <c r="B506" t="s">
        <v>179</v>
      </c>
      <c r="C506">
        <v>1944</v>
      </c>
      <c r="D506">
        <v>2629</v>
      </c>
      <c r="E506">
        <v>3533</v>
      </c>
      <c r="F506">
        <v>137811</v>
      </c>
    </row>
    <row r="507" spans="1:6" x14ac:dyDescent="0.25">
      <c r="A507" t="s">
        <v>11</v>
      </c>
      <c r="B507" t="s">
        <v>179</v>
      </c>
      <c r="C507">
        <v>1945</v>
      </c>
      <c r="D507">
        <v>2615</v>
      </c>
      <c r="E507">
        <v>3549</v>
      </c>
      <c r="F507">
        <v>141206</v>
      </c>
    </row>
    <row r="508" spans="1:6" x14ac:dyDescent="0.25">
      <c r="A508" t="s">
        <v>11</v>
      </c>
      <c r="B508" t="s">
        <v>179</v>
      </c>
      <c r="C508">
        <v>1946</v>
      </c>
      <c r="D508">
        <v>2785</v>
      </c>
      <c r="E508">
        <v>3788</v>
      </c>
      <c r="F508">
        <v>144420</v>
      </c>
    </row>
    <row r="509" spans="1:6" x14ac:dyDescent="0.25">
      <c r="A509" t="s">
        <v>11</v>
      </c>
      <c r="B509" t="s">
        <v>179</v>
      </c>
      <c r="C509">
        <v>1947</v>
      </c>
      <c r="D509">
        <v>2857</v>
      </c>
      <c r="E509">
        <v>3863</v>
      </c>
      <c r="F509">
        <v>147773</v>
      </c>
    </row>
    <row r="510" spans="1:6" x14ac:dyDescent="0.25">
      <c r="A510" t="s">
        <v>11</v>
      </c>
      <c r="B510" t="s">
        <v>179</v>
      </c>
      <c r="C510">
        <v>1948</v>
      </c>
      <c r="D510">
        <v>2986</v>
      </c>
      <c r="E510">
        <v>4062</v>
      </c>
      <c r="F510">
        <v>151289</v>
      </c>
    </row>
    <row r="511" spans="1:6" x14ac:dyDescent="0.25">
      <c r="A511" t="s">
        <v>11</v>
      </c>
      <c r="B511" t="s">
        <v>179</v>
      </c>
      <c r="C511">
        <v>1949</v>
      </c>
      <c r="D511">
        <v>3003</v>
      </c>
      <c r="E511">
        <v>4120</v>
      </c>
      <c r="F511">
        <v>154968</v>
      </c>
    </row>
    <row r="512" spans="1:6" x14ac:dyDescent="0.25">
      <c r="A512" t="s">
        <v>11</v>
      </c>
      <c r="B512" t="s">
        <v>179</v>
      </c>
      <c r="C512">
        <v>1950</v>
      </c>
      <c r="D512">
        <v>3048</v>
      </c>
      <c r="E512">
        <v>4222</v>
      </c>
      <c r="F512">
        <v>164218</v>
      </c>
    </row>
    <row r="513" spans="1:6" x14ac:dyDescent="0.25">
      <c r="A513" t="s">
        <v>11</v>
      </c>
      <c r="B513" t="s">
        <v>179</v>
      </c>
      <c r="C513">
        <v>1951</v>
      </c>
      <c r="D513">
        <v>3073</v>
      </c>
      <c r="E513">
        <v>4338</v>
      </c>
      <c r="F513">
        <v>168656</v>
      </c>
    </row>
    <row r="514" spans="1:6" x14ac:dyDescent="0.25">
      <c r="A514" t="s">
        <v>11</v>
      </c>
      <c r="B514" t="s">
        <v>179</v>
      </c>
      <c r="C514">
        <v>1952</v>
      </c>
      <c r="D514">
        <v>3069</v>
      </c>
      <c r="E514">
        <v>4378</v>
      </c>
      <c r="F514">
        <v>173183</v>
      </c>
    </row>
    <row r="515" spans="1:6" x14ac:dyDescent="0.25">
      <c r="A515" t="s">
        <v>11</v>
      </c>
      <c r="B515" t="s">
        <v>179</v>
      </c>
      <c r="C515">
        <v>1953</v>
      </c>
      <c r="D515">
        <v>3114</v>
      </c>
      <c r="E515">
        <v>4430</v>
      </c>
      <c r="F515">
        <v>177833</v>
      </c>
    </row>
    <row r="516" spans="1:6" x14ac:dyDescent="0.25">
      <c r="A516" t="s">
        <v>11</v>
      </c>
      <c r="B516" t="s">
        <v>179</v>
      </c>
      <c r="C516">
        <v>1954</v>
      </c>
      <c r="D516">
        <v>3243</v>
      </c>
      <c r="E516">
        <v>4578</v>
      </c>
      <c r="F516">
        <v>182694</v>
      </c>
    </row>
    <row r="517" spans="1:6" x14ac:dyDescent="0.25">
      <c r="A517" t="s">
        <v>11</v>
      </c>
      <c r="B517" t="s">
        <v>179</v>
      </c>
      <c r="C517">
        <v>1955</v>
      </c>
      <c r="D517">
        <v>3338</v>
      </c>
      <c r="E517">
        <v>4769</v>
      </c>
      <c r="F517">
        <v>187760</v>
      </c>
    </row>
    <row r="518" spans="1:6" x14ac:dyDescent="0.25">
      <c r="A518" t="s">
        <v>11</v>
      </c>
      <c r="B518" t="s">
        <v>179</v>
      </c>
      <c r="C518">
        <v>1956</v>
      </c>
      <c r="D518">
        <v>3360</v>
      </c>
      <c r="E518">
        <v>4857</v>
      </c>
      <c r="F518">
        <v>192982</v>
      </c>
    </row>
    <row r="519" spans="1:6" x14ac:dyDescent="0.25">
      <c r="A519" t="s">
        <v>11</v>
      </c>
      <c r="B519" t="s">
        <v>179</v>
      </c>
      <c r="C519">
        <v>1957</v>
      </c>
      <c r="D519">
        <v>3477</v>
      </c>
      <c r="E519">
        <v>5048</v>
      </c>
      <c r="F519">
        <v>198394</v>
      </c>
    </row>
    <row r="520" spans="1:6" x14ac:dyDescent="0.25">
      <c r="A520" t="s">
        <v>11</v>
      </c>
      <c r="B520" t="s">
        <v>179</v>
      </c>
      <c r="C520">
        <v>1958</v>
      </c>
      <c r="D520">
        <v>3583</v>
      </c>
      <c r="E520">
        <v>5187</v>
      </c>
      <c r="F520">
        <v>204024</v>
      </c>
    </row>
    <row r="521" spans="1:6" x14ac:dyDescent="0.25">
      <c r="A521" t="s">
        <v>11</v>
      </c>
      <c r="B521" t="s">
        <v>179</v>
      </c>
      <c r="C521">
        <v>1959</v>
      </c>
      <c r="D521">
        <v>3512</v>
      </c>
      <c r="E521">
        <v>5203</v>
      </c>
      <c r="F521">
        <v>209859</v>
      </c>
    </row>
    <row r="522" spans="1:6" x14ac:dyDescent="0.25">
      <c r="A522" t="s">
        <v>11</v>
      </c>
      <c r="B522" t="s">
        <v>179</v>
      </c>
      <c r="C522">
        <v>1960</v>
      </c>
      <c r="D522">
        <v>3621</v>
      </c>
      <c r="E522">
        <v>5442</v>
      </c>
      <c r="F522">
        <v>215895</v>
      </c>
    </row>
    <row r="523" spans="1:6" x14ac:dyDescent="0.25">
      <c r="A523" t="s">
        <v>11</v>
      </c>
      <c r="B523" t="s">
        <v>179</v>
      </c>
      <c r="C523">
        <v>1961</v>
      </c>
      <c r="D523">
        <v>3762</v>
      </c>
      <c r="E523">
        <v>5625</v>
      </c>
      <c r="F523">
        <v>221989</v>
      </c>
    </row>
    <row r="524" spans="1:6" x14ac:dyDescent="0.25">
      <c r="A524" t="s">
        <v>11</v>
      </c>
      <c r="B524" t="s">
        <v>179</v>
      </c>
      <c r="C524">
        <v>1962</v>
      </c>
      <c r="D524">
        <v>3860</v>
      </c>
      <c r="E524">
        <v>5729</v>
      </c>
      <c r="F524">
        <v>228251</v>
      </c>
    </row>
    <row r="525" spans="1:6" x14ac:dyDescent="0.25">
      <c r="A525" t="s">
        <v>11</v>
      </c>
      <c r="B525" t="s">
        <v>179</v>
      </c>
      <c r="C525">
        <v>1963</v>
      </c>
      <c r="D525">
        <v>3887</v>
      </c>
      <c r="E525">
        <v>5748</v>
      </c>
      <c r="F525">
        <v>234713</v>
      </c>
    </row>
    <row r="526" spans="1:6" x14ac:dyDescent="0.25">
      <c r="A526" t="s">
        <v>11</v>
      </c>
      <c r="B526" t="s">
        <v>179</v>
      </c>
      <c r="C526">
        <v>1964</v>
      </c>
      <c r="D526">
        <v>4083</v>
      </c>
      <c r="E526">
        <v>6002</v>
      </c>
      <c r="F526">
        <v>241373</v>
      </c>
    </row>
    <row r="527" spans="1:6" x14ac:dyDescent="0.25">
      <c r="A527" t="s">
        <v>11</v>
      </c>
      <c r="B527" t="s">
        <v>179</v>
      </c>
      <c r="C527">
        <v>1965</v>
      </c>
      <c r="D527">
        <v>4189</v>
      </c>
      <c r="E527">
        <v>6137</v>
      </c>
      <c r="F527">
        <v>248116</v>
      </c>
    </row>
    <row r="528" spans="1:6" x14ac:dyDescent="0.25">
      <c r="A528" t="s">
        <v>11</v>
      </c>
      <c r="B528" t="s">
        <v>179</v>
      </c>
      <c r="C528">
        <v>1966</v>
      </c>
      <c r="D528">
        <v>4334</v>
      </c>
      <c r="E528">
        <v>6289</v>
      </c>
      <c r="F528">
        <v>254927</v>
      </c>
    </row>
    <row r="529" spans="1:6" x14ac:dyDescent="0.25">
      <c r="A529" t="s">
        <v>11</v>
      </c>
      <c r="B529" t="s">
        <v>179</v>
      </c>
      <c r="C529">
        <v>1967</v>
      </c>
      <c r="D529">
        <v>4475</v>
      </c>
      <c r="E529">
        <v>6398</v>
      </c>
      <c r="F529">
        <v>261817</v>
      </c>
    </row>
    <row r="530" spans="1:6" x14ac:dyDescent="0.25">
      <c r="A530" t="s">
        <v>11</v>
      </c>
      <c r="B530" t="s">
        <v>179</v>
      </c>
      <c r="C530">
        <v>1968</v>
      </c>
      <c r="D530">
        <v>4653</v>
      </c>
      <c r="E530">
        <v>6622</v>
      </c>
      <c r="F530">
        <v>268824</v>
      </c>
    </row>
    <row r="531" spans="1:6" x14ac:dyDescent="0.25">
      <c r="A531" t="s">
        <v>11</v>
      </c>
      <c r="B531" t="s">
        <v>179</v>
      </c>
      <c r="C531">
        <v>1969</v>
      </c>
      <c r="D531">
        <v>4846</v>
      </c>
      <c r="E531">
        <v>6894</v>
      </c>
      <c r="F531">
        <v>275981</v>
      </c>
    </row>
    <row r="532" spans="1:6" x14ac:dyDescent="0.25">
      <c r="A532" t="s">
        <v>11</v>
      </c>
      <c r="B532" t="s">
        <v>179</v>
      </c>
      <c r="C532">
        <v>1970</v>
      </c>
      <c r="D532">
        <v>5126</v>
      </c>
      <c r="E532">
        <v>7209</v>
      </c>
      <c r="F532">
        <v>283246</v>
      </c>
    </row>
    <row r="533" spans="1:6" x14ac:dyDescent="0.25">
      <c r="A533" t="s">
        <v>11</v>
      </c>
      <c r="B533" t="s">
        <v>179</v>
      </c>
      <c r="C533">
        <v>1971</v>
      </c>
      <c r="D533">
        <v>5369</v>
      </c>
      <c r="E533">
        <v>7483</v>
      </c>
      <c r="F533">
        <v>290576</v>
      </c>
    </row>
    <row r="534" spans="1:6" x14ac:dyDescent="0.25">
      <c r="A534" t="s">
        <v>11</v>
      </c>
      <c r="B534" t="s">
        <v>179</v>
      </c>
      <c r="C534">
        <v>1972</v>
      </c>
      <c r="D534">
        <v>5636</v>
      </c>
      <c r="E534">
        <v>7815</v>
      </c>
      <c r="F534">
        <v>297999</v>
      </c>
    </row>
    <row r="535" spans="1:6" x14ac:dyDescent="0.25">
      <c r="A535" t="s">
        <v>11</v>
      </c>
      <c r="B535" t="s">
        <v>179</v>
      </c>
      <c r="C535">
        <v>1973</v>
      </c>
      <c r="D535">
        <v>6014</v>
      </c>
      <c r="E535">
        <v>8285</v>
      </c>
      <c r="F535">
        <v>305447</v>
      </c>
    </row>
    <row r="536" spans="1:6" x14ac:dyDescent="0.25">
      <c r="A536" t="s">
        <v>11</v>
      </c>
      <c r="B536" t="s">
        <v>179</v>
      </c>
      <c r="C536">
        <v>1974</v>
      </c>
      <c r="D536">
        <v>6419</v>
      </c>
      <c r="E536">
        <v>8604</v>
      </c>
      <c r="F536">
        <v>312539</v>
      </c>
    </row>
    <row r="537" spans="1:6" x14ac:dyDescent="0.25">
      <c r="A537" t="s">
        <v>11</v>
      </c>
      <c r="B537" t="s">
        <v>179</v>
      </c>
      <c r="C537">
        <v>1975</v>
      </c>
      <c r="D537">
        <v>6490</v>
      </c>
      <c r="E537">
        <v>8709</v>
      </c>
      <c r="F537">
        <v>320085</v>
      </c>
    </row>
    <row r="538" spans="1:6" x14ac:dyDescent="0.25">
      <c r="A538" t="s">
        <v>11</v>
      </c>
      <c r="B538" t="s">
        <v>179</v>
      </c>
      <c r="C538">
        <v>1976</v>
      </c>
      <c r="D538">
        <v>6648</v>
      </c>
      <c r="E538">
        <v>9018</v>
      </c>
      <c r="F538">
        <v>327655</v>
      </c>
    </row>
    <row r="539" spans="1:6" x14ac:dyDescent="0.25">
      <c r="A539" t="s">
        <v>11</v>
      </c>
      <c r="B539" t="s">
        <v>179</v>
      </c>
      <c r="C539">
        <v>1977</v>
      </c>
      <c r="D539">
        <v>6766</v>
      </c>
      <c r="E539">
        <v>9231</v>
      </c>
      <c r="F539">
        <v>335306</v>
      </c>
    </row>
    <row r="540" spans="1:6" x14ac:dyDescent="0.25">
      <c r="A540" t="s">
        <v>11</v>
      </c>
      <c r="B540" t="s">
        <v>179</v>
      </c>
      <c r="C540">
        <v>1978</v>
      </c>
      <c r="D540">
        <v>6876</v>
      </c>
      <c r="E540">
        <v>9424</v>
      </c>
      <c r="F540">
        <v>342966</v>
      </c>
    </row>
    <row r="541" spans="1:6" x14ac:dyDescent="0.25">
      <c r="A541" t="s">
        <v>11</v>
      </c>
      <c r="B541" t="s">
        <v>179</v>
      </c>
      <c r="C541">
        <v>1979</v>
      </c>
      <c r="D541">
        <v>7239</v>
      </c>
      <c r="E541">
        <v>9798</v>
      </c>
      <c r="F541">
        <v>350762</v>
      </c>
    </row>
    <row r="542" spans="1:6" x14ac:dyDescent="0.25">
      <c r="A542" t="s">
        <v>11</v>
      </c>
      <c r="B542" t="s">
        <v>179</v>
      </c>
      <c r="C542">
        <v>1980</v>
      </c>
      <c r="D542">
        <v>7436</v>
      </c>
      <c r="E542">
        <v>10167</v>
      </c>
      <c r="F542">
        <v>358478</v>
      </c>
    </row>
    <row r="543" spans="1:6" x14ac:dyDescent="0.25">
      <c r="A543" t="s">
        <v>11</v>
      </c>
      <c r="B543" t="s">
        <v>179</v>
      </c>
      <c r="C543">
        <v>1981</v>
      </c>
      <c r="D543">
        <v>7497</v>
      </c>
      <c r="E543">
        <v>9988</v>
      </c>
      <c r="F543">
        <v>366346</v>
      </c>
    </row>
    <row r="544" spans="1:6" x14ac:dyDescent="0.25">
      <c r="A544" t="s">
        <v>11</v>
      </c>
      <c r="B544" t="s">
        <v>179</v>
      </c>
      <c r="C544">
        <v>1982</v>
      </c>
      <c r="D544">
        <v>7255</v>
      </c>
      <c r="E544">
        <v>9709</v>
      </c>
      <c r="F544">
        <v>374620</v>
      </c>
    </row>
    <row r="545" spans="1:6" x14ac:dyDescent="0.25">
      <c r="A545" t="s">
        <v>11</v>
      </c>
      <c r="B545" t="s">
        <v>179</v>
      </c>
      <c r="C545">
        <v>1983</v>
      </c>
      <c r="D545">
        <v>6955</v>
      </c>
      <c r="E545">
        <v>9278</v>
      </c>
      <c r="F545">
        <v>382853</v>
      </c>
    </row>
    <row r="546" spans="1:6" x14ac:dyDescent="0.25">
      <c r="A546" t="s">
        <v>11</v>
      </c>
      <c r="B546" t="s">
        <v>179</v>
      </c>
      <c r="C546">
        <v>1984</v>
      </c>
      <c r="D546">
        <v>7015</v>
      </c>
      <c r="E546">
        <v>9432</v>
      </c>
      <c r="F546">
        <v>390918</v>
      </c>
    </row>
    <row r="547" spans="1:6" x14ac:dyDescent="0.25">
      <c r="A547" t="s">
        <v>11</v>
      </c>
      <c r="B547" t="s">
        <v>179</v>
      </c>
      <c r="C547">
        <v>1985</v>
      </c>
      <c r="D547">
        <v>6933</v>
      </c>
      <c r="E547">
        <v>9525</v>
      </c>
      <c r="F547">
        <v>398920</v>
      </c>
    </row>
    <row r="548" spans="1:6" x14ac:dyDescent="0.25">
      <c r="A548" t="s">
        <v>11</v>
      </c>
      <c r="B548" t="s">
        <v>179</v>
      </c>
      <c r="C548">
        <v>1986</v>
      </c>
      <c r="D548">
        <v>7064</v>
      </c>
      <c r="E548">
        <v>9728</v>
      </c>
      <c r="F548">
        <v>407162</v>
      </c>
    </row>
    <row r="549" spans="1:6" x14ac:dyDescent="0.25">
      <c r="A549" t="s">
        <v>11</v>
      </c>
      <c r="B549" t="s">
        <v>179</v>
      </c>
      <c r="C549">
        <v>1987</v>
      </c>
      <c r="D549">
        <v>7091</v>
      </c>
      <c r="E549">
        <v>9831</v>
      </c>
      <c r="F549">
        <v>415565</v>
      </c>
    </row>
    <row r="550" spans="1:6" x14ac:dyDescent="0.25">
      <c r="A550" t="s">
        <v>11</v>
      </c>
      <c r="B550" t="s">
        <v>179</v>
      </c>
      <c r="C550">
        <v>1988</v>
      </c>
      <c r="D550">
        <v>7010</v>
      </c>
      <c r="E550">
        <v>9731</v>
      </c>
      <c r="F550">
        <v>423983</v>
      </c>
    </row>
    <row r="551" spans="1:6" x14ac:dyDescent="0.25">
      <c r="A551" t="s">
        <v>11</v>
      </c>
      <c r="B551" t="s">
        <v>179</v>
      </c>
      <c r="C551">
        <v>1989</v>
      </c>
      <c r="D551">
        <v>6937</v>
      </c>
      <c r="E551">
        <v>9673</v>
      </c>
      <c r="F551">
        <v>432228</v>
      </c>
    </row>
    <row r="552" spans="1:6" x14ac:dyDescent="0.25">
      <c r="A552" t="s">
        <v>11</v>
      </c>
      <c r="B552" t="s">
        <v>179</v>
      </c>
      <c r="C552">
        <v>1990</v>
      </c>
      <c r="D552">
        <v>6984</v>
      </c>
      <c r="E552">
        <v>9525</v>
      </c>
      <c r="F552">
        <v>440282</v>
      </c>
    </row>
    <row r="553" spans="1:6" x14ac:dyDescent="0.25">
      <c r="A553" t="s">
        <v>11</v>
      </c>
      <c r="B553" t="s">
        <v>179</v>
      </c>
      <c r="C553">
        <v>1991</v>
      </c>
      <c r="D553">
        <v>7177</v>
      </c>
      <c r="E553">
        <v>9676</v>
      </c>
      <c r="F553">
        <v>448271</v>
      </c>
    </row>
    <row r="554" spans="1:6" x14ac:dyDescent="0.25">
      <c r="A554" t="s">
        <v>11</v>
      </c>
      <c r="B554" t="s">
        <v>179</v>
      </c>
      <c r="C554">
        <v>1992</v>
      </c>
      <c r="D554">
        <v>7437</v>
      </c>
      <c r="E554">
        <v>9787</v>
      </c>
      <c r="F554">
        <v>456073</v>
      </c>
    </row>
    <row r="555" spans="1:6" x14ac:dyDescent="0.25">
      <c r="A555" t="s">
        <v>11</v>
      </c>
      <c r="B555" t="s">
        <v>179</v>
      </c>
      <c r="C555">
        <v>1993</v>
      </c>
      <c r="D555">
        <v>7583</v>
      </c>
      <c r="E555">
        <v>9971</v>
      </c>
      <c r="F555">
        <v>463847</v>
      </c>
    </row>
    <row r="556" spans="1:6" x14ac:dyDescent="0.25">
      <c r="A556" t="s">
        <v>11</v>
      </c>
      <c r="B556" t="s">
        <v>179</v>
      </c>
      <c r="C556">
        <v>1994</v>
      </c>
      <c r="D556">
        <v>7963</v>
      </c>
      <c r="E556">
        <v>10262</v>
      </c>
      <c r="F556">
        <v>471702</v>
      </c>
    </row>
    <row r="557" spans="1:6" x14ac:dyDescent="0.25">
      <c r="A557" t="s">
        <v>11</v>
      </c>
      <c r="B557" t="s">
        <v>179</v>
      </c>
      <c r="C557">
        <v>1995</v>
      </c>
      <c r="D557">
        <v>8159</v>
      </c>
      <c r="E557">
        <v>10225</v>
      </c>
      <c r="F557">
        <v>479439</v>
      </c>
    </row>
    <row r="558" spans="1:6" x14ac:dyDescent="0.25">
      <c r="A558" t="s">
        <v>11</v>
      </c>
      <c r="B558" t="s">
        <v>179</v>
      </c>
      <c r="C558">
        <v>1996</v>
      </c>
      <c r="D558">
        <v>8712</v>
      </c>
      <c r="E558">
        <v>10405</v>
      </c>
      <c r="F558">
        <v>487046</v>
      </c>
    </row>
    <row r="559" spans="1:6" x14ac:dyDescent="0.25">
      <c r="A559" t="s">
        <v>11</v>
      </c>
      <c r="B559" t="s">
        <v>179</v>
      </c>
      <c r="C559">
        <v>1997</v>
      </c>
      <c r="D559">
        <v>8762</v>
      </c>
      <c r="E559">
        <v>10780</v>
      </c>
      <c r="F559">
        <v>494466</v>
      </c>
    </row>
    <row r="560" spans="1:6" x14ac:dyDescent="0.25">
      <c r="A560" t="s">
        <v>11</v>
      </c>
      <c r="B560" t="s">
        <v>179</v>
      </c>
      <c r="C560">
        <v>1998</v>
      </c>
      <c r="D560">
        <v>8663</v>
      </c>
      <c r="E560">
        <v>10861</v>
      </c>
      <c r="F560">
        <v>501879</v>
      </c>
    </row>
    <row r="561" spans="1:6" x14ac:dyDescent="0.25">
      <c r="A561" t="s">
        <v>11</v>
      </c>
      <c r="B561" t="s">
        <v>179</v>
      </c>
      <c r="C561">
        <v>1999</v>
      </c>
      <c r="D561">
        <v>8447</v>
      </c>
      <c r="E561">
        <v>10738</v>
      </c>
      <c r="F561">
        <v>509021</v>
      </c>
    </row>
    <row r="562" spans="1:6" x14ac:dyDescent="0.25">
      <c r="A562" t="s">
        <v>11</v>
      </c>
      <c r="B562" t="s">
        <v>179</v>
      </c>
      <c r="C562">
        <v>2000</v>
      </c>
      <c r="D562">
        <v>8728</v>
      </c>
      <c r="E562">
        <v>11009</v>
      </c>
      <c r="F562">
        <v>516150</v>
      </c>
    </row>
    <row r="563" spans="1:6" x14ac:dyDescent="0.25">
      <c r="A563" t="s">
        <v>11</v>
      </c>
      <c r="B563" t="s">
        <v>179</v>
      </c>
      <c r="C563">
        <v>2001</v>
      </c>
      <c r="D563">
        <v>8604</v>
      </c>
      <c r="E563">
        <v>10954</v>
      </c>
      <c r="F563">
        <v>523130</v>
      </c>
    </row>
    <row r="564" spans="1:6" x14ac:dyDescent="0.25">
      <c r="A564" t="s">
        <v>11</v>
      </c>
      <c r="B564" t="s">
        <v>179</v>
      </c>
      <c r="C564">
        <v>2002</v>
      </c>
      <c r="D564">
        <v>8483</v>
      </c>
      <c r="E564">
        <v>10861</v>
      </c>
      <c r="F564">
        <v>530097</v>
      </c>
    </row>
    <row r="565" spans="1:6" x14ac:dyDescent="0.25">
      <c r="A565" t="s">
        <v>11</v>
      </c>
      <c r="B565" t="s">
        <v>179</v>
      </c>
      <c r="C565">
        <v>2003</v>
      </c>
      <c r="D565">
        <v>8555</v>
      </c>
      <c r="E565">
        <v>10923</v>
      </c>
      <c r="F565">
        <v>537051</v>
      </c>
    </row>
    <row r="566" spans="1:6" x14ac:dyDescent="0.25">
      <c r="A566" t="s">
        <v>11</v>
      </c>
      <c r="B566" t="s">
        <v>179</v>
      </c>
      <c r="C566">
        <v>2004</v>
      </c>
      <c r="D566">
        <v>9065</v>
      </c>
      <c r="E566">
        <v>11437</v>
      </c>
      <c r="F566">
        <v>543879</v>
      </c>
    </row>
    <row r="567" spans="1:6" x14ac:dyDescent="0.25">
      <c r="A567" t="s">
        <v>11</v>
      </c>
      <c r="B567" t="s">
        <v>179</v>
      </c>
      <c r="C567">
        <v>2005</v>
      </c>
      <c r="D567">
        <v>9666</v>
      </c>
      <c r="E567">
        <v>11799</v>
      </c>
      <c r="F567">
        <v>550589</v>
      </c>
    </row>
    <row r="568" spans="1:6" x14ac:dyDescent="0.25">
      <c r="A568" t="s">
        <v>11</v>
      </c>
      <c r="B568" t="s">
        <v>179</v>
      </c>
      <c r="C568">
        <v>2006</v>
      </c>
      <c r="D568">
        <v>10394</v>
      </c>
      <c r="E568">
        <v>12301</v>
      </c>
      <c r="F568">
        <v>557186</v>
      </c>
    </row>
    <row r="569" spans="1:6" x14ac:dyDescent="0.25">
      <c r="A569" t="s">
        <v>11</v>
      </c>
      <c r="B569" t="s">
        <v>179</v>
      </c>
      <c r="C569">
        <v>2007</v>
      </c>
      <c r="D569">
        <v>11135</v>
      </c>
      <c r="E569">
        <v>12849</v>
      </c>
      <c r="F569">
        <v>563752</v>
      </c>
    </row>
    <row r="570" spans="1:6" x14ac:dyDescent="0.25">
      <c r="A570" t="s">
        <v>11</v>
      </c>
      <c r="B570" t="s">
        <v>179</v>
      </c>
      <c r="C570">
        <v>2008</v>
      </c>
      <c r="D570">
        <v>11841</v>
      </c>
      <c r="E570">
        <v>13196</v>
      </c>
      <c r="F570">
        <v>570412</v>
      </c>
    </row>
    <row r="571" spans="1:6" x14ac:dyDescent="0.25">
      <c r="A571" t="s">
        <v>11</v>
      </c>
      <c r="B571" t="s">
        <v>179</v>
      </c>
      <c r="C571">
        <v>2009</v>
      </c>
      <c r="D571">
        <v>11573</v>
      </c>
      <c r="E571">
        <v>12801</v>
      </c>
      <c r="F571">
        <v>577060</v>
      </c>
    </row>
    <row r="572" spans="1:6" x14ac:dyDescent="0.25">
      <c r="A572" t="s">
        <v>11</v>
      </c>
      <c r="B572" t="s">
        <v>179</v>
      </c>
      <c r="C572">
        <v>2010</v>
      </c>
      <c r="D572">
        <v>12813</v>
      </c>
      <c r="E572">
        <v>13436</v>
      </c>
      <c r="F572">
        <v>583233</v>
      </c>
    </row>
    <row r="573" spans="1:6" x14ac:dyDescent="0.25">
      <c r="A573" t="s">
        <v>11</v>
      </c>
      <c r="B573" t="s">
        <v>179</v>
      </c>
      <c r="C573">
        <v>2011</v>
      </c>
      <c r="D573">
        <v>13899</v>
      </c>
      <c r="E573">
        <v>13899</v>
      </c>
      <c r="F573">
        <v>589575</v>
      </c>
    </row>
    <row r="574" spans="1:6" x14ac:dyDescent="0.25">
      <c r="A574" t="s">
        <v>11</v>
      </c>
      <c r="B574" t="s">
        <v>179</v>
      </c>
      <c r="C574">
        <v>2012</v>
      </c>
      <c r="D574">
        <v>13949</v>
      </c>
      <c r="E574">
        <v>14154</v>
      </c>
      <c r="F574">
        <v>595819</v>
      </c>
    </row>
    <row r="575" spans="1:6" x14ac:dyDescent="0.25">
      <c r="A575" t="s">
        <v>11</v>
      </c>
      <c r="B575" t="s">
        <v>179</v>
      </c>
      <c r="C575">
        <v>2013</v>
      </c>
      <c r="D575">
        <v>14193</v>
      </c>
      <c r="E575">
        <v>14555</v>
      </c>
      <c r="F575">
        <v>601971</v>
      </c>
    </row>
    <row r="576" spans="1:6" x14ac:dyDescent="0.25">
      <c r="A576" t="s">
        <v>11</v>
      </c>
      <c r="B576" t="s">
        <v>179</v>
      </c>
      <c r="C576">
        <v>2014</v>
      </c>
      <c r="D576">
        <v>14140</v>
      </c>
      <c r="E576">
        <v>14558</v>
      </c>
      <c r="F576">
        <v>608041</v>
      </c>
    </row>
    <row r="577" spans="1:6" x14ac:dyDescent="0.25">
      <c r="A577" t="s">
        <v>11</v>
      </c>
      <c r="B577" t="s">
        <v>179</v>
      </c>
      <c r="C577">
        <v>2015</v>
      </c>
      <c r="D577">
        <v>14400</v>
      </c>
      <c r="E577">
        <v>14816</v>
      </c>
      <c r="F577">
        <v>614085</v>
      </c>
    </row>
    <row r="578" spans="1:6" x14ac:dyDescent="0.25">
      <c r="A578" t="s">
        <v>11</v>
      </c>
      <c r="B578" t="s">
        <v>179</v>
      </c>
      <c r="C578">
        <v>2016</v>
      </c>
      <c r="D578">
        <v>13470</v>
      </c>
      <c r="E578">
        <v>13846</v>
      </c>
      <c r="F578">
        <v>620068</v>
      </c>
    </row>
    <row r="579" spans="1:6" x14ac:dyDescent="0.25">
      <c r="A579" t="s">
        <v>9</v>
      </c>
      <c r="B579" t="s">
        <v>180</v>
      </c>
      <c r="C579">
        <v>1870</v>
      </c>
    </row>
    <row r="580" spans="1:6" x14ac:dyDescent="0.25">
      <c r="A580" t="s">
        <v>9</v>
      </c>
      <c r="B580" t="s">
        <v>180</v>
      </c>
      <c r="C580">
        <v>1913</v>
      </c>
    </row>
    <row r="581" spans="1:6" x14ac:dyDescent="0.25">
      <c r="A581" t="s">
        <v>9</v>
      </c>
      <c r="B581" t="s">
        <v>180</v>
      </c>
      <c r="C581">
        <v>1918</v>
      </c>
    </row>
    <row r="582" spans="1:6" x14ac:dyDescent="0.25">
      <c r="A582" t="s">
        <v>9</v>
      </c>
      <c r="B582" t="s">
        <v>180</v>
      </c>
      <c r="C582">
        <v>1923</v>
      </c>
    </row>
    <row r="583" spans="1:6" x14ac:dyDescent="0.25">
      <c r="A583" t="s">
        <v>9</v>
      </c>
      <c r="B583" t="s">
        <v>180</v>
      </c>
      <c r="C583">
        <v>1924</v>
      </c>
    </row>
    <row r="584" spans="1:6" x14ac:dyDescent="0.25">
      <c r="A584" t="s">
        <v>9</v>
      </c>
      <c r="B584" t="s">
        <v>180</v>
      </c>
      <c r="C584">
        <v>1925</v>
      </c>
    </row>
    <row r="585" spans="1:6" x14ac:dyDescent="0.25">
      <c r="A585" t="s">
        <v>9</v>
      </c>
      <c r="B585" t="s">
        <v>180</v>
      </c>
      <c r="C585">
        <v>1926</v>
      </c>
    </row>
    <row r="586" spans="1:6" x14ac:dyDescent="0.25">
      <c r="A586" t="s">
        <v>9</v>
      </c>
      <c r="B586" t="s">
        <v>180</v>
      </c>
      <c r="C586">
        <v>1927</v>
      </c>
    </row>
    <row r="587" spans="1:6" x14ac:dyDescent="0.25">
      <c r="A587" t="s">
        <v>9</v>
      </c>
      <c r="B587" t="s">
        <v>180</v>
      </c>
      <c r="C587">
        <v>1928</v>
      </c>
    </row>
    <row r="588" spans="1:6" x14ac:dyDescent="0.25">
      <c r="A588" t="s">
        <v>9</v>
      </c>
      <c r="B588" t="s">
        <v>180</v>
      </c>
      <c r="C588">
        <v>1929</v>
      </c>
    </row>
    <row r="589" spans="1:6" x14ac:dyDescent="0.25">
      <c r="A589" t="s">
        <v>9</v>
      </c>
      <c r="B589" t="s">
        <v>180</v>
      </c>
      <c r="C589">
        <v>1930</v>
      </c>
    </row>
    <row r="590" spans="1:6" x14ac:dyDescent="0.25">
      <c r="A590" t="s">
        <v>9</v>
      </c>
      <c r="B590" t="s">
        <v>180</v>
      </c>
      <c r="C590">
        <v>1931</v>
      </c>
    </row>
    <row r="591" spans="1:6" x14ac:dyDescent="0.25">
      <c r="A591" t="s">
        <v>9</v>
      </c>
      <c r="B591" t="s">
        <v>180</v>
      </c>
      <c r="C591">
        <v>1932</v>
      </c>
    </row>
    <row r="592" spans="1:6" x14ac:dyDescent="0.25">
      <c r="A592" t="s">
        <v>9</v>
      </c>
      <c r="B592" t="s">
        <v>180</v>
      </c>
      <c r="C592">
        <v>1933</v>
      </c>
    </row>
    <row r="593" spans="1:3" x14ac:dyDescent="0.25">
      <c r="A593" t="s">
        <v>9</v>
      </c>
      <c r="B593" t="s">
        <v>180</v>
      </c>
      <c r="C593">
        <v>1934</v>
      </c>
    </row>
    <row r="594" spans="1:3" x14ac:dyDescent="0.25">
      <c r="A594" t="s">
        <v>9</v>
      </c>
      <c r="B594" t="s">
        <v>180</v>
      </c>
      <c r="C594">
        <v>1935</v>
      </c>
    </row>
    <row r="595" spans="1:3" x14ac:dyDescent="0.25">
      <c r="A595" t="s">
        <v>9</v>
      </c>
      <c r="B595" t="s">
        <v>180</v>
      </c>
      <c r="C595">
        <v>1936</v>
      </c>
    </row>
    <row r="596" spans="1:3" x14ac:dyDescent="0.25">
      <c r="A596" t="s">
        <v>9</v>
      </c>
      <c r="B596" t="s">
        <v>180</v>
      </c>
      <c r="C596">
        <v>1937</v>
      </c>
    </row>
    <row r="597" spans="1:3" x14ac:dyDescent="0.25">
      <c r="A597" t="s">
        <v>9</v>
      </c>
      <c r="B597" t="s">
        <v>180</v>
      </c>
      <c r="C597">
        <v>1938</v>
      </c>
    </row>
    <row r="598" spans="1:3" x14ac:dyDescent="0.25">
      <c r="A598" t="s">
        <v>9</v>
      </c>
      <c r="B598" t="s">
        <v>180</v>
      </c>
      <c r="C598">
        <v>1939</v>
      </c>
    </row>
    <row r="599" spans="1:3" x14ac:dyDescent="0.25">
      <c r="A599" t="s">
        <v>9</v>
      </c>
      <c r="B599" t="s">
        <v>180</v>
      </c>
      <c r="C599">
        <v>1940</v>
      </c>
    </row>
    <row r="600" spans="1:3" x14ac:dyDescent="0.25">
      <c r="A600" t="s">
        <v>9</v>
      </c>
      <c r="B600" t="s">
        <v>180</v>
      </c>
      <c r="C600">
        <v>1941</v>
      </c>
    </row>
    <row r="601" spans="1:3" x14ac:dyDescent="0.25">
      <c r="A601" t="s">
        <v>9</v>
      </c>
      <c r="B601" t="s">
        <v>180</v>
      </c>
      <c r="C601">
        <v>1942</v>
      </c>
    </row>
    <row r="602" spans="1:3" x14ac:dyDescent="0.25">
      <c r="A602" t="s">
        <v>9</v>
      </c>
      <c r="B602" t="s">
        <v>180</v>
      </c>
      <c r="C602">
        <v>1943</v>
      </c>
    </row>
    <row r="603" spans="1:3" x14ac:dyDescent="0.25">
      <c r="A603" t="s">
        <v>9</v>
      </c>
      <c r="B603" t="s">
        <v>180</v>
      </c>
      <c r="C603">
        <v>1944</v>
      </c>
    </row>
    <row r="604" spans="1:3" x14ac:dyDescent="0.25">
      <c r="A604" t="s">
        <v>9</v>
      </c>
      <c r="B604" t="s">
        <v>180</v>
      </c>
      <c r="C604">
        <v>1945</v>
      </c>
    </row>
    <row r="605" spans="1:3" x14ac:dyDescent="0.25">
      <c r="A605" t="s">
        <v>9</v>
      </c>
      <c r="B605" t="s">
        <v>180</v>
      </c>
      <c r="C605">
        <v>1946</v>
      </c>
    </row>
    <row r="606" spans="1:3" x14ac:dyDescent="0.25">
      <c r="A606" t="s">
        <v>9</v>
      </c>
      <c r="B606" t="s">
        <v>180</v>
      </c>
      <c r="C606">
        <v>1947</v>
      </c>
    </row>
    <row r="607" spans="1:3" x14ac:dyDescent="0.25">
      <c r="A607" t="s">
        <v>9</v>
      </c>
      <c r="B607" t="s">
        <v>180</v>
      </c>
      <c r="C607">
        <v>1948</v>
      </c>
    </row>
    <row r="608" spans="1:3" x14ac:dyDescent="0.25">
      <c r="A608" t="s">
        <v>9</v>
      </c>
      <c r="B608" t="s">
        <v>180</v>
      </c>
      <c r="C608">
        <v>1949</v>
      </c>
    </row>
    <row r="609" spans="1:6" x14ac:dyDescent="0.25">
      <c r="A609" t="s">
        <v>9</v>
      </c>
      <c r="B609" t="s">
        <v>180</v>
      </c>
      <c r="C609">
        <v>1950</v>
      </c>
      <c r="D609">
        <v>2386</v>
      </c>
      <c r="E609">
        <v>4296</v>
      </c>
      <c r="F609">
        <v>59848</v>
      </c>
    </row>
    <row r="610" spans="1:6" x14ac:dyDescent="0.25">
      <c r="A610" t="s">
        <v>9</v>
      </c>
      <c r="B610" t="s">
        <v>180</v>
      </c>
      <c r="C610">
        <v>1951</v>
      </c>
      <c r="D610">
        <v>2520</v>
      </c>
      <c r="E610">
        <v>4518</v>
      </c>
      <c r="F610">
        <v>61519</v>
      </c>
    </row>
    <row r="611" spans="1:6" x14ac:dyDescent="0.25">
      <c r="A611" t="s">
        <v>9</v>
      </c>
      <c r="B611" t="s">
        <v>180</v>
      </c>
      <c r="C611">
        <v>1952</v>
      </c>
      <c r="D611">
        <v>2662</v>
      </c>
      <c r="E611">
        <v>4707</v>
      </c>
      <c r="F611">
        <v>63169</v>
      </c>
    </row>
    <row r="612" spans="1:6" x14ac:dyDescent="0.25">
      <c r="A612" t="s">
        <v>9</v>
      </c>
      <c r="B612" t="s">
        <v>180</v>
      </c>
      <c r="C612">
        <v>1953</v>
      </c>
      <c r="D612">
        <v>2897</v>
      </c>
      <c r="E612">
        <v>5218</v>
      </c>
      <c r="F612">
        <v>64783</v>
      </c>
    </row>
    <row r="613" spans="1:6" x14ac:dyDescent="0.25">
      <c r="A613" t="s">
        <v>9</v>
      </c>
      <c r="B613" t="s">
        <v>180</v>
      </c>
      <c r="C613">
        <v>1954</v>
      </c>
      <c r="D613">
        <v>3016</v>
      </c>
      <c r="E613">
        <v>5471</v>
      </c>
      <c r="F613">
        <v>66471</v>
      </c>
    </row>
    <row r="614" spans="1:6" x14ac:dyDescent="0.25">
      <c r="A614" t="s">
        <v>9</v>
      </c>
      <c r="B614" t="s">
        <v>180</v>
      </c>
      <c r="C614">
        <v>1955</v>
      </c>
      <c r="D614">
        <v>3023</v>
      </c>
      <c r="E614">
        <v>5416</v>
      </c>
      <c r="F614">
        <v>68258</v>
      </c>
    </row>
    <row r="615" spans="1:6" x14ac:dyDescent="0.25">
      <c r="A615" t="s">
        <v>9</v>
      </c>
      <c r="B615" t="s">
        <v>180</v>
      </c>
      <c r="C615">
        <v>1956</v>
      </c>
      <c r="D615">
        <v>3144</v>
      </c>
      <c r="E615">
        <v>5616</v>
      </c>
      <c r="F615">
        <v>70168</v>
      </c>
    </row>
    <row r="616" spans="1:6" x14ac:dyDescent="0.25">
      <c r="A616" t="s">
        <v>9</v>
      </c>
      <c r="B616" t="s">
        <v>180</v>
      </c>
      <c r="C616">
        <v>1957</v>
      </c>
      <c r="D616">
        <v>3271</v>
      </c>
      <c r="E616">
        <v>5775</v>
      </c>
      <c r="F616">
        <v>72211</v>
      </c>
    </row>
    <row r="617" spans="1:6" x14ac:dyDescent="0.25">
      <c r="A617" t="s">
        <v>9</v>
      </c>
      <c r="B617" t="s">
        <v>180</v>
      </c>
      <c r="C617">
        <v>1958</v>
      </c>
      <c r="D617">
        <v>3375</v>
      </c>
      <c r="E617">
        <v>5986</v>
      </c>
      <c r="F617">
        <v>74340</v>
      </c>
    </row>
    <row r="618" spans="1:6" x14ac:dyDescent="0.25">
      <c r="A618" t="s">
        <v>9</v>
      </c>
      <c r="B618" t="s">
        <v>180</v>
      </c>
      <c r="C618">
        <v>1959</v>
      </c>
      <c r="D618">
        <v>3491</v>
      </c>
      <c r="E618">
        <v>6213</v>
      </c>
      <c r="F618">
        <v>76540</v>
      </c>
    </row>
    <row r="619" spans="1:6" x14ac:dyDescent="0.25">
      <c r="A619" t="s">
        <v>9</v>
      </c>
      <c r="B619" t="s">
        <v>180</v>
      </c>
      <c r="C619">
        <v>1960</v>
      </c>
      <c r="D619">
        <v>3635</v>
      </c>
      <c r="E619">
        <v>6526</v>
      </c>
      <c r="F619">
        <v>78796</v>
      </c>
    </row>
    <row r="620" spans="1:6" x14ac:dyDescent="0.25">
      <c r="A620" t="s">
        <v>9</v>
      </c>
      <c r="B620" t="s">
        <v>180</v>
      </c>
      <c r="C620">
        <v>1961</v>
      </c>
      <c r="D620">
        <v>3816</v>
      </c>
      <c r="E620">
        <v>6879</v>
      </c>
      <c r="F620">
        <v>81051</v>
      </c>
    </row>
    <row r="621" spans="1:6" x14ac:dyDescent="0.25">
      <c r="A621" t="s">
        <v>9</v>
      </c>
      <c r="B621" t="s">
        <v>180</v>
      </c>
      <c r="C621">
        <v>1962</v>
      </c>
      <c r="D621">
        <v>3963</v>
      </c>
      <c r="E621">
        <v>7105</v>
      </c>
      <c r="F621">
        <v>83357</v>
      </c>
    </row>
    <row r="622" spans="1:6" x14ac:dyDescent="0.25">
      <c r="A622" t="s">
        <v>9</v>
      </c>
      <c r="B622" t="s">
        <v>180</v>
      </c>
      <c r="C622">
        <v>1963</v>
      </c>
      <c r="D622">
        <v>4140</v>
      </c>
      <c r="E622">
        <v>7341</v>
      </c>
      <c r="F622">
        <v>85674</v>
      </c>
    </row>
    <row r="623" spans="1:6" x14ac:dyDescent="0.25">
      <c r="A623" t="s">
        <v>9</v>
      </c>
      <c r="B623" t="s">
        <v>180</v>
      </c>
      <c r="C623">
        <v>1964</v>
      </c>
      <c r="D623">
        <v>4331</v>
      </c>
      <c r="E623">
        <v>7717</v>
      </c>
      <c r="F623">
        <v>88055</v>
      </c>
    </row>
    <row r="624" spans="1:6" x14ac:dyDescent="0.25">
      <c r="A624" t="s">
        <v>9</v>
      </c>
      <c r="B624" t="s">
        <v>180</v>
      </c>
      <c r="C624">
        <v>1965</v>
      </c>
      <c r="D624">
        <v>4563</v>
      </c>
      <c r="E624">
        <v>8186</v>
      </c>
      <c r="F624">
        <v>90503</v>
      </c>
    </row>
    <row r="625" spans="1:6" x14ac:dyDescent="0.25">
      <c r="A625" t="s">
        <v>9</v>
      </c>
      <c r="B625" t="s">
        <v>180</v>
      </c>
      <c r="C625">
        <v>1966</v>
      </c>
      <c r="D625">
        <v>4906</v>
      </c>
      <c r="E625">
        <v>8701</v>
      </c>
      <c r="F625">
        <v>92978</v>
      </c>
    </row>
    <row r="626" spans="1:6" x14ac:dyDescent="0.25">
      <c r="A626" t="s">
        <v>9</v>
      </c>
      <c r="B626" t="s">
        <v>180</v>
      </c>
      <c r="C626">
        <v>1967</v>
      </c>
      <c r="D626">
        <v>5069</v>
      </c>
      <c r="E626">
        <v>8946</v>
      </c>
      <c r="F626">
        <v>95476</v>
      </c>
    </row>
    <row r="627" spans="1:6" x14ac:dyDescent="0.25">
      <c r="A627" t="s">
        <v>9</v>
      </c>
      <c r="B627" t="s">
        <v>180</v>
      </c>
      <c r="C627">
        <v>1968</v>
      </c>
      <c r="D627">
        <v>5546</v>
      </c>
      <c r="E627">
        <v>9834</v>
      </c>
      <c r="F627">
        <v>97973</v>
      </c>
    </row>
    <row r="628" spans="1:6" x14ac:dyDescent="0.25">
      <c r="A628" t="s">
        <v>9</v>
      </c>
      <c r="B628" t="s">
        <v>180</v>
      </c>
      <c r="C628">
        <v>1969</v>
      </c>
      <c r="D628">
        <v>5856</v>
      </c>
      <c r="E628">
        <v>10353</v>
      </c>
      <c r="F628">
        <v>100660</v>
      </c>
    </row>
    <row r="629" spans="1:6" x14ac:dyDescent="0.25">
      <c r="A629" t="s">
        <v>9</v>
      </c>
      <c r="B629" t="s">
        <v>180</v>
      </c>
      <c r="C629">
        <v>1970</v>
      </c>
      <c r="D629">
        <v>6179</v>
      </c>
      <c r="E629">
        <v>10793</v>
      </c>
      <c r="F629">
        <v>103423</v>
      </c>
    </row>
    <row r="630" spans="1:6" x14ac:dyDescent="0.25">
      <c r="A630" t="s">
        <v>9</v>
      </c>
      <c r="B630" t="s">
        <v>180</v>
      </c>
      <c r="C630">
        <v>1971</v>
      </c>
      <c r="D630">
        <v>6646</v>
      </c>
      <c r="E630">
        <v>11620</v>
      </c>
      <c r="F630">
        <v>106301</v>
      </c>
    </row>
    <row r="631" spans="1:6" x14ac:dyDescent="0.25">
      <c r="A631" t="s">
        <v>9</v>
      </c>
      <c r="B631" t="s">
        <v>180</v>
      </c>
      <c r="C631">
        <v>1972</v>
      </c>
      <c r="D631">
        <v>7370</v>
      </c>
      <c r="E631">
        <v>12440</v>
      </c>
      <c r="F631">
        <v>109342</v>
      </c>
    </row>
    <row r="632" spans="1:6" x14ac:dyDescent="0.25">
      <c r="A632" t="s">
        <v>9</v>
      </c>
      <c r="B632" t="s">
        <v>180</v>
      </c>
      <c r="C632">
        <v>1973</v>
      </c>
      <c r="D632">
        <v>7608</v>
      </c>
      <c r="E632">
        <v>13416</v>
      </c>
      <c r="F632">
        <v>112575</v>
      </c>
    </row>
    <row r="633" spans="1:6" x14ac:dyDescent="0.25">
      <c r="A633" t="s">
        <v>9</v>
      </c>
      <c r="B633" t="s">
        <v>180</v>
      </c>
      <c r="C633">
        <v>1974</v>
      </c>
      <c r="D633">
        <v>10115</v>
      </c>
      <c r="E633">
        <v>16005</v>
      </c>
      <c r="F633">
        <v>115890</v>
      </c>
    </row>
    <row r="634" spans="1:6" x14ac:dyDescent="0.25">
      <c r="A634" t="s">
        <v>9</v>
      </c>
      <c r="B634" t="s">
        <v>180</v>
      </c>
      <c r="C634">
        <v>1975</v>
      </c>
      <c r="D634">
        <v>10407</v>
      </c>
      <c r="E634">
        <v>16234</v>
      </c>
      <c r="F634">
        <v>119389</v>
      </c>
    </row>
    <row r="635" spans="1:6" x14ac:dyDescent="0.25">
      <c r="A635" t="s">
        <v>9</v>
      </c>
      <c r="B635" t="s">
        <v>180</v>
      </c>
      <c r="C635">
        <v>1976</v>
      </c>
      <c r="D635">
        <v>10877</v>
      </c>
      <c r="E635">
        <v>17651</v>
      </c>
      <c r="F635">
        <v>123011</v>
      </c>
    </row>
    <row r="636" spans="1:6" x14ac:dyDescent="0.25">
      <c r="A636" t="s">
        <v>9</v>
      </c>
      <c r="B636" t="s">
        <v>180</v>
      </c>
      <c r="C636">
        <v>1977</v>
      </c>
      <c r="D636">
        <v>10429</v>
      </c>
      <c r="E636">
        <v>17814</v>
      </c>
      <c r="F636">
        <v>126849</v>
      </c>
    </row>
    <row r="637" spans="1:6" x14ac:dyDescent="0.25">
      <c r="A637" t="s">
        <v>9</v>
      </c>
      <c r="B637" t="s">
        <v>180</v>
      </c>
      <c r="C637">
        <v>1978</v>
      </c>
      <c r="D637">
        <v>10015</v>
      </c>
      <c r="E637">
        <v>17779</v>
      </c>
      <c r="F637">
        <v>130910</v>
      </c>
    </row>
    <row r="638" spans="1:6" x14ac:dyDescent="0.25">
      <c r="A638" t="s">
        <v>9</v>
      </c>
      <c r="B638" t="s">
        <v>180</v>
      </c>
      <c r="C638">
        <v>1979</v>
      </c>
      <c r="D638">
        <v>10391</v>
      </c>
      <c r="E638">
        <v>18181</v>
      </c>
      <c r="F638">
        <v>135242</v>
      </c>
    </row>
    <row r="639" spans="1:6" x14ac:dyDescent="0.25">
      <c r="A639" t="s">
        <v>9</v>
      </c>
      <c r="B639" t="s">
        <v>180</v>
      </c>
      <c r="C639">
        <v>1980</v>
      </c>
      <c r="D639">
        <v>10296</v>
      </c>
      <c r="E639">
        <v>17319</v>
      </c>
      <c r="F639">
        <v>139900</v>
      </c>
    </row>
    <row r="640" spans="1:6" x14ac:dyDescent="0.25">
      <c r="A640" t="s">
        <v>9</v>
      </c>
      <c r="B640" t="s">
        <v>180</v>
      </c>
      <c r="C640">
        <v>1981</v>
      </c>
      <c r="D640">
        <v>10062</v>
      </c>
      <c r="E640">
        <v>16220</v>
      </c>
      <c r="F640">
        <v>144938</v>
      </c>
    </row>
    <row r="641" spans="1:6" x14ac:dyDescent="0.25">
      <c r="A641" t="s">
        <v>9</v>
      </c>
      <c r="B641" t="s">
        <v>180</v>
      </c>
      <c r="C641">
        <v>1982</v>
      </c>
      <c r="D641">
        <v>9625</v>
      </c>
      <c r="E641">
        <v>16128</v>
      </c>
      <c r="F641">
        <v>150058</v>
      </c>
    </row>
    <row r="642" spans="1:6" x14ac:dyDescent="0.25">
      <c r="A642" t="s">
        <v>9</v>
      </c>
      <c r="B642" t="s">
        <v>180</v>
      </c>
      <c r="C642">
        <v>1983</v>
      </c>
      <c r="D642">
        <v>9142</v>
      </c>
      <c r="E642">
        <v>15465</v>
      </c>
      <c r="F642">
        <v>155279</v>
      </c>
    </row>
    <row r="643" spans="1:6" x14ac:dyDescent="0.25">
      <c r="A643" t="s">
        <v>9</v>
      </c>
      <c r="B643" t="s">
        <v>180</v>
      </c>
      <c r="C643">
        <v>1984</v>
      </c>
      <c r="D643">
        <v>9050</v>
      </c>
      <c r="E643">
        <v>15307</v>
      </c>
      <c r="F643">
        <v>160612</v>
      </c>
    </row>
    <row r="644" spans="1:6" x14ac:dyDescent="0.25">
      <c r="A644" t="s">
        <v>9</v>
      </c>
      <c r="B644" t="s">
        <v>180</v>
      </c>
      <c r="C644">
        <v>1985</v>
      </c>
      <c r="D644">
        <v>9495</v>
      </c>
      <c r="E644">
        <v>14802</v>
      </c>
      <c r="F644">
        <v>166058</v>
      </c>
    </row>
    <row r="645" spans="1:6" x14ac:dyDescent="0.25">
      <c r="A645" t="s">
        <v>9</v>
      </c>
      <c r="B645" t="s">
        <v>180</v>
      </c>
      <c r="C645">
        <v>1986</v>
      </c>
      <c r="D645">
        <v>8393</v>
      </c>
      <c r="E645">
        <v>14012</v>
      </c>
      <c r="F645">
        <v>171475</v>
      </c>
    </row>
    <row r="646" spans="1:6" x14ac:dyDescent="0.25">
      <c r="A646" t="s">
        <v>9</v>
      </c>
      <c r="B646" t="s">
        <v>180</v>
      </c>
      <c r="C646">
        <v>1987</v>
      </c>
      <c r="D646">
        <v>8667</v>
      </c>
      <c r="E646">
        <v>14132</v>
      </c>
      <c r="F646">
        <v>176349</v>
      </c>
    </row>
    <row r="647" spans="1:6" x14ac:dyDescent="0.25">
      <c r="A647" t="s">
        <v>9</v>
      </c>
      <c r="B647" t="s">
        <v>180</v>
      </c>
      <c r="C647">
        <v>1988</v>
      </c>
      <c r="D647">
        <v>8141</v>
      </c>
      <c r="E647">
        <v>13325</v>
      </c>
      <c r="F647">
        <v>181271</v>
      </c>
    </row>
    <row r="648" spans="1:6" x14ac:dyDescent="0.25">
      <c r="A648" t="s">
        <v>9</v>
      </c>
      <c r="B648" t="s">
        <v>180</v>
      </c>
      <c r="C648">
        <v>1989</v>
      </c>
      <c r="D648">
        <v>7923</v>
      </c>
      <c r="E648">
        <v>13024</v>
      </c>
      <c r="F648">
        <v>186327</v>
      </c>
    </row>
    <row r="649" spans="1:6" x14ac:dyDescent="0.25">
      <c r="A649" t="s">
        <v>9</v>
      </c>
      <c r="B649" t="s">
        <v>180</v>
      </c>
      <c r="C649">
        <v>1990</v>
      </c>
      <c r="D649">
        <v>8282</v>
      </c>
      <c r="E649">
        <v>13574</v>
      </c>
      <c r="F649">
        <v>192054</v>
      </c>
    </row>
    <row r="650" spans="1:6" x14ac:dyDescent="0.25">
      <c r="A650" t="s">
        <v>9</v>
      </c>
      <c r="B650" t="s">
        <v>180</v>
      </c>
      <c r="C650">
        <v>1991</v>
      </c>
      <c r="D650">
        <v>7666</v>
      </c>
      <c r="E650">
        <v>13121</v>
      </c>
      <c r="F650">
        <v>197036</v>
      </c>
    </row>
    <row r="651" spans="1:6" x14ac:dyDescent="0.25">
      <c r="A651" t="s">
        <v>9</v>
      </c>
      <c r="B651" t="s">
        <v>180</v>
      </c>
      <c r="C651">
        <v>1992</v>
      </c>
      <c r="D651">
        <v>8553</v>
      </c>
      <c r="E651">
        <v>14003</v>
      </c>
      <c r="F651">
        <v>201752</v>
      </c>
    </row>
    <row r="652" spans="1:6" x14ac:dyDescent="0.25">
      <c r="A652" t="s">
        <v>9</v>
      </c>
      <c r="B652" t="s">
        <v>180</v>
      </c>
      <c r="C652">
        <v>1993</v>
      </c>
      <c r="D652">
        <v>9502</v>
      </c>
      <c r="E652">
        <v>15239</v>
      </c>
      <c r="F652">
        <v>206354</v>
      </c>
    </row>
    <row r="653" spans="1:6" x14ac:dyDescent="0.25">
      <c r="A653" t="s">
        <v>9</v>
      </c>
      <c r="B653" t="s">
        <v>180</v>
      </c>
      <c r="C653">
        <v>1994</v>
      </c>
      <c r="D653">
        <v>9126</v>
      </c>
      <c r="E653">
        <v>14918</v>
      </c>
      <c r="F653">
        <v>210987</v>
      </c>
    </row>
    <row r="654" spans="1:6" x14ac:dyDescent="0.25">
      <c r="A654" t="s">
        <v>9</v>
      </c>
      <c r="B654" t="s">
        <v>180</v>
      </c>
      <c r="C654">
        <v>1995</v>
      </c>
      <c r="D654">
        <v>9335</v>
      </c>
      <c r="E654">
        <v>15056</v>
      </c>
      <c r="F654">
        <v>215758</v>
      </c>
    </row>
    <row r="655" spans="1:6" x14ac:dyDescent="0.25">
      <c r="A655" t="s">
        <v>9</v>
      </c>
      <c r="B655" t="s">
        <v>180</v>
      </c>
      <c r="C655">
        <v>1996</v>
      </c>
      <c r="D655">
        <v>9882</v>
      </c>
      <c r="E655">
        <v>15552</v>
      </c>
      <c r="F655">
        <v>220688</v>
      </c>
    </row>
    <row r="656" spans="1:6" x14ac:dyDescent="0.25">
      <c r="A656" t="s">
        <v>9</v>
      </c>
      <c r="B656" t="s">
        <v>180</v>
      </c>
      <c r="C656">
        <v>1997</v>
      </c>
      <c r="D656">
        <v>9957</v>
      </c>
      <c r="E656">
        <v>15881</v>
      </c>
      <c r="F656">
        <v>225738</v>
      </c>
    </row>
    <row r="657" spans="1:6" x14ac:dyDescent="0.25">
      <c r="A657" t="s">
        <v>9</v>
      </c>
      <c r="B657" t="s">
        <v>180</v>
      </c>
      <c r="C657">
        <v>1998</v>
      </c>
      <c r="D657">
        <v>9719</v>
      </c>
      <c r="E657">
        <v>16135</v>
      </c>
      <c r="F657">
        <v>230801</v>
      </c>
    </row>
    <row r="658" spans="1:6" x14ac:dyDescent="0.25">
      <c r="A658" t="s">
        <v>9</v>
      </c>
      <c r="B658" t="s">
        <v>180</v>
      </c>
      <c r="C658">
        <v>1999</v>
      </c>
      <c r="D658">
        <v>9939</v>
      </c>
      <c r="E658">
        <v>15692</v>
      </c>
      <c r="F658">
        <v>235847</v>
      </c>
    </row>
    <row r="659" spans="1:6" x14ac:dyDescent="0.25">
      <c r="A659" t="s">
        <v>9</v>
      </c>
      <c r="B659" t="s">
        <v>180</v>
      </c>
      <c r="C659">
        <v>2000</v>
      </c>
      <c r="D659">
        <v>11246</v>
      </c>
      <c r="E659">
        <v>16352</v>
      </c>
      <c r="F659">
        <v>240705</v>
      </c>
    </row>
    <row r="660" spans="1:6" x14ac:dyDescent="0.25">
      <c r="A660" t="s">
        <v>9</v>
      </c>
      <c r="B660" t="s">
        <v>180</v>
      </c>
      <c r="C660">
        <v>2001</v>
      </c>
      <c r="D660">
        <v>11154</v>
      </c>
      <c r="E660">
        <v>16021</v>
      </c>
      <c r="F660">
        <v>245482</v>
      </c>
    </row>
    <row r="661" spans="1:6" x14ac:dyDescent="0.25">
      <c r="A661" t="s">
        <v>9</v>
      </c>
      <c r="B661" t="s">
        <v>180</v>
      </c>
      <c r="C661">
        <v>2002</v>
      </c>
      <c r="D661">
        <v>11700</v>
      </c>
      <c r="E661">
        <v>16302</v>
      </c>
      <c r="F661">
        <v>250140</v>
      </c>
    </row>
    <row r="662" spans="1:6" x14ac:dyDescent="0.25">
      <c r="A662" t="s">
        <v>9</v>
      </c>
      <c r="B662" t="s">
        <v>180</v>
      </c>
      <c r="C662">
        <v>2003</v>
      </c>
      <c r="D662">
        <v>11989</v>
      </c>
      <c r="E662">
        <v>16954</v>
      </c>
      <c r="F662">
        <v>254853</v>
      </c>
    </row>
    <row r="663" spans="1:6" x14ac:dyDescent="0.25">
      <c r="A663" t="s">
        <v>9</v>
      </c>
      <c r="B663" t="s">
        <v>180</v>
      </c>
      <c r="C663">
        <v>2004</v>
      </c>
      <c r="D663">
        <v>13446</v>
      </c>
      <c r="E663">
        <v>18239</v>
      </c>
      <c r="F663">
        <v>259840</v>
      </c>
    </row>
    <row r="664" spans="1:6" x14ac:dyDescent="0.25">
      <c r="A664" t="s">
        <v>9</v>
      </c>
      <c r="B664" t="s">
        <v>180</v>
      </c>
      <c r="C664">
        <v>2005</v>
      </c>
      <c r="D664">
        <v>15144</v>
      </c>
      <c r="E664">
        <v>18880</v>
      </c>
      <c r="F664">
        <v>265241</v>
      </c>
    </row>
    <row r="665" spans="1:6" x14ac:dyDescent="0.25">
      <c r="A665" t="s">
        <v>9</v>
      </c>
      <c r="B665" t="s">
        <v>180</v>
      </c>
      <c r="C665">
        <v>2006</v>
      </c>
      <c r="D665">
        <v>16480</v>
      </c>
      <c r="E665">
        <v>19631</v>
      </c>
      <c r="F665">
        <v>271118</v>
      </c>
    </row>
    <row r="666" spans="1:6" x14ac:dyDescent="0.25">
      <c r="A666" t="s">
        <v>9</v>
      </c>
      <c r="B666" t="s">
        <v>180</v>
      </c>
      <c r="C666">
        <v>2007</v>
      </c>
      <c r="D666">
        <v>17557</v>
      </c>
      <c r="E666">
        <v>20124</v>
      </c>
      <c r="F666">
        <v>277395</v>
      </c>
    </row>
    <row r="667" spans="1:6" x14ac:dyDescent="0.25">
      <c r="A667" t="s">
        <v>9</v>
      </c>
      <c r="B667" t="s">
        <v>180</v>
      </c>
      <c r="C667">
        <v>2008</v>
      </c>
      <c r="D667">
        <v>19010</v>
      </c>
      <c r="E667">
        <v>20362</v>
      </c>
      <c r="F667">
        <v>283845</v>
      </c>
    </row>
    <row r="668" spans="1:6" x14ac:dyDescent="0.25">
      <c r="A668" t="s">
        <v>9</v>
      </c>
      <c r="B668" t="s">
        <v>180</v>
      </c>
      <c r="C668">
        <v>2009</v>
      </c>
      <c r="D668">
        <v>17742</v>
      </c>
      <c r="E668">
        <v>19801</v>
      </c>
      <c r="F668">
        <v>290246</v>
      </c>
    </row>
    <row r="669" spans="1:6" x14ac:dyDescent="0.25">
      <c r="A669" t="s">
        <v>9</v>
      </c>
      <c r="B669" t="s">
        <v>180</v>
      </c>
      <c r="C669">
        <v>2010</v>
      </c>
      <c r="D669">
        <v>19020</v>
      </c>
      <c r="E669">
        <v>20539</v>
      </c>
      <c r="F669">
        <v>296424</v>
      </c>
    </row>
    <row r="670" spans="1:6" x14ac:dyDescent="0.25">
      <c r="A670" t="s">
        <v>9</v>
      </c>
      <c r="B670" t="s">
        <v>180</v>
      </c>
      <c r="C670">
        <v>2011</v>
      </c>
      <c r="D670">
        <v>21298</v>
      </c>
      <c r="E670">
        <v>21298</v>
      </c>
      <c r="F670">
        <v>302194</v>
      </c>
    </row>
    <row r="671" spans="1:6" x14ac:dyDescent="0.25">
      <c r="A671" t="s">
        <v>9</v>
      </c>
      <c r="B671" t="s">
        <v>180</v>
      </c>
      <c r="C671">
        <v>2012</v>
      </c>
      <c r="D671">
        <v>21359</v>
      </c>
      <c r="E671">
        <v>21447</v>
      </c>
      <c r="F671">
        <v>307583</v>
      </c>
    </row>
    <row r="672" spans="1:6" x14ac:dyDescent="0.25">
      <c r="A672" t="s">
        <v>9</v>
      </c>
      <c r="B672" t="s">
        <v>180</v>
      </c>
      <c r="C672">
        <v>2013</v>
      </c>
      <c r="D672">
        <v>21498</v>
      </c>
      <c r="E672">
        <v>21615</v>
      </c>
      <c r="F672">
        <v>313218</v>
      </c>
    </row>
    <row r="673" spans="1:6" x14ac:dyDescent="0.25">
      <c r="A673" t="s">
        <v>9</v>
      </c>
      <c r="B673" t="s">
        <v>180</v>
      </c>
      <c r="C673">
        <v>2014</v>
      </c>
      <c r="D673">
        <v>21071</v>
      </c>
      <c r="E673">
        <v>21819</v>
      </c>
      <c r="F673">
        <v>319086</v>
      </c>
    </row>
    <row r="674" spans="1:6" x14ac:dyDescent="0.25">
      <c r="A674" t="s">
        <v>9</v>
      </c>
      <c r="B674" t="s">
        <v>180</v>
      </c>
      <c r="C674">
        <v>2015</v>
      </c>
      <c r="D674">
        <v>21226</v>
      </c>
      <c r="E674">
        <v>21969</v>
      </c>
      <c r="F674">
        <v>324627</v>
      </c>
    </row>
    <row r="675" spans="1:6" x14ac:dyDescent="0.25">
      <c r="A675" t="s">
        <v>9</v>
      </c>
      <c r="B675" t="s">
        <v>180</v>
      </c>
      <c r="C675">
        <v>2016</v>
      </c>
      <c r="D675">
        <v>20891</v>
      </c>
      <c r="E675">
        <v>21658</v>
      </c>
      <c r="F675">
        <v>329849</v>
      </c>
    </row>
    <row r="676" spans="1:6" x14ac:dyDescent="0.25">
      <c r="A676" t="s">
        <v>15</v>
      </c>
      <c r="B676" t="s">
        <v>181</v>
      </c>
      <c r="C676">
        <v>1870</v>
      </c>
      <c r="D676">
        <v>2480</v>
      </c>
      <c r="E676">
        <v>3643</v>
      </c>
      <c r="F676">
        <v>191985</v>
      </c>
    </row>
    <row r="677" spans="1:6" x14ac:dyDescent="0.25">
      <c r="A677" t="s">
        <v>15</v>
      </c>
      <c r="B677" t="s">
        <v>181</v>
      </c>
      <c r="C677">
        <v>1871</v>
      </c>
      <c r="D677">
        <v>2503</v>
      </c>
      <c r="E677">
        <v>3649</v>
      </c>
      <c r="F677">
        <v>192273</v>
      </c>
    </row>
    <row r="678" spans="1:6" x14ac:dyDescent="0.25">
      <c r="A678" t="s">
        <v>15</v>
      </c>
      <c r="B678" t="s">
        <v>181</v>
      </c>
      <c r="C678">
        <v>1872</v>
      </c>
      <c r="D678">
        <v>2626</v>
      </c>
      <c r="E678">
        <v>3773</v>
      </c>
      <c r="F678">
        <v>193136</v>
      </c>
    </row>
    <row r="679" spans="1:6" x14ac:dyDescent="0.25">
      <c r="A679" t="s">
        <v>15</v>
      </c>
      <c r="B679" t="s">
        <v>181</v>
      </c>
      <c r="C679">
        <v>1873</v>
      </c>
      <c r="D679">
        <v>2654</v>
      </c>
      <c r="E679">
        <v>3791</v>
      </c>
      <c r="F679">
        <v>194416</v>
      </c>
    </row>
    <row r="680" spans="1:6" x14ac:dyDescent="0.25">
      <c r="A680" t="s">
        <v>15</v>
      </c>
      <c r="B680" t="s">
        <v>181</v>
      </c>
      <c r="C680">
        <v>1874</v>
      </c>
      <c r="D680">
        <v>2761</v>
      </c>
      <c r="E680">
        <v>3950</v>
      </c>
      <c r="F680">
        <v>195825</v>
      </c>
    </row>
    <row r="681" spans="1:6" x14ac:dyDescent="0.25">
      <c r="A681" t="s">
        <v>15</v>
      </c>
      <c r="B681" t="s">
        <v>181</v>
      </c>
      <c r="C681">
        <v>1875</v>
      </c>
      <c r="D681">
        <v>2809</v>
      </c>
      <c r="E681">
        <v>4003</v>
      </c>
      <c r="F681">
        <v>197267</v>
      </c>
    </row>
    <row r="682" spans="1:6" x14ac:dyDescent="0.25">
      <c r="A682" t="s">
        <v>15</v>
      </c>
      <c r="B682" t="s">
        <v>181</v>
      </c>
      <c r="C682">
        <v>1876</v>
      </c>
      <c r="D682">
        <v>2764</v>
      </c>
      <c r="E682">
        <v>3919</v>
      </c>
      <c r="F682">
        <v>198994</v>
      </c>
    </row>
    <row r="683" spans="1:6" x14ac:dyDescent="0.25">
      <c r="A683" t="s">
        <v>15</v>
      </c>
      <c r="B683" t="s">
        <v>181</v>
      </c>
      <c r="C683">
        <v>1877</v>
      </c>
      <c r="D683">
        <v>2816</v>
      </c>
      <c r="E683">
        <v>3950</v>
      </c>
      <c r="F683">
        <v>200743</v>
      </c>
    </row>
    <row r="684" spans="1:6" x14ac:dyDescent="0.25">
      <c r="A684" t="s">
        <v>15</v>
      </c>
      <c r="B684" t="s">
        <v>181</v>
      </c>
      <c r="C684">
        <v>1878</v>
      </c>
      <c r="D684">
        <v>2834</v>
      </c>
      <c r="E684">
        <v>3973</v>
      </c>
      <c r="F684">
        <v>202304</v>
      </c>
    </row>
    <row r="685" spans="1:6" x14ac:dyDescent="0.25">
      <c r="A685" t="s">
        <v>15</v>
      </c>
      <c r="B685" t="s">
        <v>181</v>
      </c>
      <c r="C685">
        <v>1879</v>
      </c>
      <c r="D685">
        <v>2760</v>
      </c>
      <c r="E685">
        <v>3870</v>
      </c>
      <c r="F685">
        <v>204036</v>
      </c>
    </row>
    <row r="686" spans="1:6" x14ac:dyDescent="0.25">
      <c r="A686" t="s">
        <v>15</v>
      </c>
      <c r="B686" t="s">
        <v>181</v>
      </c>
      <c r="C686">
        <v>1880</v>
      </c>
      <c r="D686">
        <v>2866</v>
      </c>
      <c r="E686">
        <v>3987</v>
      </c>
      <c r="F686">
        <v>205406</v>
      </c>
    </row>
    <row r="687" spans="1:6" x14ac:dyDescent="0.25">
      <c r="A687" t="s">
        <v>15</v>
      </c>
      <c r="B687" t="s">
        <v>181</v>
      </c>
      <c r="C687">
        <v>1881</v>
      </c>
      <c r="D687">
        <v>2941</v>
      </c>
      <c r="E687">
        <v>4076</v>
      </c>
      <c r="F687">
        <v>206652</v>
      </c>
    </row>
    <row r="688" spans="1:6" x14ac:dyDescent="0.25">
      <c r="A688" t="s">
        <v>15</v>
      </c>
      <c r="B688" t="s">
        <v>181</v>
      </c>
      <c r="C688">
        <v>1882</v>
      </c>
      <c r="D688">
        <v>3008</v>
      </c>
      <c r="E688">
        <v>4149</v>
      </c>
      <c r="F688">
        <v>207930</v>
      </c>
    </row>
    <row r="689" spans="1:6" x14ac:dyDescent="0.25">
      <c r="A689" t="s">
        <v>15</v>
      </c>
      <c r="B689" t="s">
        <v>181</v>
      </c>
      <c r="C689">
        <v>1883</v>
      </c>
      <c r="D689">
        <v>3071</v>
      </c>
      <c r="E689">
        <v>4220</v>
      </c>
      <c r="F689">
        <v>209151</v>
      </c>
    </row>
    <row r="690" spans="1:6" x14ac:dyDescent="0.25">
      <c r="A690" t="s">
        <v>15</v>
      </c>
      <c r="B690" t="s">
        <v>181</v>
      </c>
      <c r="C690">
        <v>1884</v>
      </c>
      <c r="D690">
        <v>3088</v>
      </c>
      <c r="E690">
        <v>4233</v>
      </c>
      <c r="F690">
        <v>210607</v>
      </c>
    </row>
    <row r="691" spans="1:6" x14ac:dyDescent="0.25">
      <c r="A691" t="s">
        <v>15</v>
      </c>
      <c r="B691" t="s">
        <v>181</v>
      </c>
      <c r="C691">
        <v>1885</v>
      </c>
      <c r="D691">
        <v>3092</v>
      </c>
      <c r="E691">
        <v>4237</v>
      </c>
      <c r="F691">
        <v>212016</v>
      </c>
    </row>
    <row r="692" spans="1:6" x14ac:dyDescent="0.25">
      <c r="A692" t="s">
        <v>15</v>
      </c>
      <c r="B692" t="s">
        <v>181</v>
      </c>
      <c r="C692">
        <v>1886</v>
      </c>
      <c r="D692">
        <v>3121</v>
      </c>
      <c r="E692">
        <v>4268</v>
      </c>
      <c r="F692">
        <v>213476</v>
      </c>
    </row>
    <row r="693" spans="1:6" x14ac:dyDescent="0.25">
      <c r="A693" t="s">
        <v>15</v>
      </c>
      <c r="B693" t="s">
        <v>181</v>
      </c>
      <c r="C693">
        <v>1887</v>
      </c>
      <c r="D693">
        <v>3190</v>
      </c>
      <c r="E693">
        <v>4354</v>
      </c>
      <c r="F693">
        <v>214860</v>
      </c>
    </row>
    <row r="694" spans="1:6" x14ac:dyDescent="0.25">
      <c r="A694" t="s">
        <v>15</v>
      </c>
      <c r="B694" t="s">
        <v>181</v>
      </c>
      <c r="C694">
        <v>1888</v>
      </c>
      <c r="D694">
        <v>3272</v>
      </c>
      <c r="E694">
        <v>4444</v>
      </c>
      <c r="F694">
        <v>216259</v>
      </c>
    </row>
    <row r="695" spans="1:6" x14ac:dyDescent="0.25">
      <c r="A695" t="s">
        <v>15</v>
      </c>
      <c r="B695" t="s">
        <v>181</v>
      </c>
      <c r="C695">
        <v>1889</v>
      </c>
      <c r="D695">
        <v>3341</v>
      </c>
      <c r="E695">
        <v>4512</v>
      </c>
      <c r="F695">
        <v>217766</v>
      </c>
    </row>
    <row r="696" spans="1:6" x14ac:dyDescent="0.25">
      <c r="A696" t="s">
        <v>15</v>
      </c>
      <c r="B696" t="s">
        <v>181</v>
      </c>
      <c r="C696">
        <v>1890</v>
      </c>
      <c r="D696">
        <v>3387</v>
      </c>
      <c r="E696">
        <v>4557</v>
      </c>
      <c r="F696">
        <v>219204</v>
      </c>
    </row>
    <row r="697" spans="1:6" x14ac:dyDescent="0.25">
      <c r="A697" t="s">
        <v>15</v>
      </c>
      <c r="B697" t="s">
        <v>181</v>
      </c>
      <c r="C697">
        <v>1891</v>
      </c>
      <c r="D697">
        <v>3400</v>
      </c>
      <c r="E697">
        <v>4549</v>
      </c>
      <c r="F697">
        <v>220590</v>
      </c>
    </row>
    <row r="698" spans="1:6" x14ac:dyDescent="0.25">
      <c r="A698" t="s">
        <v>15</v>
      </c>
      <c r="B698" t="s">
        <v>181</v>
      </c>
      <c r="C698">
        <v>1892</v>
      </c>
      <c r="D698">
        <v>3459</v>
      </c>
      <c r="E698">
        <v>4599</v>
      </c>
      <c r="F698">
        <v>222057</v>
      </c>
    </row>
    <row r="699" spans="1:6" x14ac:dyDescent="0.25">
      <c r="A699" t="s">
        <v>15</v>
      </c>
      <c r="B699" t="s">
        <v>181</v>
      </c>
      <c r="C699">
        <v>1893</v>
      </c>
      <c r="D699">
        <v>3505</v>
      </c>
      <c r="E699">
        <v>4650</v>
      </c>
      <c r="F699">
        <v>223510</v>
      </c>
    </row>
    <row r="700" spans="1:6" x14ac:dyDescent="0.25">
      <c r="A700" t="s">
        <v>15</v>
      </c>
      <c r="B700" t="s">
        <v>181</v>
      </c>
      <c r="C700">
        <v>1894</v>
      </c>
      <c r="D700">
        <v>3614</v>
      </c>
      <c r="E700">
        <v>4775</v>
      </c>
      <c r="F700">
        <v>225238</v>
      </c>
    </row>
    <row r="701" spans="1:6" x14ac:dyDescent="0.25">
      <c r="A701" t="s">
        <v>15</v>
      </c>
      <c r="B701" t="s">
        <v>181</v>
      </c>
      <c r="C701">
        <v>1895</v>
      </c>
      <c r="D701">
        <v>3673</v>
      </c>
      <c r="E701">
        <v>4845</v>
      </c>
      <c r="F701">
        <v>226914</v>
      </c>
    </row>
    <row r="702" spans="1:6" x14ac:dyDescent="0.25">
      <c r="A702" t="s">
        <v>15</v>
      </c>
      <c r="B702" t="s">
        <v>181</v>
      </c>
      <c r="C702">
        <v>1896</v>
      </c>
      <c r="D702">
        <v>3756</v>
      </c>
      <c r="E702">
        <v>4953</v>
      </c>
      <c r="F702">
        <v>228807</v>
      </c>
    </row>
    <row r="703" spans="1:6" x14ac:dyDescent="0.25">
      <c r="A703" t="s">
        <v>15</v>
      </c>
      <c r="B703" t="s">
        <v>181</v>
      </c>
      <c r="C703">
        <v>1897</v>
      </c>
      <c r="D703">
        <v>3797</v>
      </c>
      <c r="E703">
        <v>4984</v>
      </c>
      <c r="F703">
        <v>230895</v>
      </c>
    </row>
    <row r="704" spans="1:6" x14ac:dyDescent="0.25">
      <c r="A704" t="s">
        <v>15</v>
      </c>
      <c r="B704" t="s">
        <v>181</v>
      </c>
      <c r="C704">
        <v>1898</v>
      </c>
      <c r="D704">
        <v>3937</v>
      </c>
      <c r="E704">
        <v>5139</v>
      </c>
      <c r="F704">
        <v>232986</v>
      </c>
    </row>
    <row r="705" spans="1:6" x14ac:dyDescent="0.25">
      <c r="A705" t="s">
        <v>15</v>
      </c>
      <c r="B705" t="s">
        <v>181</v>
      </c>
      <c r="C705">
        <v>1899</v>
      </c>
      <c r="D705">
        <v>4056</v>
      </c>
      <c r="E705">
        <v>5271</v>
      </c>
      <c r="F705">
        <v>235010</v>
      </c>
    </row>
    <row r="706" spans="1:6" x14ac:dyDescent="0.25">
      <c r="A706" t="s">
        <v>15</v>
      </c>
      <c r="B706" t="s">
        <v>181</v>
      </c>
      <c r="C706">
        <v>1900</v>
      </c>
      <c r="D706">
        <v>4092</v>
      </c>
      <c r="E706">
        <v>5305</v>
      </c>
      <c r="F706">
        <v>236902</v>
      </c>
    </row>
    <row r="707" spans="1:6" x14ac:dyDescent="0.25">
      <c r="A707" t="s">
        <v>15</v>
      </c>
      <c r="B707" t="s">
        <v>181</v>
      </c>
      <c r="C707">
        <v>1901</v>
      </c>
      <c r="D707">
        <v>4075</v>
      </c>
      <c r="E707">
        <v>5251</v>
      </c>
      <c r="F707">
        <v>238889</v>
      </c>
    </row>
    <row r="708" spans="1:6" x14ac:dyDescent="0.25">
      <c r="A708" t="s">
        <v>15</v>
      </c>
      <c r="B708" t="s">
        <v>181</v>
      </c>
      <c r="C708">
        <v>1902</v>
      </c>
      <c r="D708">
        <v>4108</v>
      </c>
      <c r="E708">
        <v>5292</v>
      </c>
      <c r="F708">
        <v>241087</v>
      </c>
    </row>
    <row r="709" spans="1:6" x14ac:dyDescent="0.25">
      <c r="A709" t="s">
        <v>15</v>
      </c>
      <c r="B709" t="s">
        <v>181</v>
      </c>
      <c r="C709">
        <v>1903</v>
      </c>
      <c r="D709">
        <v>4168</v>
      </c>
      <c r="E709">
        <v>5345</v>
      </c>
      <c r="F709">
        <v>243211</v>
      </c>
    </row>
    <row r="710" spans="1:6" x14ac:dyDescent="0.25">
      <c r="A710" t="s">
        <v>15</v>
      </c>
      <c r="B710" t="s">
        <v>181</v>
      </c>
      <c r="C710">
        <v>1904</v>
      </c>
      <c r="D710">
        <v>4226</v>
      </c>
      <c r="E710">
        <v>5412</v>
      </c>
      <c r="F710">
        <v>245350</v>
      </c>
    </row>
    <row r="711" spans="1:6" x14ac:dyDescent="0.25">
      <c r="A711" t="s">
        <v>15</v>
      </c>
      <c r="B711" t="s">
        <v>181</v>
      </c>
      <c r="C711">
        <v>1905</v>
      </c>
      <c r="D711">
        <v>4299</v>
      </c>
      <c r="E711">
        <v>5492</v>
      </c>
      <c r="F711">
        <v>247371</v>
      </c>
    </row>
    <row r="712" spans="1:6" x14ac:dyDescent="0.25">
      <c r="A712" t="s">
        <v>15</v>
      </c>
      <c r="B712" t="s">
        <v>181</v>
      </c>
      <c r="C712">
        <v>1906</v>
      </c>
      <c r="D712">
        <v>4418</v>
      </c>
      <c r="E712">
        <v>5626</v>
      </c>
      <c r="F712">
        <v>249625</v>
      </c>
    </row>
    <row r="713" spans="1:6" x14ac:dyDescent="0.25">
      <c r="A713" t="s">
        <v>15</v>
      </c>
      <c r="B713" t="s">
        <v>181</v>
      </c>
      <c r="C713">
        <v>1907</v>
      </c>
      <c r="D713">
        <v>4537</v>
      </c>
      <c r="E713">
        <v>5750</v>
      </c>
      <c r="F713">
        <v>251752</v>
      </c>
    </row>
    <row r="714" spans="1:6" x14ac:dyDescent="0.25">
      <c r="A714" t="s">
        <v>15</v>
      </c>
      <c r="B714" t="s">
        <v>181</v>
      </c>
      <c r="C714">
        <v>1908</v>
      </c>
      <c r="D714">
        <v>4516</v>
      </c>
      <c r="E714">
        <v>5702</v>
      </c>
      <c r="F714">
        <v>254005</v>
      </c>
    </row>
    <row r="715" spans="1:6" x14ac:dyDescent="0.25">
      <c r="A715" t="s">
        <v>15</v>
      </c>
      <c r="B715" t="s">
        <v>181</v>
      </c>
      <c r="C715">
        <v>1909</v>
      </c>
      <c r="D715">
        <v>4605</v>
      </c>
      <c r="E715">
        <v>5789</v>
      </c>
      <c r="F715">
        <v>256250</v>
      </c>
    </row>
    <row r="716" spans="1:6" x14ac:dyDescent="0.25">
      <c r="A716" t="s">
        <v>15</v>
      </c>
      <c r="B716" t="s">
        <v>181</v>
      </c>
      <c r="C716">
        <v>1910</v>
      </c>
      <c r="D716">
        <v>4624</v>
      </c>
      <c r="E716">
        <v>5812</v>
      </c>
      <c r="F716">
        <v>258506</v>
      </c>
    </row>
    <row r="717" spans="1:6" x14ac:dyDescent="0.25">
      <c r="A717" t="s">
        <v>15</v>
      </c>
      <c r="B717" t="s">
        <v>181</v>
      </c>
      <c r="C717">
        <v>1911</v>
      </c>
      <c r="D717">
        <v>4756</v>
      </c>
      <c r="E717">
        <v>6010</v>
      </c>
      <c r="F717">
        <v>260777</v>
      </c>
    </row>
    <row r="718" spans="1:6" x14ac:dyDescent="0.25">
      <c r="A718" t="s">
        <v>15</v>
      </c>
      <c r="B718" t="s">
        <v>181</v>
      </c>
      <c r="C718">
        <v>1912</v>
      </c>
      <c r="D718">
        <v>4840</v>
      </c>
      <c r="E718">
        <v>6169</v>
      </c>
      <c r="F718">
        <v>262398</v>
      </c>
    </row>
    <row r="719" spans="1:6" x14ac:dyDescent="0.25">
      <c r="A719" t="s">
        <v>15</v>
      </c>
      <c r="B719" t="s">
        <v>181</v>
      </c>
      <c r="C719">
        <v>1913</v>
      </c>
      <c r="D719">
        <v>4904</v>
      </c>
      <c r="E719">
        <v>6300</v>
      </c>
      <c r="F719">
        <v>263963</v>
      </c>
    </row>
    <row r="720" spans="1:6" x14ac:dyDescent="0.25">
      <c r="A720" t="s">
        <v>15</v>
      </c>
      <c r="B720" t="s">
        <v>181</v>
      </c>
      <c r="C720">
        <v>1914</v>
      </c>
      <c r="D720">
        <v>4511</v>
      </c>
      <c r="E720">
        <v>5832</v>
      </c>
      <c r="F720">
        <v>266227</v>
      </c>
    </row>
    <row r="721" spans="1:6" x14ac:dyDescent="0.25">
      <c r="A721" t="s">
        <v>15</v>
      </c>
      <c r="B721" t="s">
        <v>181</v>
      </c>
      <c r="C721">
        <v>1915</v>
      </c>
      <c r="D721">
        <v>4447</v>
      </c>
      <c r="E721">
        <v>5780</v>
      </c>
      <c r="F721">
        <v>266548</v>
      </c>
    </row>
    <row r="722" spans="1:6" x14ac:dyDescent="0.25">
      <c r="A722" t="s">
        <v>15</v>
      </c>
      <c r="B722" t="s">
        <v>181</v>
      </c>
      <c r="C722">
        <v>1916</v>
      </c>
      <c r="D722">
        <v>4543</v>
      </c>
      <c r="E722">
        <v>5958</v>
      </c>
      <c r="F722">
        <v>266539</v>
      </c>
    </row>
    <row r="723" spans="1:6" x14ac:dyDescent="0.25">
      <c r="A723" t="s">
        <v>15</v>
      </c>
      <c r="B723" t="s">
        <v>181</v>
      </c>
      <c r="C723">
        <v>1917</v>
      </c>
      <c r="D723">
        <v>4337</v>
      </c>
      <c r="E723">
        <v>5752</v>
      </c>
      <c r="F723">
        <v>265955</v>
      </c>
    </row>
    <row r="724" spans="1:6" x14ac:dyDescent="0.25">
      <c r="A724" t="s">
        <v>15</v>
      </c>
      <c r="B724" t="s">
        <v>181</v>
      </c>
      <c r="C724">
        <v>1918</v>
      </c>
      <c r="D724">
        <v>4133</v>
      </c>
      <c r="E724">
        <v>5536</v>
      </c>
      <c r="F724">
        <v>264431</v>
      </c>
    </row>
    <row r="725" spans="1:6" x14ac:dyDescent="0.25">
      <c r="A725" t="s">
        <v>15</v>
      </c>
      <c r="B725" t="s">
        <v>181</v>
      </c>
      <c r="C725">
        <v>1919</v>
      </c>
      <c r="D725">
        <v>3956</v>
      </c>
      <c r="E725">
        <v>5307</v>
      </c>
      <c r="F725">
        <v>259629</v>
      </c>
    </row>
    <row r="726" spans="1:6" x14ac:dyDescent="0.25">
      <c r="A726" t="s">
        <v>15</v>
      </c>
      <c r="B726" t="s">
        <v>181</v>
      </c>
      <c r="C726">
        <v>1920</v>
      </c>
      <c r="D726">
        <v>4080</v>
      </c>
      <c r="E726">
        <v>5520</v>
      </c>
      <c r="F726">
        <v>261053</v>
      </c>
    </row>
    <row r="727" spans="1:6" x14ac:dyDescent="0.25">
      <c r="A727" t="s">
        <v>15</v>
      </c>
      <c r="B727" t="s">
        <v>181</v>
      </c>
      <c r="C727">
        <v>1921</v>
      </c>
      <c r="D727">
        <v>4058</v>
      </c>
      <c r="E727">
        <v>5541</v>
      </c>
      <c r="F727">
        <v>258848</v>
      </c>
    </row>
    <row r="728" spans="1:6" x14ac:dyDescent="0.25">
      <c r="A728" t="s">
        <v>15</v>
      </c>
      <c r="B728" t="s">
        <v>181</v>
      </c>
      <c r="C728">
        <v>1922</v>
      </c>
      <c r="D728">
        <v>4388</v>
      </c>
      <c r="E728">
        <v>6056</v>
      </c>
      <c r="F728">
        <v>260647</v>
      </c>
    </row>
    <row r="729" spans="1:6" x14ac:dyDescent="0.25">
      <c r="A729" t="s">
        <v>15</v>
      </c>
      <c r="B729" t="s">
        <v>181</v>
      </c>
      <c r="C729">
        <v>1923</v>
      </c>
      <c r="D729">
        <v>4279</v>
      </c>
      <c r="E729">
        <v>5934</v>
      </c>
      <c r="F729">
        <v>262857</v>
      </c>
    </row>
    <row r="730" spans="1:6" x14ac:dyDescent="0.25">
      <c r="A730" t="s">
        <v>15</v>
      </c>
      <c r="B730" t="s">
        <v>181</v>
      </c>
      <c r="C730">
        <v>1924</v>
      </c>
      <c r="D730">
        <v>4545</v>
      </c>
      <c r="E730">
        <v>6380</v>
      </c>
      <c r="F730">
        <v>264946</v>
      </c>
    </row>
    <row r="731" spans="1:6" x14ac:dyDescent="0.25">
      <c r="A731" t="s">
        <v>15</v>
      </c>
      <c r="B731" t="s">
        <v>181</v>
      </c>
      <c r="C731">
        <v>1925</v>
      </c>
      <c r="D731">
        <v>4710</v>
      </c>
      <c r="E731">
        <v>6687</v>
      </c>
      <c r="F731">
        <v>266771</v>
      </c>
    </row>
    <row r="732" spans="1:6" x14ac:dyDescent="0.25">
      <c r="A732" t="s">
        <v>15</v>
      </c>
      <c r="B732" t="s">
        <v>181</v>
      </c>
      <c r="C732">
        <v>1926</v>
      </c>
      <c r="D732">
        <v>4671</v>
      </c>
      <c r="E732">
        <v>6720</v>
      </c>
      <c r="F732">
        <v>268690</v>
      </c>
    </row>
    <row r="733" spans="1:6" x14ac:dyDescent="0.25">
      <c r="A733" t="s">
        <v>15</v>
      </c>
      <c r="B733" t="s">
        <v>181</v>
      </c>
      <c r="C733">
        <v>1927</v>
      </c>
      <c r="D733">
        <v>4845</v>
      </c>
      <c r="E733">
        <v>7026</v>
      </c>
      <c r="F733">
        <v>270327</v>
      </c>
    </row>
    <row r="734" spans="1:6" x14ac:dyDescent="0.25">
      <c r="A734" t="s">
        <v>15</v>
      </c>
      <c r="B734" t="s">
        <v>181</v>
      </c>
      <c r="C734">
        <v>1928</v>
      </c>
      <c r="D734">
        <v>4938</v>
      </c>
      <c r="E734">
        <v>7262</v>
      </c>
      <c r="F734">
        <v>272005</v>
      </c>
    </row>
    <row r="735" spans="1:6" x14ac:dyDescent="0.25">
      <c r="A735" t="s">
        <v>15</v>
      </c>
      <c r="B735" t="s">
        <v>181</v>
      </c>
      <c r="C735">
        <v>1929</v>
      </c>
      <c r="D735">
        <v>5031</v>
      </c>
      <c r="E735">
        <v>7449</v>
      </c>
      <c r="F735">
        <v>273583</v>
      </c>
    </row>
    <row r="736" spans="1:6" x14ac:dyDescent="0.25">
      <c r="A736" t="s">
        <v>15</v>
      </c>
      <c r="B736" t="s">
        <v>181</v>
      </c>
      <c r="C736">
        <v>1930</v>
      </c>
      <c r="D736">
        <v>4960</v>
      </c>
      <c r="E736">
        <v>7271</v>
      </c>
      <c r="F736">
        <v>275482</v>
      </c>
    </row>
    <row r="737" spans="1:6" x14ac:dyDescent="0.25">
      <c r="A737" t="s">
        <v>15</v>
      </c>
      <c r="B737" t="s">
        <v>181</v>
      </c>
      <c r="C737">
        <v>1931</v>
      </c>
      <c r="D737">
        <v>4737</v>
      </c>
      <c r="E737">
        <v>6870</v>
      </c>
      <c r="F737">
        <v>277337</v>
      </c>
    </row>
    <row r="738" spans="1:6" x14ac:dyDescent="0.25">
      <c r="A738" t="s">
        <v>15</v>
      </c>
      <c r="B738" t="s">
        <v>181</v>
      </c>
      <c r="C738">
        <v>1932</v>
      </c>
      <c r="D738">
        <v>4635</v>
      </c>
      <c r="E738">
        <v>6628</v>
      </c>
      <c r="F738">
        <v>278918</v>
      </c>
    </row>
    <row r="739" spans="1:6" x14ac:dyDescent="0.25">
      <c r="A739" t="s">
        <v>15</v>
      </c>
      <c r="B739" t="s">
        <v>181</v>
      </c>
      <c r="C739">
        <v>1933</v>
      </c>
      <c r="D739">
        <v>4805</v>
      </c>
      <c r="E739">
        <v>6811</v>
      </c>
      <c r="F739">
        <v>280459</v>
      </c>
    </row>
    <row r="740" spans="1:6" x14ac:dyDescent="0.25">
      <c r="A740" t="s">
        <v>15</v>
      </c>
      <c r="B740" t="s">
        <v>181</v>
      </c>
      <c r="C740">
        <v>1934</v>
      </c>
      <c r="D740">
        <v>5030</v>
      </c>
      <c r="E740">
        <v>7045</v>
      </c>
      <c r="F740">
        <v>282067</v>
      </c>
    </row>
    <row r="741" spans="1:6" x14ac:dyDescent="0.25">
      <c r="A741" t="s">
        <v>15</v>
      </c>
      <c r="B741" t="s">
        <v>181</v>
      </c>
      <c r="C741">
        <v>1935</v>
      </c>
      <c r="D741">
        <v>5229</v>
      </c>
      <c r="E741">
        <v>7252</v>
      </c>
      <c r="F741">
        <v>283707</v>
      </c>
    </row>
    <row r="742" spans="1:6" x14ac:dyDescent="0.25">
      <c r="A742" t="s">
        <v>15</v>
      </c>
      <c r="B742" t="s">
        <v>181</v>
      </c>
      <c r="C742">
        <v>1936</v>
      </c>
      <c r="D742">
        <v>5318</v>
      </c>
      <c r="E742">
        <v>7403</v>
      </c>
      <c r="F742">
        <v>285301</v>
      </c>
    </row>
    <row r="743" spans="1:6" x14ac:dyDescent="0.25">
      <c r="A743" t="s">
        <v>15</v>
      </c>
      <c r="B743" t="s">
        <v>181</v>
      </c>
      <c r="C743">
        <v>1937</v>
      </c>
      <c r="D743">
        <v>5555</v>
      </c>
      <c r="E743">
        <v>7757</v>
      </c>
      <c r="F743">
        <v>286928</v>
      </c>
    </row>
    <row r="744" spans="1:6" x14ac:dyDescent="0.25">
      <c r="A744" t="s">
        <v>15</v>
      </c>
      <c r="B744" t="s">
        <v>181</v>
      </c>
      <c r="C744">
        <v>1938</v>
      </c>
      <c r="D744">
        <v>5687</v>
      </c>
      <c r="E744">
        <v>7923</v>
      </c>
      <c r="F744">
        <v>288866</v>
      </c>
    </row>
    <row r="745" spans="1:6" x14ac:dyDescent="0.25">
      <c r="A745" t="s">
        <v>15</v>
      </c>
      <c r="B745" t="s">
        <v>181</v>
      </c>
      <c r="C745">
        <v>1939</v>
      </c>
      <c r="D745">
        <v>6003</v>
      </c>
      <c r="E745">
        <v>8349</v>
      </c>
      <c r="F745">
        <v>291034</v>
      </c>
    </row>
    <row r="746" spans="1:6" x14ac:dyDescent="0.25">
      <c r="A746" t="s">
        <v>15</v>
      </c>
      <c r="B746" t="s">
        <v>181</v>
      </c>
      <c r="C746">
        <v>1940</v>
      </c>
      <c r="D746">
        <v>5931</v>
      </c>
      <c r="E746">
        <v>8180</v>
      </c>
      <c r="F746">
        <v>292087</v>
      </c>
    </row>
    <row r="747" spans="1:6" x14ac:dyDescent="0.25">
      <c r="A747" t="s">
        <v>15</v>
      </c>
      <c r="B747" t="s">
        <v>181</v>
      </c>
      <c r="C747">
        <v>1941</v>
      </c>
      <c r="D747">
        <v>6022</v>
      </c>
      <c r="E747">
        <v>8267</v>
      </c>
      <c r="F747">
        <v>292070</v>
      </c>
    </row>
    <row r="748" spans="1:6" x14ac:dyDescent="0.25">
      <c r="A748" t="s">
        <v>15</v>
      </c>
      <c r="B748" t="s">
        <v>181</v>
      </c>
      <c r="C748">
        <v>1942</v>
      </c>
      <c r="D748">
        <v>5971</v>
      </c>
      <c r="E748">
        <v>8139</v>
      </c>
      <c r="F748">
        <v>293358</v>
      </c>
    </row>
    <row r="749" spans="1:6" x14ac:dyDescent="0.25">
      <c r="A749" t="s">
        <v>15</v>
      </c>
      <c r="B749" t="s">
        <v>181</v>
      </c>
      <c r="C749">
        <v>1943</v>
      </c>
      <c r="D749">
        <v>5992</v>
      </c>
      <c r="E749">
        <v>8103</v>
      </c>
      <c r="F749">
        <v>293571</v>
      </c>
    </row>
    <row r="750" spans="1:6" x14ac:dyDescent="0.25">
      <c r="A750" t="s">
        <v>15</v>
      </c>
      <c r="B750" t="s">
        <v>181</v>
      </c>
      <c r="C750">
        <v>1944</v>
      </c>
      <c r="D750">
        <v>5821</v>
      </c>
      <c r="E750">
        <v>7824</v>
      </c>
      <c r="F750">
        <v>293877</v>
      </c>
    </row>
    <row r="751" spans="1:6" x14ac:dyDescent="0.25">
      <c r="A751" t="s">
        <v>15</v>
      </c>
      <c r="B751" t="s">
        <v>181</v>
      </c>
      <c r="C751">
        <v>1945</v>
      </c>
      <c r="D751">
        <v>5085</v>
      </c>
      <c r="E751">
        <v>6775</v>
      </c>
      <c r="F751">
        <v>292779</v>
      </c>
    </row>
    <row r="752" spans="1:6" x14ac:dyDescent="0.25">
      <c r="A752" t="s">
        <v>15</v>
      </c>
      <c r="B752" t="s">
        <v>181</v>
      </c>
      <c r="C752">
        <v>1946</v>
      </c>
      <c r="D752">
        <v>4783</v>
      </c>
      <c r="E752">
        <v>6372</v>
      </c>
      <c r="F752">
        <v>292418</v>
      </c>
    </row>
    <row r="753" spans="1:6" x14ac:dyDescent="0.25">
      <c r="A753" t="s">
        <v>15</v>
      </c>
      <c r="B753" t="s">
        <v>181</v>
      </c>
      <c r="C753">
        <v>1947</v>
      </c>
      <c r="D753">
        <v>5038</v>
      </c>
      <c r="E753">
        <v>6753</v>
      </c>
      <c r="F753">
        <v>295790</v>
      </c>
    </row>
    <row r="754" spans="1:6" x14ac:dyDescent="0.25">
      <c r="A754" t="s">
        <v>15</v>
      </c>
      <c r="B754" t="s">
        <v>181</v>
      </c>
      <c r="C754">
        <v>1948</v>
      </c>
      <c r="D754">
        <v>5337</v>
      </c>
      <c r="E754">
        <v>7161</v>
      </c>
      <c r="F754">
        <v>299308</v>
      </c>
    </row>
    <row r="755" spans="1:6" x14ac:dyDescent="0.25">
      <c r="A755" t="s">
        <v>15</v>
      </c>
      <c r="B755" t="s">
        <v>181</v>
      </c>
      <c r="C755">
        <v>1949</v>
      </c>
      <c r="D755">
        <v>5728</v>
      </c>
      <c r="E755">
        <v>7678</v>
      </c>
      <c r="F755">
        <v>301868</v>
      </c>
    </row>
    <row r="756" spans="1:6" x14ac:dyDescent="0.25">
      <c r="A756" t="s">
        <v>15</v>
      </c>
      <c r="B756" t="s">
        <v>181</v>
      </c>
      <c r="C756">
        <v>1950</v>
      </c>
      <c r="D756">
        <v>6078</v>
      </c>
      <c r="E756">
        <v>8163</v>
      </c>
      <c r="F756">
        <v>305346</v>
      </c>
    </row>
    <row r="757" spans="1:6" x14ac:dyDescent="0.25">
      <c r="A757" t="s">
        <v>15</v>
      </c>
      <c r="B757" t="s">
        <v>181</v>
      </c>
      <c r="C757">
        <v>1951</v>
      </c>
      <c r="D757">
        <v>6435</v>
      </c>
      <c r="E757">
        <v>8605</v>
      </c>
      <c r="F757">
        <v>307440</v>
      </c>
    </row>
    <row r="758" spans="1:6" x14ac:dyDescent="0.25">
      <c r="A758" t="s">
        <v>15</v>
      </c>
      <c r="B758" t="s">
        <v>181</v>
      </c>
      <c r="C758">
        <v>1952</v>
      </c>
      <c r="D758">
        <v>6696</v>
      </c>
      <c r="E758">
        <v>8895</v>
      </c>
      <c r="F758">
        <v>309192</v>
      </c>
    </row>
    <row r="759" spans="1:6" x14ac:dyDescent="0.25">
      <c r="A759" t="s">
        <v>15</v>
      </c>
      <c r="B759" t="s">
        <v>181</v>
      </c>
      <c r="C759">
        <v>1953</v>
      </c>
      <c r="D759">
        <v>7056</v>
      </c>
      <c r="E759">
        <v>9307</v>
      </c>
      <c r="F759">
        <v>311147</v>
      </c>
    </row>
    <row r="760" spans="1:6" x14ac:dyDescent="0.25">
      <c r="A760" t="s">
        <v>15</v>
      </c>
      <c r="B760" t="s">
        <v>181</v>
      </c>
      <c r="C760">
        <v>1954</v>
      </c>
      <c r="D760">
        <v>7422</v>
      </c>
      <c r="E760">
        <v>9765</v>
      </c>
      <c r="F760">
        <v>313080</v>
      </c>
    </row>
    <row r="761" spans="1:6" x14ac:dyDescent="0.25">
      <c r="A761" t="s">
        <v>15</v>
      </c>
      <c r="B761" t="s">
        <v>181</v>
      </c>
      <c r="C761">
        <v>1955</v>
      </c>
      <c r="D761">
        <v>7883</v>
      </c>
      <c r="E761">
        <v>10324</v>
      </c>
      <c r="F761">
        <v>315103</v>
      </c>
    </row>
    <row r="762" spans="1:6" x14ac:dyDescent="0.25">
      <c r="A762" t="s">
        <v>15</v>
      </c>
      <c r="B762" t="s">
        <v>181</v>
      </c>
      <c r="C762">
        <v>1956</v>
      </c>
      <c r="D762">
        <v>8229</v>
      </c>
      <c r="E762">
        <v>10744</v>
      </c>
      <c r="F762">
        <v>317277</v>
      </c>
    </row>
    <row r="763" spans="1:6" x14ac:dyDescent="0.25">
      <c r="A763" t="s">
        <v>15</v>
      </c>
      <c r="B763" t="s">
        <v>181</v>
      </c>
      <c r="C763">
        <v>1957</v>
      </c>
      <c r="D763">
        <v>8562</v>
      </c>
      <c r="E763">
        <v>11149</v>
      </c>
      <c r="F763">
        <v>319530</v>
      </c>
    </row>
    <row r="764" spans="1:6" x14ac:dyDescent="0.25">
      <c r="A764" t="s">
        <v>15</v>
      </c>
      <c r="B764" t="s">
        <v>181</v>
      </c>
      <c r="C764">
        <v>1958</v>
      </c>
      <c r="D764">
        <v>8779</v>
      </c>
      <c r="E764">
        <v>11355</v>
      </c>
      <c r="F764">
        <v>321882</v>
      </c>
    </row>
    <row r="765" spans="1:6" x14ac:dyDescent="0.25">
      <c r="A765" t="s">
        <v>15</v>
      </c>
      <c r="B765" t="s">
        <v>181</v>
      </c>
      <c r="C765">
        <v>1959</v>
      </c>
      <c r="D765">
        <v>9164</v>
      </c>
      <c r="E765">
        <v>11822</v>
      </c>
      <c r="F765">
        <v>324409</v>
      </c>
    </row>
    <row r="766" spans="1:6" x14ac:dyDescent="0.25">
      <c r="A766" t="s">
        <v>15</v>
      </c>
      <c r="B766" t="s">
        <v>181</v>
      </c>
      <c r="C766">
        <v>1960</v>
      </c>
      <c r="D766">
        <v>9570</v>
      </c>
      <c r="E766">
        <v>12478</v>
      </c>
      <c r="F766">
        <v>326950</v>
      </c>
    </row>
    <row r="767" spans="1:6" x14ac:dyDescent="0.25">
      <c r="A767" t="s">
        <v>15</v>
      </c>
      <c r="B767" t="s">
        <v>181</v>
      </c>
      <c r="C767">
        <v>1961</v>
      </c>
      <c r="D767">
        <v>9983</v>
      </c>
      <c r="E767">
        <v>13038</v>
      </c>
      <c r="F767">
        <v>329740</v>
      </c>
    </row>
    <row r="768" spans="1:6" x14ac:dyDescent="0.25">
      <c r="A768" t="s">
        <v>15</v>
      </c>
      <c r="B768" t="s">
        <v>181</v>
      </c>
      <c r="C768">
        <v>1962</v>
      </c>
      <c r="D768">
        <v>10428</v>
      </c>
      <c r="E768">
        <v>13543</v>
      </c>
      <c r="F768">
        <v>332986</v>
      </c>
    </row>
    <row r="769" spans="1:6" x14ac:dyDescent="0.25">
      <c r="A769" t="s">
        <v>15</v>
      </c>
      <c r="B769" t="s">
        <v>181</v>
      </c>
      <c r="C769">
        <v>1963</v>
      </c>
      <c r="D769">
        <v>10822</v>
      </c>
      <c r="E769">
        <v>14053</v>
      </c>
      <c r="F769">
        <v>335915</v>
      </c>
    </row>
    <row r="770" spans="1:6" x14ac:dyDescent="0.25">
      <c r="A770" t="s">
        <v>15</v>
      </c>
      <c r="B770" t="s">
        <v>181</v>
      </c>
      <c r="C770">
        <v>1964</v>
      </c>
      <c r="D770">
        <v>11435</v>
      </c>
      <c r="E770">
        <v>14746</v>
      </c>
      <c r="F770">
        <v>338797</v>
      </c>
    </row>
    <row r="771" spans="1:6" x14ac:dyDescent="0.25">
      <c r="A771" t="s">
        <v>15</v>
      </c>
      <c r="B771" t="s">
        <v>181</v>
      </c>
      <c r="C771">
        <v>1965</v>
      </c>
      <c r="D771">
        <v>11815</v>
      </c>
      <c r="E771">
        <v>15252</v>
      </c>
      <c r="F771">
        <v>341585</v>
      </c>
    </row>
    <row r="772" spans="1:6" x14ac:dyDescent="0.25">
      <c r="A772" t="s">
        <v>15</v>
      </c>
      <c r="B772" t="s">
        <v>181</v>
      </c>
      <c r="C772">
        <v>1966</v>
      </c>
      <c r="D772">
        <v>12260</v>
      </c>
      <c r="E772">
        <v>15701</v>
      </c>
      <c r="F772">
        <v>344158</v>
      </c>
    </row>
    <row r="773" spans="1:6" x14ac:dyDescent="0.25">
      <c r="A773" t="s">
        <v>15</v>
      </c>
      <c r="B773" t="s">
        <v>181</v>
      </c>
      <c r="C773">
        <v>1967</v>
      </c>
      <c r="D773">
        <v>12674</v>
      </c>
      <c r="E773">
        <v>16135</v>
      </c>
      <c r="F773">
        <v>346358</v>
      </c>
    </row>
    <row r="774" spans="1:6" x14ac:dyDescent="0.25">
      <c r="A774" t="s">
        <v>15</v>
      </c>
      <c r="B774" t="s">
        <v>181</v>
      </c>
      <c r="C774">
        <v>1968</v>
      </c>
      <c r="D774">
        <v>13297</v>
      </c>
      <c r="E774">
        <v>16895</v>
      </c>
      <c r="F774">
        <v>348373</v>
      </c>
    </row>
    <row r="775" spans="1:6" x14ac:dyDescent="0.25">
      <c r="A775" t="s">
        <v>15</v>
      </c>
      <c r="B775" t="s">
        <v>181</v>
      </c>
      <c r="C775">
        <v>1969</v>
      </c>
      <c r="D775">
        <v>14111</v>
      </c>
      <c r="E775">
        <v>17761</v>
      </c>
      <c r="F775">
        <v>350700</v>
      </c>
    </row>
    <row r="776" spans="1:6" x14ac:dyDescent="0.25">
      <c r="A776" t="s">
        <v>15</v>
      </c>
      <c r="B776" t="s">
        <v>181</v>
      </c>
      <c r="C776">
        <v>1970</v>
      </c>
      <c r="D776">
        <v>14709</v>
      </c>
      <c r="E776">
        <v>18404</v>
      </c>
      <c r="F776">
        <v>353000</v>
      </c>
    </row>
    <row r="777" spans="1:6" x14ac:dyDescent="0.25">
      <c r="A777" t="s">
        <v>15</v>
      </c>
      <c r="B777" t="s">
        <v>181</v>
      </c>
      <c r="C777">
        <v>1971</v>
      </c>
      <c r="D777">
        <v>15127</v>
      </c>
      <c r="E777">
        <v>18886</v>
      </c>
      <c r="F777">
        <v>355473</v>
      </c>
    </row>
    <row r="778" spans="1:6" x14ac:dyDescent="0.25">
      <c r="A778" t="s">
        <v>15</v>
      </c>
      <c r="B778" t="s">
        <v>181</v>
      </c>
      <c r="C778">
        <v>1972</v>
      </c>
      <c r="D778">
        <v>15791</v>
      </c>
      <c r="E778">
        <v>19619</v>
      </c>
      <c r="F778">
        <v>357624</v>
      </c>
    </row>
    <row r="779" spans="1:6" x14ac:dyDescent="0.25">
      <c r="A779" t="s">
        <v>15</v>
      </c>
      <c r="B779" t="s">
        <v>181</v>
      </c>
      <c r="C779">
        <v>1973</v>
      </c>
      <c r="D779">
        <v>16629</v>
      </c>
      <c r="E779">
        <v>20607</v>
      </c>
      <c r="F779">
        <v>359612</v>
      </c>
    </row>
    <row r="780" spans="1:6" x14ac:dyDescent="0.25">
      <c r="A780" t="s">
        <v>15</v>
      </c>
      <c r="B780" t="s">
        <v>181</v>
      </c>
      <c r="C780">
        <v>1974</v>
      </c>
      <c r="D780">
        <v>16901</v>
      </c>
      <c r="E780">
        <v>20962</v>
      </c>
      <c r="F780">
        <v>361259</v>
      </c>
    </row>
    <row r="781" spans="1:6" x14ac:dyDescent="0.25">
      <c r="A781" t="s">
        <v>15</v>
      </c>
      <c r="B781" t="s">
        <v>181</v>
      </c>
      <c r="C781">
        <v>1975</v>
      </c>
      <c r="D781">
        <v>16850</v>
      </c>
      <c r="E781">
        <v>20790</v>
      </c>
      <c r="F781">
        <v>362541</v>
      </c>
    </row>
    <row r="782" spans="1:6" x14ac:dyDescent="0.25">
      <c r="A782" t="s">
        <v>15</v>
      </c>
      <c r="B782" t="s">
        <v>181</v>
      </c>
      <c r="C782">
        <v>1976</v>
      </c>
      <c r="D782">
        <v>17678</v>
      </c>
      <c r="E782">
        <v>21636</v>
      </c>
      <c r="F782">
        <v>363553</v>
      </c>
    </row>
    <row r="783" spans="1:6" x14ac:dyDescent="0.25">
      <c r="A783" t="s">
        <v>15</v>
      </c>
      <c r="B783" t="s">
        <v>181</v>
      </c>
      <c r="C783">
        <v>1977</v>
      </c>
      <c r="D783">
        <v>18255</v>
      </c>
      <c r="E783">
        <v>22189</v>
      </c>
      <c r="F783">
        <v>364653</v>
      </c>
    </row>
    <row r="784" spans="1:6" x14ac:dyDescent="0.25">
      <c r="A784" t="s">
        <v>15</v>
      </c>
      <c r="B784" t="s">
        <v>181</v>
      </c>
      <c r="C784">
        <v>1978</v>
      </c>
      <c r="D784">
        <v>18879</v>
      </c>
      <c r="E784">
        <v>22776</v>
      </c>
      <c r="F784">
        <v>365760</v>
      </c>
    </row>
    <row r="785" spans="1:6" x14ac:dyDescent="0.25">
      <c r="A785" t="s">
        <v>15</v>
      </c>
      <c r="B785" t="s">
        <v>181</v>
      </c>
      <c r="C785">
        <v>1979</v>
      </c>
      <c r="D785">
        <v>19725</v>
      </c>
      <c r="E785">
        <v>23548</v>
      </c>
      <c r="F785">
        <v>366911</v>
      </c>
    </row>
    <row r="786" spans="1:6" x14ac:dyDescent="0.25">
      <c r="A786" t="s">
        <v>15</v>
      </c>
      <c r="B786" t="s">
        <v>181</v>
      </c>
      <c r="C786">
        <v>1980</v>
      </c>
      <c r="D786">
        <v>20199</v>
      </c>
      <c r="E786">
        <v>23867</v>
      </c>
      <c r="F786">
        <v>368274</v>
      </c>
    </row>
    <row r="787" spans="1:6" x14ac:dyDescent="0.25">
      <c r="A787" t="s">
        <v>15</v>
      </c>
      <c r="B787" t="s">
        <v>181</v>
      </c>
      <c r="C787">
        <v>1981</v>
      </c>
      <c r="D787">
        <v>19640</v>
      </c>
      <c r="E787">
        <v>23844</v>
      </c>
      <c r="F787">
        <v>369467</v>
      </c>
    </row>
    <row r="788" spans="1:6" x14ac:dyDescent="0.25">
      <c r="A788" t="s">
        <v>15</v>
      </c>
      <c r="B788" t="s">
        <v>181</v>
      </c>
      <c r="C788">
        <v>1982</v>
      </c>
      <c r="D788">
        <v>19403</v>
      </c>
      <c r="E788">
        <v>23967</v>
      </c>
      <c r="F788">
        <v>370195</v>
      </c>
    </row>
    <row r="789" spans="1:6" x14ac:dyDescent="0.25">
      <c r="A789" t="s">
        <v>15</v>
      </c>
      <c r="B789" t="s">
        <v>181</v>
      </c>
      <c r="C789">
        <v>1983</v>
      </c>
      <c r="D789">
        <v>19336</v>
      </c>
      <c r="E789">
        <v>24351</v>
      </c>
      <c r="F789">
        <v>370755</v>
      </c>
    </row>
    <row r="790" spans="1:6" x14ac:dyDescent="0.25">
      <c r="A790" t="s">
        <v>15</v>
      </c>
      <c r="B790" t="s">
        <v>181</v>
      </c>
      <c r="C790">
        <v>1984</v>
      </c>
      <c r="D790">
        <v>19358</v>
      </c>
      <c r="E790">
        <v>24902</v>
      </c>
      <c r="F790">
        <v>371350</v>
      </c>
    </row>
    <row r="791" spans="1:6" x14ac:dyDescent="0.25">
      <c r="A791" t="s">
        <v>15</v>
      </c>
      <c r="B791" t="s">
        <v>181</v>
      </c>
      <c r="C791">
        <v>1985</v>
      </c>
      <c r="D791">
        <v>19499</v>
      </c>
      <c r="E791">
        <v>25503</v>
      </c>
      <c r="F791">
        <v>372014</v>
      </c>
    </row>
    <row r="792" spans="1:6" x14ac:dyDescent="0.25">
      <c r="A792" t="s">
        <v>15</v>
      </c>
      <c r="B792" t="s">
        <v>181</v>
      </c>
      <c r="C792">
        <v>1986</v>
      </c>
      <c r="D792">
        <v>20527</v>
      </c>
      <c r="E792">
        <v>26163</v>
      </c>
      <c r="F792">
        <v>372864</v>
      </c>
    </row>
    <row r="793" spans="1:6" x14ac:dyDescent="0.25">
      <c r="A793" t="s">
        <v>15</v>
      </c>
      <c r="B793" t="s">
        <v>181</v>
      </c>
      <c r="C793">
        <v>1987</v>
      </c>
      <c r="D793">
        <v>21310</v>
      </c>
      <c r="E793">
        <v>26852</v>
      </c>
      <c r="F793">
        <v>373761</v>
      </c>
    </row>
    <row r="794" spans="1:6" x14ac:dyDescent="0.25">
      <c r="A794" t="s">
        <v>15</v>
      </c>
      <c r="B794" t="s">
        <v>181</v>
      </c>
      <c r="C794">
        <v>1988</v>
      </c>
      <c r="D794">
        <v>22318</v>
      </c>
      <c r="E794">
        <v>27845</v>
      </c>
      <c r="F794">
        <v>374981</v>
      </c>
    </row>
    <row r="795" spans="1:6" x14ac:dyDescent="0.25">
      <c r="A795" t="s">
        <v>15</v>
      </c>
      <c r="B795" t="s">
        <v>181</v>
      </c>
      <c r="C795">
        <v>1989</v>
      </c>
      <c r="D795">
        <v>23154</v>
      </c>
      <c r="E795">
        <v>28686</v>
      </c>
      <c r="F795">
        <v>376860</v>
      </c>
    </row>
    <row r="796" spans="1:6" x14ac:dyDescent="0.25">
      <c r="A796" t="s">
        <v>15</v>
      </c>
      <c r="B796" t="s">
        <v>181</v>
      </c>
      <c r="C796">
        <v>1990</v>
      </c>
      <c r="D796">
        <v>23525</v>
      </c>
      <c r="E796">
        <v>28874</v>
      </c>
      <c r="F796">
        <v>378783</v>
      </c>
    </row>
    <row r="797" spans="1:6" x14ac:dyDescent="0.25">
      <c r="A797" t="s">
        <v>15</v>
      </c>
      <c r="B797" t="s">
        <v>181</v>
      </c>
      <c r="C797">
        <v>1991</v>
      </c>
      <c r="D797">
        <v>24158</v>
      </c>
      <c r="E797">
        <v>29312</v>
      </c>
      <c r="F797">
        <v>380617</v>
      </c>
    </row>
    <row r="798" spans="1:6" x14ac:dyDescent="0.25">
      <c r="A798" t="s">
        <v>15</v>
      </c>
      <c r="B798" t="s">
        <v>181</v>
      </c>
      <c r="C798">
        <v>1992</v>
      </c>
      <c r="D798">
        <v>24584</v>
      </c>
      <c r="E798">
        <v>29549</v>
      </c>
      <c r="F798">
        <v>382469</v>
      </c>
    </row>
    <row r="799" spans="1:6" x14ac:dyDescent="0.25">
      <c r="A799" t="s">
        <v>15</v>
      </c>
      <c r="B799" t="s">
        <v>181</v>
      </c>
      <c r="C799">
        <v>1993</v>
      </c>
      <c r="D799">
        <v>24686</v>
      </c>
      <c r="E799">
        <v>29347</v>
      </c>
      <c r="F799">
        <v>384141</v>
      </c>
    </row>
    <row r="800" spans="1:6" x14ac:dyDescent="0.25">
      <c r="A800" t="s">
        <v>15</v>
      </c>
      <c r="B800" t="s">
        <v>181</v>
      </c>
      <c r="C800">
        <v>1994</v>
      </c>
      <c r="D800">
        <v>25593</v>
      </c>
      <c r="E800">
        <v>30055</v>
      </c>
      <c r="F800">
        <v>385444</v>
      </c>
    </row>
    <row r="801" spans="1:6" x14ac:dyDescent="0.25">
      <c r="A801" t="s">
        <v>15</v>
      </c>
      <c r="B801" t="s">
        <v>181</v>
      </c>
      <c r="C801">
        <v>1995</v>
      </c>
      <c r="D801">
        <v>26512</v>
      </c>
      <c r="E801">
        <v>30719</v>
      </c>
      <c r="F801">
        <v>386623</v>
      </c>
    </row>
    <row r="802" spans="1:6" x14ac:dyDescent="0.25">
      <c r="A802" t="s">
        <v>15</v>
      </c>
      <c r="B802" t="s">
        <v>181</v>
      </c>
      <c r="C802">
        <v>1996</v>
      </c>
      <c r="D802">
        <v>26984</v>
      </c>
      <c r="E802">
        <v>31199</v>
      </c>
      <c r="F802">
        <v>387750</v>
      </c>
    </row>
    <row r="803" spans="1:6" x14ac:dyDescent="0.25">
      <c r="A803" t="s">
        <v>15</v>
      </c>
      <c r="B803" t="s">
        <v>181</v>
      </c>
      <c r="C803">
        <v>1997</v>
      </c>
      <c r="D803">
        <v>28554</v>
      </c>
      <c r="E803">
        <v>31982</v>
      </c>
      <c r="F803">
        <v>388779</v>
      </c>
    </row>
    <row r="804" spans="1:6" x14ac:dyDescent="0.25">
      <c r="A804" t="s">
        <v>15</v>
      </c>
      <c r="B804" t="s">
        <v>181</v>
      </c>
      <c r="C804">
        <v>1998</v>
      </c>
      <c r="D804">
        <v>30016</v>
      </c>
      <c r="E804">
        <v>32854</v>
      </c>
      <c r="F804">
        <v>389743</v>
      </c>
    </row>
    <row r="805" spans="1:6" x14ac:dyDescent="0.25">
      <c r="A805" t="s">
        <v>15</v>
      </c>
      <c r="B805" t="s">
        <v>181</v>
      </c>
      <c r="C805">
        <v>1999</v>
      </c>
      <c r="D805">
        <v>31238</v>
      </c>
      <c r="E805">
        <v>33753</v>
      </c>
      <c r="F805">
        <v>390878</v>
      </c>
    </row>
    <row r="806" spans="1:6" x14ac:dyDescent="0.25">
      <c r="A806" t="s">
        <v>15</v>
      </c>
      <c r="B806" t="s">
        <v>181</v>
      </c>
      <c r="C806">
        <v>2000</v>
      </c>
      <c r="D806">
        <v>32956</v>
      </c>
      <c r="E806">
        <v>34934</v>
      </c>
      <c r="F806">
        <v>392279</v>
      </c>
    </row>
    <row r="807" spans="1:6" x14ac:dyDescent="0.25">
      <c r="A807" t="s">
        <v>15</v>
      </c>
      <c r="B807" t="s">
        <v>181</v>
      </c>
      <c r="C807">
        <v>2001</v>
      </c>
      <c r="D807">
        <v>33574</v>
      </c>
      <c r="E807">
        <v>35559</v>
      </c>
      <c r="F807">
        <v>393924</v>
      </c>
    </row>
    <row r="808" spans="1:6" x14ac:dyDescent="0.25">
      <c r="A808" t="s">
        <v>15</v>
      </c>
      <c r="B808" t="s">
        <v>181</v>
      </c>
      <c r="C808">
        <v>2002</v>
      </c>
      <c r="D808">
        <v>33813</v>
      </c>
      <c r="E808">
        <v>35798</v>
      </c>
      <c r="F808">
        <v>395938</v>
      </c>
    </row>
    <row r="809" spans="1:6" x14ac:dyDescent="0.25">
      <c r="A809" t="s">
        <v>15</v>
      </c>
      <c r="B809" t="s">
        <v>181</v>
      </c>
      <c r="C809">
        <v>2003</v>
      </c>
      <c r="D809">
        <v>33460</v>
      </c>
      <c r="E809">
        <v>35987</v>
      </c>
      <c r="F809">
        <v>398166</v>
      </c>
    </row>
    <row r="810" spans="1:6" x14ac:dyDescent="0.25">
      <c r="A810" t="s">
        <v>15</v>
      </c>
      <c r="B810" t="s">
        <v>181</v>
      </c>
      <c r="C810">
        <v>2004</v>
      </c>
      <c r="D810">
        <v>34185</v>
      </c>
      <c r="E810">
        <v>36655</v>
      </c>
      <c r="F810">
        <v>400506</v>
      </c>
    </row>
    <row r="811" spans="1:6" x14ac:dyDescent="0.25">
      <c r="A811" t="s">
        <v>15</v>
      </c>
      <c r="B811" t="s">
        <v>181</v>
      </c>
      <c r="C811">
        <v>2005</v>
      </c>
      <c r="D811">
        <v>35438</v>
      </c>
      <c r="E811">
        <v>37149</v>
      </c>
      <c r="F811">
        <v>402838</v>
      </c>
    </row>
    <row r="812" spans="1:6" x14ac:dyDescent="0.25">
      <c r="A812" t="s">
        <v>15</v>
      </c>
      <c r="B812" t="s">
        <v>181</v>
      </c>
      <c r="C812">
        <v>2006</v>
      </c>
      <c r="D812">
        <v>36669</v>
      </c>
      <c r="E812">
        <v>38108</v>
      </c>
      <c r="F812">
        <v>405063</v>
      </c>
    </row>
    <row r="813" spans="1:6" x14ac:dyDescent="0.25">
      <c r="A813" t="s">
        <v>15</v>
      </c>
      <c r="B813" t="s">
        <v>181</v>
      </c>
      <c r="C813">
        <v>2007</v>
      </c>
      <c r="D813">
        <v>38281</v>
      </c>
      <c r="E813">
        <v>38967</v>
      </c>
      <c r="F813">
        <v>407534</v>
      </c>
    </row>
    <row r="814" spans="1:6" x14ac:dyDescent="0.25">
      <c r="A814" t="s">
        <v>15</v>
      </c>
      <c r="B814" t="s">
        <v>181</v>
      </c>
      <c r="C814">
        <v>2008</v>
      </c>
      <c r="D814">
        <v>38397</v>
      </c>
      <c r="E814">
        <v>38843</v>
      </c>
      <c r="F814">
        <v>409978</v>
      </c>
    </row>
    <row r="815" spans="1:6" x14ac:dyDescent="0.25">
      <c r="A815" t="s">
        <v>15</v>
      </c>
      <c r="B815" t="s">
        <v>181</v>
      </c>
      <c r="C815">
        <v>2009</v>
      </c>
      <c r="D815">
        <v>37097</v>
      </c>
      <c r="E815">
        <v>37003</v>
      </c>
      <c r="F815">
        <v>411858</v>
      </c>
    </row>
    <row r="816" spans="1:6" x14ac:dyDescent="0.25">
      <c r="A816" t="s">
        <v>15</v>
      </c>
      <c r="B816" t="s">
        <v>181</v>
      </c>
      <c r="C816">
        <v>2010</v>
      </c>
      <c r="D816">
        <v>37406</v>
      </c>
      <c r="E816">
        <v>37651</v>
      </c>
      <c r="F816">
        <v>413420</v>
      </c>
    </row>
    <row r="817" spans="1:6" x14ac:dyDescent="0.25">
      <c r="A817" t="s">
        <v>15</v>
      </c>
      <c r="B817" t="s">
        <v>181</v>
      </c>
      <c r="C817">
        <v>2011</v>
      </c>
      <c r="D817">
        <v>38046</v>
      </c>
      <c r="E817">
        <v>38046</v>
      </c>
      <c r="F817">
        <v>414817</v>
      </c>
    </row>
    <row r="818" spans="1:6" x14ac:dyDescent="0.25">
      <c r="A818" t="s">
        <v>15</v>
      </c>
      <c r="B818" t="s">
        <v>181</v>
      </c>
      <c r="C818">
        <v>2012</v>
      </c>
      <c r="D818">
        <v>38345</v>
      </c>
      <c r="E818">
        <v>37727</v>
      </c>
      <c r="F818">
        <v>416306</v>
      </c>
    </row>
    <row r="819" spans="1:6" x14ac:dyDescent="0.25">
      <c r="A819" t="s">
        <v>15</v>
      </c>
      <c r="B819" t="s">
        <v>181</v>
      </c>
      <c r="C819">
        <v>2013</v>
      </c>
      <c r="D819">
        <v>39154</v>
      </c>
      <c r="E819">
        <v>37623</v>
      </c>
      <c r="F819">
        <v>418149</v>
      </c>
    </row>
    <row r="820" spans="1:6" x14ac:dyDescent="0.25">
      <c r="A820" t="s">
        <v>15</v>
      </c>
      <c r="B820" t="s">
        <v>181</v>
      </c>
      <c r="C820">
        <v>2014</v>
      </c>
      <c r="D820">
        <v>39664</v>
      </c>
      <c r="E820">
        <v>37998</v>
      </c>
      <c r="F820">
        <v>420202</v>
      </c>
    </row>
    <row r="821" spans="1:6" x14ac:dyDescent="0.25">
      <c r="A821" t="s">
        <v>15</v>
      </c>
      <c r="B821" t="s">
        <v>181</v>
      </c>
      <c r="C821">
        <v>2015</v>
      </c>
      <c r="D821">
        <v>40175</v>
      </c>
      <c r="E821">
        <v>38490</v>
      </c>
      <c r="F821">
        <v>422253</v>
      </c>
    </row>
    <row r="822" spans="1:6" x14ac:dyDescent="0.25">
      <c r="A822" t="s">
        <v>15</v>
      </c>
      <c r="B822" t="s">
        <v>181</v>
      </c>
      <c r="C822">
        <v>2016</v>
      </c>
      <c r="D822">
        <v>40364</v>
      </c>
      <c r="E822">
        <v>38673</v>
      </c>
      <c r="F822">
        <v>424304</v>
      </c>
    </row>
    <row r="823" spans="1:6" x14ac:dyDescent="0.25">
      <c r="A823" t="s">
        <v>13</v>
      </c>
      <c r="B823" t="s">
        <v>182</v>
      </c>
      <c r="C823">
        <v>1870</v>
      </c>
      <c r="D823">
        <v>3692</v>
      </c>
      <c r="E823">
        <v>3758</v>
      </c>
      <c r="F823">
        <v>46088</v>
      </c>
    </row>
    <row r="824" spans="1:6" x14ac:dyDescent="0.25">
      <c r="A824" t="s">
        <v>13</v>
      </c>
      <c r="B824" t="s">
        <v>182</v>
      </c>
      <c r="C824">
        <v>1871</v>
      </c>
      <c r="D824">
        <v>3779</v>
      </c>
      <c r="E824">
        <v>3842</v>
      </c>
      <c r="F824">
        <v>46880</v>
      </c>
    </row>
    <row r="825" spans="1:6" x14ac:dyDescent="0.25">
      <c r="A825" t="s">
        <v>13</v>
      </c>
      <c r="B825" t="s">
        <v>182</v>
      </c>
      <c r="C825">
        <v>1872</v>
      </c>
      <c r="D825">
        <v>3839</v>
      </c>
      <c r="E825">
        <v>3908</v>
      </c>
      <c r="F825">
        <v>48048</v>
      </c>
    </row>
    <row r="826" spans="1:6" x14ac:dyDescent="0.25">
      <c r="A826" t="s">
        <v>13</v>
      </c>
      <c r="B826" t="s">
        <v>182</v>
      </c>
      <c r="C826">
        <v>1873</v>
      </c>
      <c r="D826">
        <v>3960</v>
      </c>
      <c r="E826">
        <v>4033</v>
      </c>
      <c r="F826">
        <v>49221</v>
      </c>
    </row>
    <row r="827" spans="1:6" x14ac:dyDescent="0.25">
      <c r="A827" t="s">
        <v>13</v>
      </c>
      <c r="B827" t="s">
        <v>182</v>
      </c>
      <c r="C827">
        <v>1874</v>
      </c>
      <c r="D827">
        <v>3860</v>
      </c>
      <c r="E827">
        <v>3934</v>
      </c>
      <c r="F827">
        <v>50413</v>
      </c>
    </row>
    <row r="828" spans="1:6" x14ac:dyDescent="0.25">
      <c r="A828" t="s">
        <v>13</v>
      </c>
      <c r="B828" t="s">
        <v>182</v>
      </c>
      <c r="C828">
        <v>1875</v>
      </c>
      <c r="D828">
        <v>3961</v>
      </c>
      <c r="E828">
        <v>4041</v>
      </c>
      <c r="F828">
        <v>51596</v>
      </c>
    </row>
    <row r="829" spans="1:6" x14ac:dyDescent="0.25">
      <c r="A829" t="s">
        <v>13</v>
      </c>
      <c r="B829" t="s">
        <v>182</v>
      </c>
      <c r="C829">
        <v>1876</v>
      </c>
      <c r="D829">
        <v>3899</v>
      </c>
      <c r="E829">
        <v>3977</v>
      </c>
      <c r="F829">
        <v>52778</v>
      </c>
    </row>
    <row r="830" spans="1:6" x14ac:dyDescent="0.25">
      <c r="A830" t="s">
        <v>13</v>
      </c>
      <c r="B830" t="s">
        <v>182</v>
      </c>
      <c r="C830">
        <v>1877</v>
      </c>
      <c r="D830">
        <v>3951</v>
      </c>
      <c r="E830">
        <v>4031</v>
      </c>
      <c r="F830">
        <v>53954</v>
      </c>
    </row>
    <row r="831" spans="1:6" x14ac:dyDescent="0.25">
      <c r="A831" t="s">
        <v>13</v>
      </c>
      <c r="B831" t="s">
        <v>182</v>
      </c>
      <c r="C831">
        <v>1878</v>
      </c>
      <c r="D831">
        <v>4025</v>
      </c>
      <c r="E831">
        <v>4111</v>
      </c>
      <c r="F831">
        <v>55135</v>
      </c>
    </row>
    <row r="832" spans="1:6" x14ac:dyDescent="0.25">
      <c r="A832" t="s">
        <v>13</v>
      </c>
      <c r="B832" t="s">
        <v>182</v>
      </c>
      <c r="C832">
        <v>1879</v>
      </c>
      <c r="D832">
        <v>4384</v>
      </c>
      <c r="E832">
        <v>4467</v>
      </c>
      <c r="F832">
        <v>56333</v>
      </c>
    </row>
    <row r="833" spans="1:6" x14ac:dyDescent="0.25">
      <c r="A833" t="s">
        <v>13</v>
      </c>
      <c r="B833" t="s">
        <v>182</v>
      </c>
      <c r="C833">
        <v>1880</v>
      </c>
      <c r="D833">
        <v>4767</v>
      </c>
      <c r="E833">
        <v>4853</v>
      </c>
      <c r="F833">
        <v>57559</v>
      </c>
    </row>
    <row r="834" spans="1:6" x14ac:dyDescent="0.25">
      <c r="A834" t="s">
        <v>13</v>
      </c>
      <c r="B834" t="s">
        <v>182</v>
      </c>
      <c r="C834">
        <v>1881</v>
      </c>
      <c r="D834">
        <v>4849</v>
      </c>
      <c r="E834">
        <v>4938</v>
      </c>
      <c r="F834">
        <v>59002</v>
      </c>
    </row>
    <row r="835" spans="1:6" x14ac:dyDescent="0.25">
      <c r="A835" t="s">
        <v>13</v>
      </c>
      <c r="B835" t="s">
        <v>182</v>
      </c>
      <c r="C835">
        <v>1882</v>
      </c>
      <c r="D835">
        <v>5001</v>
      </c>
      <c r="E835">
        <v>5084</v>
      </c>
      <c r="F835">
        <v>60433</v>
      </c>
    </row>
    <row r="836" spans="1:6" x14ac:dyDescent="0.25">
      <c r="A836" t="s">
        <v>13</v>
      </c>
      <c r="B836" t="s">
        <v>182</v>
      </c>
      <c r="C836">
        <v>1883</v>
      </c>
      <c r="D836">
        <v>5022</v>
      </c>
      <c r="E836">
        <v>5112</v>
      </c>
      <c r="F836">
        <v>61892</v>
      </c>
    </row>
    <row r="837" spans="1:6" x14ac:dyDescent="0.25">
      <c r="A837" t="s">
        <v>13</v>
      </c>
      <c r="B837" t="s">
        <v>182</v>
      </c>
      <c r="C837">
        <v>1884</v>
      </c>
      <c r="D837">
        <v>5011</v>
      </c>
      <c r="E837">
        <v>5100</v>
      </c>
      <c r="F837">
        <v>63366</v>
      </c>
    </row>
    <row r="838" spans="1:6" x14ac:dyDescent="0.25">
      <c r="A838" t="s">
        <v>13</v>
      </c>
      <c r="B838" t="s">
        <v>182</v>
      </c>
      <c r="C838">
        <v>1885</v>
      </c>
      <c r="D838">
        <v>4932</v>
      </c>
      <c r="E838">
        <v>5022</v>
      </c>
      <c r="F838">
        <v>64809</v>
      </c>
    </row>
    <row r="839" spans="1:6" x14ac:dyDescent="0.25">
      <c r="A839" t="s">
        <v>13</v>
      </c>
      <c r="B839" t="s">
        <v>182</v>
      </c>
      <c r="C839">
        <v>1886</v>
      </c>
      <c r="D839">
        <v>4962</v>
      </c>
      <c r="E839">
        <v>5051</v>
      </c>
      <c r="F839">
        <v>66242</v>
      </c>
    </row>
    <row r="840" spans="1:6" x14ac:dyDescent="0.25">
      <c r="A840" t="s">
        <v>13</v>
      </c>
      <c r="B840" t="s">
        <v>182</v>
      </c>
      <c r="C840">
        <v>1887</v>
      </c>
      <c r="D840">
        <v>5086</v>
      </c>
      <c r="E840">
        <v>5182</v>
      </c>
      <c r="F840">
        <v>67683</v>
      </c>
    </row>
    <row r="841" spans="1:6" x14ac:dyDescent="0.25">
      <c r="A841" t="s">
        <v>13</v>
      </c>
      <c r="B841" t="s">
        <v>182</v>
      </c>
      <c r="C841">
        <v>1888</v>
      </c>
      <c r="D841">
        <v>4979</v>
      </c>
      <c r="E841">
        <v>5073</v>
      </c>
      <c r="F841">
        <v>69126</v>
      </c>
    </row>
    <row r="842" spans="1:6" x14ac:dyDescent="0.25">
      <c r="A842" t="s">
        <v>13</v>
      </c>
      <c r="B842" t="s">
        <v>182</v>
      </c>
      <c r="C842">
        <v>1889</v>
      </c>
      <c r="D842">
        <v>5174</v>
      </c>
      <c r="E842">
        <v>5272</v>
      </c>
      <c r="F842">
        <v>70559</v>
      </c>
    </row>
    <row r="843" spans="1:6" x14ac:dyDescent="0.25">
      <c r="A843" t="s">
        <v>13</v>
      </c>
      <c r="B843" t="s">
        <v>182</v>
      </c>
      <c r="C843">
        <v>1890</v>
      </c>
      <c r="D843">
        <v>5146</v>
      </c>
      <c r="E843">
        <v>5240</v>
      </c>
      <c r="F843">
        <v>71992</v>
      </c>
    </row>
    <row r="844" spans="1:6" x14ac:dyDescent="0.25">
      <c r="A844" t="s">
        <v>13</v>
      </c>
      <c r="B844" t="s">
        <v>182</v>
      </c>
      <c r="C844">
        <v>1891</v>
      </c>
      <c r="D844">
        <v>5265</v>
      </c>
      <c r="E844">
        <v>5362</v>
      </c>
      <c r="F844">
        <v>73454</v>
      </c>
    </row>
    <row r="845" spans="1:6" x14ac:dyDescent="0.25">
      <c r="A845" t="s">
        <v>13</v>
      </c>
      <c r="B845" t="s">
        <v>182</v>
      </c>
      <c r="C845">
        <v>1892</v>
      </c>
      <c r="D845">
        <v>5572</v>
      </c>
      <c r="E845">
        <v>5657</v>
      </c>
      <c r="F845">
        <v>74904</v>
      </c>
    </row>
    <row r="846" spans="1:6" x14ac:dyDescent="0.25">
      <c r="A846" t="s">
        <v>13</v>
      </c>
      <c r="B846" t="s">
        <v>182</v>
      </c>
      <c r="C846">
        <v>1893</v>
      </c>
      <c r="D846">
        <v>5215</v>
      </c>
      <c r="E846">
        <v>5296</v>
      </c>
      <c r="F846">
        <v>76342</v>
      </c>
    </row>
    <row r="847" spans="1:6" x14ac:dyDescent="0.25">
      <c r="A847" t="s">
        <v>13</v>
      </c>
      <c r="B847" t="s">
        <v>182</v>
      </c>
      <c r="C847">
        <v>1894</v>
      </c>
      <c r="D847">
        <v>5005</v>
      </c>
      <c r="E847">
        <v>5085</v>
      </c>
      <c r="F847">
        <v>77779</v>
      </c>
    </row>
    <row r="848" spans="1:6" x14ac:dyDescent="0.25">
      <c r="A848" t="s">
        <v>13</v>
      </c>
      <c r="B848" t="s">
        <v>182</v>
      </c>
      <c r="C848">
        <v>1895</v>
      </c>
      <c r="D848">
        <v>5429</v>
      </c>
      <c r="E848">
        <v>5505</v>
      </c>
      <c r="F848">
        <v>79215</v>
      </c>
    </row>
    <row r="849" spans="1:6" x14ac:dyDescent="0.25">
      <c r="A849" t="s">
        <v>13</v>
      </c>
      <c r="B849" t="s">
        <v>182</v>
      </c>
      <c r="C849">
        <v>1896</v>
      </c>
      <c r="D849">
        <v>5251</v>
      </c>
      <c r="E849">
        <v>5330</v>
      </c>
      <c r="F849">
        <v>80650</v>
      </c>
    </row>
    <row r="850" spans="1:6" x14ac:dyDescent="0.25">
      <c r="A850" t="s">
        <v>13</v>
      </c>
      <c r="B850" t="s">
        <v>182</v>
      </c>
      <c r="C850">
        <v>1897</v>
      </c>
      <c r="D850">
        <v>5615</v>
      </c>
      <c r="E850">
        <v>5691</v>
      </c>
      <c r="F850">
        <v>82090</v>
      </c>
    </row>
    <row r="851" spans="1:6" x14ac:dyDescent="0.25">
      <c r="A851" t="s">
        <v>13</v>
      </c>
      <c r="B851" t="s">
        <v>182</v>
      </c>
      <c r="C851">
        <v>1898</v>
      </c>
      <c r="D851">
        <v>5668</v>
      </c>
      <c r="E851">
        <v>5750</v>
      </c>
      <c r="F851">
        <v>83527</v>
      </c>
    </row>
    <row r="852" spans="1:6" x14ac:dyDescent="0.25">
      <c r="A852" t="s">
        <v>13</v>
      </c>
      <c r="B852" t="s">
        <v>182</v>
      </c>
      <c r="C852">
        <v>1899</v>
      </c>
      <c r="D852">
        <v>6055</v>
      </c>
      <c r="E852">
        <v>6137</v>
      </c>
      <c r="F852">
        <v>84959</v>
      </c>
    </row>
    <row r="853" spans="1:6" x14ac:dyDescent="0.25">
      <c r="A853" t="s">
        <v>13</v>
      </c>
      <c r="B853" t="s">
        <v>182</v>
      </c>
      <c r="C853">
        <v>1900</v>
      </c>
      <c r="D853">
        <v>6135</v>
      </c>
      <c r="E853">
        <v>6221</v>
      </c>
      <c r="F853">
        <v>86396</v>
      </c>
    </row>
    <row r="854" spans="1:6" x14ac:dyDescent="0.25">
      <c r="A854" t="s">
        <v>13</v>
      </c>
      <c r="B854" t="s">
        <v>182</v>
      </c>
      <c r="C854">
        <v>1901</v>
      </c>
      <c r="D854">
        <v>6647</v>
      </c>
      <c r="E854">
        <v>6730</v>
      </c>
      <c r="F854">
        <v>88043</v>
      </c>
    </row>
    <row r="855" spans="1:6" x14ac:dyDescent="0.25">
      <c r="A855" t="s">
        <v>13</v>
      </c>
      <c r="B855" t="s">
        <v>182</v>
      </c>
      <c r="C855">
        <v>1902</v>
      </c>
      <c r="D855">
        <v>6614</v>
      </c>
      <c r="E855">
        <v>6699</v>
      </c>
      <c r="F855">
        <v>89813</v>
      </c>
    </row>
    <row r="856" spans="1:6" x14ac:dyDescent="0.25">
      <c r="A856" t="s">
        <v>13</v>
      </c>
      <c r="B856" t="s">
        <v>182</v>
      </c>
      <c r="C856">
        <v>1903</v>
      </c>
      <c r="D856">
        <v>6810</v>
      </c>
      <c r="E856">
        <v>6898</v>
      </c>
      <c r="F856">
        <v>91522</v>
      </c>
    </row>
    <row r="857" spans="1:6" x14ac:dyDescent="0.25">
      <c r="A857" t="s">
        <v>13</v>
      </c>
      <c r="B857" t="s">
        <v>182</v>
      </c>
      <c r="C857">
        <v>1904</v>
      </c>
      <c r="D857">
        <v>6625</v>
      </c>
      <c r="E857">
        <v>6715</v>
      </c>
      <c r="F857">
        <v>93318</v>
      </c>
    </row>
    <row r="858" spans="1:6" x14ac:dyDescent="0.25">
      <c r="A858" t="s">
        <v>13</v>
      </c>
      <c r="B858" t="s">
        <v>182</v>
      </c>
      <c r="C858">
        <v>1905</v>
      </c>
      <c r="D858">
        <v>6969</v>
      </c>
      <c r="E858">
        <v>7062</v>
      </c>
      <c r="F858">
        <v>95236</v>
      </c>
    </row>
    <row r="859" spans="1:6" x14ac:dyDescent="0.25">
      <c r="A859" t="s">
        <v>13</v>
      </c>
      <c r="B859" t="s">
        <v>182</v>
      </c>
      <c r="C859">
        <v>1906</v>
      </c>
      <c r="D859">
        <v>7607</v>
      </c>
      <c r="E859">
        <v>7706</v>
      </c>
      <c r="F859">
        <v>97060</v>
      </c>
    </row>
    <row r="860" spans="1:6" x14ac:dyDescent="0.25">
      <c r="A860" t="s">
        <v>13</v>
      </c>
      <c r="B860" t="s">
        <v>182</v>
      </c>
      <c r="C860">
        <v>1907</v>
      </c>
      <c r="D860">
        <v>7597</v>
      </c>
      <c r="E860">
        <v>7698</v>
      </c>
      <c r="F860">
        <v>99031</v>
      </c>
    </row>
    <row r="861" spans="1:6" x14ac:dyDescent="0.25">
      <c r="A861" t="s">
        <v>13</v>
      </c>
      <c r="B861" t="s">
        <v>182</v>
      </c>
      <c r="C861">
        <v>1908</v>
      </c>
      <c r="D861">
        <v>6884</v>
      </c>
      <c r="E861">
        <v>6982</v>
      </c>
      <c r="F861">
        <v>101061</v>
      </c>
    </row>
    <row r="862" spans="1:6" x14ac:dyDescent="0.25">
      <c r="A862" t="s">
        <v>13</v>
      </c>
      <c r="B862" t="s">
        <v>182</v>
      </c>
      <c r="C862">
        <v>1909</v>
      </c>
      <c r="D862">
        <v>7545</v>
      </c>
      <c r="E862">
        <v>7649</v>
      </c>
      <c r="F862">
        <v>103140</v>
      </c>
    </row>
    <row r="863" spans="1:6" x14ac:dyDescent="0.25">
      <c r="A863" t="s">
        <v>13</v>
      </c>
      <c r="B863" t="s">
        <v>182</v>
      </c>
      <c r="C863">
        <v>1910</v>
      </c>
      <c r="D863">
        <v>7518</v>
      </c>
      <c r="E863">
        <v>7627</v>
      </c>
      <c r="F863">
        <v>105375</v>
      </c>
    </row>
    <row r="864" spans="1:6" x14ac:dyDescent="0.25">
      <c r="A864" t="s">
        <v>13</v>
      </c>
      <c r="B864" t="s">
        <v>182</v>
      </c>
      <c r="C864">
        <v>1911</v>
      </c>
      <c r="D864">
        <v>7646</v>
      </c>
      <c r="E864">
        <v>7749</v>
      </c>
      <c r="F864">
        <v>107211</v>
      </c>
    </row>
    <row r="865" spans="1:6" x14ac:dyDescent="0.25">
      <c r="A865" t="s">
        <v>13</v>
      </c>
      <c r="B865" t="s">
        <v>182</v>
      </c>
      <c r="C865">
        <v>1912</v>
      </c>
      <c r="D865">
        <v>7875</v>
      </c>
      <c r="E865">
        <v>7973</v>
      </c>
      <c r="F865">
        <v>109058</v>
      </c>
    </row>
    <row r="866" spans="1:6" x14ac:dyDescent="0.25">
      <c r="A866" t="s">
        <v>13</v>
      </c>
      <c r="B866" t="s">
        <v>182</v>
      </c>
      <c r="C866">
        <v>1913</v>
      </c>
      <c r="D866">
        <v>8027</v>
      </c>
      <c r="E866">
        <v>8119</v>
      </c>
      <c r="F866">
        <v>111401</v>
      </c>
    </row>
    <row r="867" spans="1:6" x14ac:dyDescent="0.25">
      <c r="A867" t="s">
        <v>13</v>
      </c>
      <c r="B867" t="s">
        <v>182</v>
      </c>
      <c r="C867">
        <v>1914</v>
      </c>
      <c r="D867">
        <v>7307</v>
      </c>
      <c r="E867">
        <v>7387</v>
      </c>
      <c r="F867">
        <v>113674</v>
      </c>
    </row>
    <row r="868" spans="1:6" x14ac:dyDescent="0.25">
      <c r="A868" t="s">
        <v>13</v>
      </c>
      <c r="B868" t="s">
        <v>182</v>
      </c>
      <c r="C868">
        <v>1915</v>
      </c>
      <c r="D868">
        <v>7417</v>
      </c>
      <c r="E868">
        <v>7488</v>
      </c>
      <c r="F868">
        <v>115255</v>
      </c>
    </row>
    <row r="869" spans="1:6" x14ac:dyDescent="0.25">
      <c r="A869" t="s">
        <v>13</v>
      </c>
      <c r="B869" t="s">
        <v>182</v>
      </c>
      <c r="C869">
        <v>1916</v>
      </c>
      <c r="D869">
        <v>8266</v>
      </c>
      <c r="E869">
        <v>8331</v>
      </c>
      <c r="F869">
        <v>116688</v>
      </c>
    </row>
    <row r="870" spans="1:6" x14ac:dyDescent="0.25">
      <c r="A870" t="s">
        <v>13</v>
      </c>
      <c r="B870" t="s">
        <v>182</v>
      </c>
      <c r="C870">
        <v>1917</v>
      </c>
      <c r="D870">
        <v>8001</v>
      </c>
      <c r="E870">
        <v>8058</v>
      </c>
      <c r="F870">
        <v>118196</v>
      </c>
    </row>
    <row r="871" spans="1:6" x14ac:dyDescent="0.25">
      <c r="A871" t="s">
        <v>13</v>
      </c>
      <c r="B871" t="s">
        <v>182</v>
      </c>
      <c r="C871">
        <v>1918</v>
      </c>
      <c r="D871">
        <v>8504</v>
      </c>
      <c r="E871">
        <v>8551</v>
      </c>
      <c r="F871">
        <v>119520</v>
      </c>
    </row>
    <row r="872" spans="1:6" x14ac:dyDescent="0.25">
      <c r="A872" t="s">
        <v>13</v>
      </c>
      <c r="B872" t="s">
        <v>182</v>
      </c>
      <c r="C872">
        <v>1919</v>
      </c>
      <c r="D872">
        <v>8503</v>
      </c>
      <c r="E872">
        <v>8543</v>
      </c>
      <c r="F872">
        <v>120409</v>
      </c>
    </row>
    <row r="873" spans="1:6" x14ac:dyDescent="0.25">
      <c r="A873" t="s">
        <v>13</v>
      </c>
      <c r="B873" t="s">
        <v>182</v>
      </c>
      <c r="C873">
        <v>1920</v>
      </c>
      <c r="D873">
        <v>8327</v>
      </c>
      <c r="E873">
        <v>8360</v>
      </c>
      <c r="F873">
        <v>122278</v>
      </c>
    </row>
    <row r="874" spans="1:6" x14ac:dyDescent="0.25">
      <c r="A874" t="s">
        <v>13</v>
      </c>
      <c r="B874" t="s">
        <v>182</v>
      </c>
      <c r="C874">
        <v>1921</v>
      </c>
      <c r="D874">
        <v>7971</v>
      </c>
      <c r="E874">
        <v>7994</v>
      </c>
      <c r="F874">
        <v>124728</v>
      </c>
    </row>
    <row r="875" spans="1:6" x14ac:dyDescent="0.25">
      <c r="A875" t="s">
        <v>13</v>
      </c>
      <c r="B875" t="s">
        <v>182</v>
      </c>
      <c r="C875">
        <v>1922</v>
      </c>
      <c r="D875">
        <v>8329</v>
      </c>
      <c r="E875">
        <v>8345</v>
      </c>
      <c r="F875">
        <v>126521</v>
      </c>
    </row>
    <row r="876" spans="1:6" x14ac:dyDescent="0.25">
      <c r="A876" t="s">
        <v>13</v>
      </c>
      <c r="B876" t="s">
        <v>182</v>
      </c>
      <c r="C876">
        <v>1923</v>
      </c>
      <c r="D876">
        <v>9209</v>
      </c>
      <c r="E876">
        <v>9217</v>
      </c>
      <c r="F876">
        <v>128666</v>
      </c>
    </row>
    <row r="877" spans="1:6" x14ac:dyDescent="0.25">
      <c r="A877" t="s">
        <v>13</v>
      </c>
      <c r="B877" t="s">
        <v>182</v>
      </c>
      <c r="C877">
        <v>1924</v>
      </c>
      <c r="D877">
        <v>9328</v>
      </c>
      <c r="E877">
        <v>9328</v>
      </c>
      <c r="F877">
        <v>131121</v>
      </c>
    </row>
    <row r="878" spans="1:6" x14ac:dyDescent="0.25">
      <c r="A878" t="s">
        <v>13</v>
      </c>
      <c r="B878" t="s">
        <v>182</v>
      </c>
      <c r="C878">
        <v>1925</v>
      </c>
      <c r="D878">
        <v>9461</v>
      </c>
      <c r="E878">
        <v>9452</v>
      </c>
      <c r="F878">
        <v>133158</v>
      </c>
    </row>
    <row r="879" spans="1:6" x14ac:dyDescent="0.25">
      <c r="A879" t="s">
        <v>13</v>
      </c>
      <c r="B879" t="s">
        <v>182</v>
      </c>
      <c r="C879">
        <v>1926</v>
      </c>
      <c r="D879">
        <v>9911</v>
      </c>
      <c r="E879">
        <v>9892</v>
      </c>
      <c r="F879">
        <v>135046</v>
      </c>
    </row>
    <row r="880" spans="1:6" x14ac:dyDescent="0.25">
      <c r="A880" t="s">
        <v>13</v>
      </c>
      <c r="B880" t="s">
        <v>182</v>
      </c>
      <c r="C880">
        <v>1927</v>
      </c>
      <c r="D880">
        <v>9923</v>
      </c>
      <c r="E880">
        <v>9893</v>
      </c>
      <c r="F880">
        <v>137032</v>
      </c>
    </row>
    <row r="881" spans="1:6" x14ac:dyDescent="0.25">
      <c r="A881" t="s">
        <v>13</v>
      </c>
      <c r="B881" t="s">
        <v>182</v>
      </c>
      <c r="C881">
        <v>1928</v>
      </c>
      <c r="D881">
        <v>9962</v>
      </c>
      <c r="E881">
        <v>9923</v>
      </c>
      <c r="F881">
        <v>138836</v>
      </c>
    </row>
    <row r="882" spans="1:6" x14ac:dyDescent="0.25">
      <c r="A882" t="s">
        <v>13</v>
      </c>
      <c r="B882" t="s">
        <v>182</v>
      </c>
      <c r="C882">
        <v>1929</v>
      </c>
      <c r="D882">
        <v>10380</v>
      </c>
      <c r="E882">
        <v>10334</v>
      </c>
      <c r="F882">
        <v>140417</v>
      </c>
    </row>
    <row r="883" spans="1:6" x14ac:dyDescent="0.25">
      <c r="A883" t="s">
        <v>13</v>
      </c>
      <c r="B883" t="s">
        <v>182</v>
      </c>
      <c r="C883">
        <v>1930</v>
      </c>
      <c r="D883">
        <v>9372</v>
      </c>
      <c r="E883">
        <v>9334</v>
      </c>
      <c r="F883">
        <v>142118</v>
      </c>
    </row>
    <row r="884" spans="1:6" x14ac:dyDescent="0.25">
      <c r="A884" t="s">
        <v>13</v>
      </c>
      <c r="B884" t="s">
        <v>182</v>
      </c>
      <c r="C884">
        <v>1931</v>
      </c>
      <c r="D884">
        <v>8681</v>
      </c>
      <c r="E884">
        <v>8649</v>
      </c>
      <c r="F884">
        <v>143331</v>
      </c>
    </row>
    <row r="885" spans="1:6" x14ac:dyDescent="0.25">
      <c r="A885" t="s">
        <v>13</v>
      </c>
      <c r="B885" t="s">
        <v>182</v>
      </c>
      <c r="C885">
        <v>1932</v>
      </c>
      <c r="D885">
        <v>7487</v>
      </c>
      <c r="E885">
        <v>7457</v>
      </c>
      <c r="F885">
        <v>144336</v>
      </c>
    </row>
    <row r="886" spans="1:6" x14ac:dyDescent="0.25">
      <c r="A886" t="s">
        <v>13</v>
      </c>
      <c r="B886" t="s">
        <v>182</v>
      </c>
      <c r="C886">
        <v>1933</v>
      </c>
      <c r="D886">
        <v>7252</v>
      </c>
      <c r="E886">
        <v>7225</v>
      </c>
      <c r="F886">
        <v>145270</v>
      </c>
    </row>
    <row r="887" spans="1:6" x14ac:dyDescent="0.25">
      <c r="A887" t="s">
        <v>13</v>
      </c>
      <c r="B887" t="s">
        <v>182</v>
      </c>
      <c r="C887">
        <v>1934</v>
      </c>
      <c r="D887">
        <v>7839</v>
      </c>
      <c r="E887">
        <v>7813</v>
      </c>
      <c r="F887">
        <v>146242</v>
      </c>
    </row>
    <row r="888" spans="1:6" x14ac:dyDescent="0.25">
      <c r="A888" t="s">
        <v>13</v>
      </c>
      <c r="B888" t="s">
        <v>182</v>
      </c>
      <c r="C888">
        <v>1935</v>
      </c>
      <c r="D888">
        <v>8740</v>
      </c>
      <c r="E888">
        <v>8716</v>
      </c>
      <c r="F888">
        <v>147289</v>
      </c>
    </row>
    <row r="889" spans="1:6" x14ac:dyDescent="0.25">
      <c r="A889" t="s">
        <v>13</v>
      </c>
      <c r="B889" t="s">
        <v>182</v>
      </c>
      <c r="C889">
        <v>1936</v>
      </c>
      <c r="D889">
        <v>9543</v>
      </c>
      <c r="E889">
        <v>9523</v>
      </c>
      <c r="F889">
        <v>148280</v>
      </c>
    </row>
    <row r="890" spans="1:6" x14ac:dyDescent="0.25">
      <c r="A890" t="s">
        <v>13</v>
      </c>
      <c r="B890" t="s">
        <v>182</v>
      </c>
      <c r="C890">
        <v>1937</v>
      </c>
      <c r="D890">
        <v>10243</v>
      </c>
      <c r="E890">
        <v>10226</v>
      </c>
      <c r="F890">
        <v>149233</v>
      </c>
    </row>
    <row r="891" spans="1:6" x14ac:dyDescent="0.25">
      <c r="A891" t="s">
        <v>13</v>
      </c>
      <c r="B891" t="s">
        <v>182</v>
      </c>
      <c r="C891">
        <v>1938</v>
      </c>
      <c r="D891">
        <v>9700</v>
      </c>
      <c r="E891">
        <v>9687</v>
      </c>
      <c r="F891">
        <v>150436</v>
      </c>
    </row>
    <row r="892" spans="1:6" x14ac:dyDescent="0.25">
      <c r="A892" t="s">
        <v>13</v>
      </c>
      <c r="B892" t="s">
        <v>182</v>
      </c>
      <c r="C892">
        <v>1939</v>
      </c>
      <c r="D892">
        <v>10296</v>
      </c>
      <c r="E892">
        <v>10286</v>
      </c>
      <c r="F892">
        <v>151707</v>
      </c>
    </row>
    <row r="893" spans="1:6" x14ac:dyDescent="0.25">
      <c r="A893" t="s">
        <v>13</v>
      </c>
      <c r="B893" t="s">
        <v>182</v>
      </c>
      <c r="C893">
        <v>1940</v>
      </c>
      <c r="D893">
        <v>11130</v>
      </c>
      <c r="E893">
        <v>11122</v>
      </c>
      <c r="F893">
        <v>153003</v>
      </c>
    </row>
    <row r="894" spans="1:6" x14ac:dyDescent="0.25">
      <c r="A894" t="s">
        <v>13</v>
      </c>
      <c r="B894" t="s">
        <v>182</v>
      </c>
      <c r="C894">
        <v>1941</v>
      </c>
      <c r="D894">
        <v>12599</v>
      </c>
      <c r="E894">
        <v>12592</v>
      </c>
      <c r="F894">
        <v>154480</v>
      </c>
    </row>
    <row r="895" spans="1:6" x14ac:dyDescent="0.25">
      <c r="A895" t="s">
        <v>13</v>
      </c>
      <c r="B895" t="s">
        <v>182</v>
      </c>
      <c r="C895">
        <v>1942</v>
      </c>
      <c r="D895">
        <v>13946</v>
      </c>
      <c r="E895">
        <v>13944</v>
      </c>
      <c r="F895">
        <v>156167</v>
      </c>
    </row>
    <row r="896" spans="1:6" x14ac:dyDescent="0.25">
      <c r="A896" t="s">
        <v>13</v>
      </c>
      <c r="B896" t="s">
        <v>182</v>
      </c>
      <c r="C896">
        <v>1943</v>
      </c>
      <c r="D896">
        <v>15047</v>
      </c>
      <c r="E896">
        <v>15049</v>
      </c>
      <c r="F896">
        <v>158256</v>
      </c>
    </row>
    <row r="897" spans="1:6" x14ac:dyDescent="0.25">
      <c r="A897" t="s">
        <v>13</v>
      </c>
      <c r="B897" t="s">
        <v>182</v>
      </c>
      <c r="C897">
        <v>1944</v>
      </c>
      <c r="D897">
        <v>15910</v>
      </c>
      <c r="E897">
        <v>15918</v>
      </c>
      <c r="F897">
        <v>160168</v>
      </c>
    </row>
    <row r="898" spans="1:6" x14ac:dyDescent="0.25">
      <c r="A898" t="s">
        <v>13</v>
      </c>
      <c r="B898" t="s">
        <v>182</v>
      </c>
      <c r="C898">
        <v>1945</v>
      </c>
      <c r="D898">
        <v>15473</v>
      </c>
      <c r="E898">
        <v>15487</v>
      </c>
      <c r="F898">
        <v>161955</v>
      </c>
    </row>
    <row r="899" spans="1:6" x14ac:dyDescent="0.25">
      <c r="A899" t="s">
        <v>13</v>
      </c>
      <c r="B899" t="s">
        <v>182</v>
      </c>
      <c r="C899">
        <v>1946</v>
      </c>
      <c r="D899">
        <v>14096</v>
      </c>
      <c r="E899">
        <v>14117</v>
      </c>
      <c r="F899">
        <v>163807</v>
      </c>
    </row>
    <row r="900" spans="1:6" x14ac:dyDescent="0.25">
      <c r="A900" t="s">
        <v>13</v>
      </c>
      <c r="B900" t="s">
        <v>182</v>
      </c>
      <c r="C900">
        <v>1947</v>
      </c>
      <c r="D900">
        <v>13768</v>
      </c>
      <c r="E900">
        <v>13797</v>
      </c>
      <c r="F900">
        <v>166964</v>
      </c>
    </row>
    <row r="901" spans="1:6" x14ac:dyDescent="0.25">
      <c r="A901" t="s">
        <v>13</v>
      </c>
      <c r="B901" t="s">
        <v>182</v>
      </c>
      <c r="C901">
        <v>1948</v>
      </c>
      <c r="D901">
        <v>14206</v>
      </c>
      <c r="E901">
        <v>14236</v>
      </c>
      <c r="F901">
        <v>169931</v>
      </c>
    </row>
    <row r="902" spans="1:6" x14ac:dyDescent="0.25">
      <c r="A902" t="s">
        <v>13</v>
      </c>
      <c r="B902" t="s">
        <v>182</v>
      </c>
      <c r="C902">
        <v>1949</v>
      </c>
      <c r="D902">
        <v>13844</v>
      </c>
      <c r="E902">
        <v>13881</v>
      </c>
      <c r="F902">
        <v>173029</v>
      </c>
    </row>
    <row r="903" spans="1:6" x14ac:dyDescent="0.25">
      <c r="A903" t="s">
        <v>13</v>
      </c>
      <c r="B903" t="s">
        <v>182</v>
      </c>
      <c r="C903">
        <v>1950</v>
      </c>
      <c r="D903">
        <v>14867</v>
      </c>
      <c r="E903">
        <v>14913</v>
      </c>
      <c r="F903">
        <v>176457</v>
      </c>
    </row>
    <row r="904" spans="1:6" x14ac:dyDescent="0.25">
      <c r="A904" t="s">
        <v>13</v>
      </c>
      <c r="B904" t="s">
        <v>182</v>
      </c>
      <c r="C904">
        <v>1951</v>
      </c>
      <c r="D904">
        <v>15597</v>
      </c>
      <c r="E904">
        <v>15700</v>
      </c>
      <c r="F904">
        <v>179667</v>
      </c>
    </row>
    <row r="905" spans="1:6" x14ac:dyDescent="0.25">
      <c r="A905" t="s">
        <v>13</v>
      </c>
      <c r="B905" t="s">
        <v>182</v>
      </c>
      <c r="C905">
        <v>1952</v>
      </c>
      <c r="D905">
        <v>15938</v>
      </c>
      <c r="E905">
        <v>16005</v>
      </c>
      <c r="F905">
        <v>183025</v>
      </c>
    </row>
    <row r="906" spans="1:6" x14ac:dyDescent="0.25">
      <c r="A906" t="s">
        <v>13</v>
      </c>
      <c r="B906" t="s">
        <v>182</v>
      </c>
      <c r="C906">
        <v>1953</v>
      </c>
      <c r="D906">
        <v>16379</v>
      </c>
      <c r="E906">
        <v>16439</v>
      </c>
      <c r="F906">
        <v>186272</v>
      </c>
    </row>
    <row r="907" spans="1:6" x14ac:dyDescent="0.25">
      <c r="A907" t="s">
        <v>13</v>
      </c>
      <c r="B907" t="s">
        <v>182</v>
      </c>
      <c r="C907">
        <v>1954</v>
      </c>
      <c r="D907">
        <v>16018</v>
      </c>
      <c r="E907">
        <v>16090</v>
      </c>
      <c r="F907">
        <v>189819</v>
      </c>
    </row>
    <row r="908" spans="1:6" x14ac:dyDescent="0.25">
      <c r="A908" t="s">
        <v>13</v>
      </c>
      <c r="B908" t="s">
        <v>182</v>
      </c>
      <c r="C908">
        <v>1955</v>
      </c>
      <c r="D908">
        <v>16819</v>
      </c>
      <c r="E908">
        <v>16913</v>
      </c>
      <c r="F908">
        <v>193394</v>
      </c>
    </row>
    <row r="909" spans="1:6" x14ac:dyDescent="0.25">
      <c r="A909" t="s">
        <v>13</v>
      </c>
      <c r="B909" t="s">
        <v>182</v>
      </c>
      <c r="C909">
        <v>1956</v>
      </c>
      <c r="D909">
        <v>16901</v>
      </c>
      <c r="E909">
        <v>17010</v>
      </c>
      <c r="F909">
        <v>197027</v>
      </c>
    </row>
    <row r="910" spans="1:6" x14ac:dyDescent="0.25">
      <c r="A910" t="s">
        <v>13</v>
      </c>
      <c r="B910" t="s">
        <v>182</v>
      </c>
      <c r="C910">
        <v>1957</v>
      </c>
      <c r="D910">
        <v>16875</v>
      </c>
      <c r="E910">
        <v>17007</v>
      </c>
      <c r="F910">
        <v>200936</v>
      </c>
    </row>
    <row r="911" spans="1:6" x14ac:dyDescent="0.25">
      <c r="A911" t="s">
        <v>13</v>
      </c>
      <c r="B911" t="s">
        <v>182</v>
      </c>
      <c r="C911">
        <v>1958</v>
      </c>
      <c r="D911">
        <v>16512</v>
      </c>
      <c r="E911">
        <v>16620</v>
      </c>
      <c r="F911">
        <v>204541</v>
      </c>
    </row>
    <row r="912" spans="1:6" x14ac:dyDescent="0.25">
      <c r="A912" t="s">
        <v>13</v>
      </c>
      <c r="B912" t="s">
        <v>182</v>
      </c>
      <c r="C912">
        <v>1959</v>
      </c>
      <c r="D912">
        <v>17373</v>
      </c>
      <c r="E912">
        <v>17493</v>
      </c>
      <c r="F912">
        <v>208165</v>
      </c>
    </row>
    <row r="913" spans="1:6" x14ac:dyDescent="0.25">
      <c r="A913" t="s">
        <v>13</v>
      </c>
      <c r="B913" t="s">
        <v>182</v>
      </c>
      <c r="C913">
        <v>1960</v>
      </c>
      <c r="D913">
        <v>17475</v>
      </c>
      <c r="E913">
        <v>17647</v>
      </c>
      <c r="F913">
        <v>211671</v>
      </c>
    </row>
    <row r="914" spans="1:6" x14ac:dyDescent="0.25">
      <c r="A914" t="s">
        <v>13</v>
      </c>
      <c r="B914" t="s">
        <v>182</v>
      </c>
      <c r="C914">
        <v>1961</v>
      </c>
      <c r="D914">
        <v>17594</v>
      </c>
      <c r="E914">
        <v>17750</v>
      </c>
      <c r="F914">
        <v>215357</v>
      </c>
    </row>
    <row r="915" spans="1:6" x14ac:dyDescent="0.25">
      <c r="A915" t="s">
        <v>13</v>
      </c>
      <c r="B915" t="s">
        <v>182</v>
      </c>
      <c r="C915">
        <v>1962</v>
      </c>
      <c r="D915">
        <v>18360</v>
      </c>
      <c r="E915">
        <v>18531</v>
      </c>
      <c r="F915">
        <v>218808</v>
      </c>
    </row>
    <row r="916" spans="1:6" x14ac:dyDescent="0.25">
      <c r="A916" t="s">
        <v>13</v>
      </c>
      <c r="B916" t="s">
        <v>182</v>
      </c>
      <c r="C916">
        <v>1963</v>
      </c>
      <c r="D916">
        <v>18898</v>
      </c>
      <c r="E916">
        <v>19072</v>
      </c>
      <c r="F916">
        <v>222127</v>
      </c>
    </row>
    <row r="917" spans="1:6" x14ac:dyDescent="0.25">
      <c r="A917" t="s">
        <v>13</v>
      </c>
      <c r="B917" t="s">
        <v>182</v>
      </c>
      <c r="C917">
        <v>1964</v>
      </c>
      <c r="D917">
        <v>19702</v>
      </c>
      <c r="E917">
        <v>19899</v>
      </c>
      <c r="F917">
        <v>225410</v>
      </c>
    </row>
    <row r="918" spans="1:6" x14ac:dyDescent="0.25">
      <c r="A918" t="s">
        <v>13</v>
      </c>
      <c r="B918" t="s">
        <v>182</v>
      </c>
      <c r="C918">
        <v>1965</v>
      </c>
      <c r="D918">
        <v>20646</v>
      </c>
      <c r="E918">
        <v>20879</v>
      </c>
      <c r="F918">
        <v>228453</v>
      </c>
    </row>
    <row r="919" spans="1:6" x14ac:dyDescent="0.25">
      <c r="A919" t="s">
        <v>13</v>
      </c>
      <c r="B919" t="s">
        <v>182</v>
      </c>
      <c r="C919">
        <v>1966</v>
      </c>
      <c r="D919">
        <v>21697</v>
      </c>
      <c r="E919">
        <v>21932</v>
      </c>
      <c r="F919">
        <v>231351</v>
      </c>
    </row>
    <row r="920" spans="1:6" x14ac:dyDescent="0.25">
      <c r="A920" t="s">
        <v>13</v>
      </c>
      <c r="B920" t="s">
        <v>182</v>
      </c>
      <c r="C920">
        <v>1967</v>
      </c>
      <c r="D920">
        <v>22005</v>
      </c>
      <c r="E920">
        <v>22246</v>
      </c>
      <c r="F920">
        <v>234132</v>
      </c>
    </row>
    <row r="921" spans="1:6" x14ac:dyDescent="0.25">
      <c r="A921" t="s">
        <v>13</v>
      </c>
      <c r="B921" t="s">
        <v>182</v>
      </c>
      <c r="C921">
        <v>1968</v>
      </c>
      <c r="D921">
        <v>22813</v>
      </c>
      <c r="E921">
        <v>23061</v>
      </c>
      <c r="F921">
        <v>236710</v>
      </c>
    </row>
    <row r="922" spans="1:6" x14ac:dyDescent="0.25">
      <c r="A922" t="s">
        <v>13</v>
      </c>
      <c r="B922" t="s">
        <v>182</v>
      </c>
      <c r="C922">
        <v>1969</v>
      </c>
      <c r="D922">
        <v>23339</v>
      </c>
      <c r="E922">
        <v>23607</v>
      </c>
      <c r="F922">
        <v>239293</v>
      </c>
    </row>
    <row r="923" spans="1:6" x14ac:dyDescent="0.25">
      <c r="A923" t="s">
        <v>13</v>
      </c>
      <c r="B923" t="s">
        <v>182</v>
      </c>
      <c r="C923">
        <v>1970</v>
      </c>
      <c r="D923">
        <v>23192</v>
      </c>
      <c r="E923">
        <v>23462</v>
      </c>
      <c r="F923">
        <v>242290</v>
      </c>
    </row>
    <row r="924" spans="1:6" x14ac:dyDescent="0.25">
      <c r="A924" t="s">
        <v>13</v>
      </c>
      <c r="B924" t="s">
        <v>182</v>
      </c>
      <c r="C924">
        <v>1971</v>
      </c>
      <c r="D924">
        <v>23677</v>
      </c>
      <c r="E924">
        <v>23941</v>
      </c>
      <c r="F924">
        <v>245499</v>
      </c>
    </row>
    <row r="925" spans="1:6" x14ac:dyDescent="0.25">
      <c r="A925" t="s">
        <v>13</v>
      </c>
      <c r="B925" t="s">
        <v>182</v>
      </c>
      <c r="C925">
        <v>1972</v>
      </c>
      <c r="D925">
        <v>24627</v>
      </c>
      <c r="E925">
        <v>24896</v>
      </c>
      <c r="F925">
        <v>248287</v>
      </c>
    </row>
    <row r="926" spans="1:6" x14ac:dyDescent="0.25">
      <c r="A926" t="s">
        <v>13</v>
      </c>
      <c r="B926" t="s">
        <v>182</v>
      </c>
      <c r="C926">
        <v>1973</v>
      </c>
      <c r="D926">
        <v>25787</v>
      </c>
      <c r="E926">
        <v>26071</v>
      </c>
      <c r="F926">
        <v>250841</v>
      </c>
    </row>
    <row r="927" spans="1:6" x14ac:dyDescent="0.25">
      <c r="A927" t="s">
        <v>13</v>
      </c>
      <c r="B927" t="s">
        <v>182</v>
      </c>
      <c r="C927">
        <v>1974</v>
      </c>
      <c r="D927">
        <v>25522</v>
      </c>
      <c r="E927">
        <v>25877</v>
      </c>
      <c r="F927">
        <v>253386</v>
      </c>
    </row>
    <row r="928" spans="1:6" x14ac:dyDescent="0.25">
      <c r="A928" t="s">
        <v>13</v>
      </c>
      <c r="B928" t="s">
        <v>182</v>
      </c>
      <c r="C928">
        <v>1975</v>
      </c>
      <c r="D928">
        <v>25236</v>
      </c>
      <c r="E928">
        <v>25623</v>
      </c>
      <c r="F928">
        <v>256071</v>
      </c>
    </row>
    <row r="929" spans="1:6" x14ac:dyDescent="0.25">
      <c r="A929" t="s">
        <v>13</v>
      </c>
      <c r="B929" t="s">
        <v>182</v>
      </c>
      <c r="C929">
        <v>1976</v>
      </c>
      <c r="D929">
        <v>26287</v>
      </c>
      <c r="E929">
        <v>26684</v>
      </c>
      <c r="F929">
        <v>258623</v>
      </c>
    </row>
    <row r="930" spans="1:6" x14ac:dyDescent="0.25">
      <c r="A930" t="s">
        <v>13</v>
      </c>
      <c r="B930" t="s">
        <v>182</v>
      </c>
      <c r="C930">
        <v>1977</v>
      </c>
      <c r="D930">
        <v>27104</v>
      </c>
      <c r="E930">
        <v>27513</v>
      </c>
      <c r="F930">
        <v>261274</v>
      </c>
    </row>
    <row r="931" spans="1:6" x14ac:dyDescent="0.25">
      <c r="A931" t="s">
        <v>13</v>
      </c>
      <c r="B931" t="s">
        <v>182</v>
      </c>
      <c r="C931">
        <v>1978</v>
      </c>
      <c r="D931">
        <v>28241</v>
      </c>
      <c r="E931">
        <v>28691</v>
      </c>
      <c r="F931">
        <v>264036</v>
      </c>
    </row>
    <row r="932" spans="1:6" x14ac:dyDescent="0.25">
      <c r="A932" t="s">
        <v>13</v>
      </c>
      <c r="B932" t="s">
        <v>182</v>
      </c>
      <c r="C932">
        <v>1979</v>
      </c>
      <c r="D932">
        <v>28934</v>
      </c>
      <c r="E932">
        <v>29387</v>
      </c>
      <c r="F932">
        <v>266919</v>
      </c>
    </row>
    <row r="933" spans="1:6" x14ac:dyDescent="0.25">
      <c r="A933" t="s">
        <v>13</v>
      </c>
      <c r="B933" t="s">
        <v>182</v>
      </c>
      <c r="C933">
        <v>1980</v>
      </c>
      <c r="D933">
        <v>28666</v>
      </c>
      <c r="E933">
        <v>29113</v>
      </c>
      <c r="F933">
        <v>270105</v>
      </c>
    </row>
    <row r="934" spans="1:6" x14ac:dyDescent="0.25">
      <c r="A934" t="s">
        <v>13</v>
      </c>
      <c r="B934" t="s">
        <v>182</v>
      </c>
      <c r="C934">
        <v>1981</v>
      </c>
      <c r="D934">
        <v>29090</v>
      </c>
      <c r="E934">
        <v>29566</v>
      </c>
      <c r="F934">
        <v>272974</v>
      </c>
    </row>
    <row r="935" spans="1:6" x14ac:dyDescent="0.25">
      <c r="A935" t="s">
        <v>13</v>
      </c>
      <c r="B935" t="s">
        <v>182</v>
      </c>
      <c r="C935">
        <v>1982</v>
      </c>
      <c r="D935">
        <v>28254</v>
      </c>
      <c r="E935">
        <v>28723</v>
      </c>
      <c r="F935">
        <v>275769</v>
      </c>
    </row>
    <row r="936" spans="1:6" x14ac:dyDescent="0.25">
      <c r="A936" t="s">
        <v>13</v>
      </c>
      <c r="B936" t="s">
        <v>182</v>
      </c>
      <c r="C936">
        <v>1983</v>
      </c>
      <c r="D936">
        <v>29103</v>
      </c>
      <c r="E936">
        <v>29552</v>
      </c>
      <c r="F936">
        <v>278369</v>
      </c>
    </row>
    <row r="937" spans="1:6" x14ac:dyDescent="0.25">
      <c r="A937" t="s">
        <v>13</v>
      </c>
      <c r="B937" t="s">
        <v>182</v>
      </c>
      <c r="C937">
        <v>1984</v>
      </c>
      <c r="D937">
        <v>30890</v>
      </c>
      <c r="E937">
        <v>31374</v>
      </c>
      <c r="F937">
        <v>280858</v>
      </c>
    </row>
    <row r="938" spans="1:6" x14ac:dyDescent="0.25">
      <c r="A938" t="s">
        <v>13</v>
      </c>
      <c r="B938" t="s">
        <v>182</v>
      </c>
      <c r="C938">
        <v>1985</v>
      </c>
      <c r="D938">
        <v>31822</v>
      </c>
      <c r="E938">
        <v>32344</v>
      </c>
      <c r="F938">
        <v>283427</v>
      </c>
    </row>
    <row r="939" spans="1:6" x14ac:dyDescent="0.25">
      <c r="A939" t="s">
        <v>13</v>
      </c>
      <c r="B939" t="s">
        <v>182</v>
      </c>
      <c r="C939">
        <v>1986</v>
      </c>
      <c r="D939">
        <v>32532</v>
      </c>
      <c r="E939">
        <v>33099</v>
      </c>
      <c r="F939">
        <v>286096</v>
      </c>
    </row>
    <row r="940" spans="1:6" x14ac:dyDescent="0.25">
      <c r="A940" t="s">
        <v>13</v>
      </c>
      <c r="B940" t="s">
        <v>182</v>
      </c>
      <c r="C940">
        <v>1987</v>
      </c>
      <c r="D940">
        <v>33484</v>
      </c>
      <c r="E940">
        <v>33966</v>
      </c>
      <c r="F940">
        <v>288843</v>
      </c>
    </row>
    <row r="941" spans="1:6" x14ac:dyDescent="0.25">
      <c r="A941" t="s">
        <v>13</v>
      </c>
      <c r="B941" t="s">
        <v>182</v>
      </c>
      <c r="C941">
        <v>1988</v>
      </c>
      <c r="D941">
        <v>34626</v>
      </c>
      <c r="E941">
        <v>35064</v>
      </c>
      <c r="F941">
        <v>291677</v>
      </c>
    </row>
    <row r="942" spans="1:6" x14ac:dyDescent="0.25">
      <c r="A942" t="s">
        <v>13</v>
      </c>
      <c r="B942" t="s">
        <v>182</v>
      </c>
      <c r="C942">
        <v>1989</v>
      </c>
      <c r="D942">
        <v>35480</v>
      </c>
      <c r="E942">
        <v>35873</v>
      </c>
      <c r="F942">
        <v>294780</v>
      </c>
    </row>
    <row r="943" spans="1:6" x14ac:dyDescent="0.25">
      <c r="A943" t="s">
        <v>13</v>
      </c>
      <c r="B943" t="s">
        <v>182</v>
      </c>
      <c r="C943">
        <v>1990</v>
      </c>
      <c r="D943">
        <v>35634</v>
      </c>
      <c r="E943">
        <v>36017</v>
      </c>
      <c r="F943">
        <v>298293</v>
      </c>
    </row>
    <row r="944" spans="1:6" x14ac:dyDescent="0.25">
      <c r="A944" t="s">
        <v>13</v>
      </c>
      <c r="B944" t="s">
        <v>182</v>
      </c>
      <c r="C944">
        <v>1991</v>
      </c>
      <c r="D944">
        <v>34995</v>
      </c>
      <c r="E944">
        <v>35430</v>
      </c>
      <c r="F944">
        <v>302262</v>
      </c>
    </row>
    <row r="945" spans="1:6" x14ac:dyDescent="0.25">
      <c r="A945" t="s">
        <v>13</v>
      </c>
      <c r="B945" t="s">
        <v>182</v>
      </c>
      <c r="C945">
        <v>1992</v>
      </c>
      <c r="D945">
        <v>35808</v>
      </c>
      <c r="E945">
        <v>36108</v>
      </c>
      <c r="F945">
        <v>306356</v>
      </c>
    </row>
    <row r="946" spans="1:6" x14ac:dyDescent="0.25">
      <c r="A946" t="s">
        <v>13</v>
      </c>
      <c r="B946" t="s">
        <v>182</v>
      </c>
      <c r="C946">
        <v>1993</v>
      </c>
      <c r="D946">
        <v>36266</v>
      </c>
      <c r="E946">
        <v>36655</v>
      </c>
      <c r="F946">
        <v>310299</v>
      </c>
    </row>
    <row r="947" spans="1:6" x14ac:dyDescent="0.25">
      <c r="A947" t="s">
        <v>13</v>
      </c>
      <c r="B947" t="s">
        <v>182</v>
      </c>
      <c r="C947">
        <v>1994</v>
      </c>
      <c r="D947">
        <v>37323</v>
      </c>
      <c r="E947">
        <v>37711</v>
      </c>
      <c r="F947">
        <v>314044</v>
      </c>
    </row>
    <row r="948" spans="1:6" x14ac:dyDescent="0.25">
      <c r="A948" t="s">
        <v>13</v>
      </c>
      <c r="B948" t="s">
        <v>182</v>
      </c>
      <c r="C948">
        <v>1995</v>
      </c>
      <c r="D948">
        <v>37969</v>
      </c>
      <c r="E948">
        <v>38298</v>
      </c>
      <c r="F948">
        <v>317788</v>
      </c>
    </row>
    <row r="949" spans="1:6" x14ac:dyDescent="0.25">
      <c r="A949" t="s">
        <v>13</v>
      </c>
      <c r="B949" t="s">
        <v>182</v>
      </c>
      <c r="C949">
        <v>1996</v>
      </c>
      <c r="D949">
        <v>38884</v>
      </c>
      <c r="E949">
        <v>39233</v>
      </c>
      <c r="F949">
        <v>321483</v>
      </c>
    </row>
    <row r="950" spans="1:6" x14ac:dyDescent="0.25">
      <c r="A950" t="s">
        <v>13</v>
      </c>
      <c r="B950" t="s">
        <v>182</v>
      </c>
      <c r="C950">
        <v>1997</v>
      </c>
      <c r="D950">
        <v>40153</v>
      </c>
      <c r="E950">
        <v>40494</v>
      </c>
      <c r="F950">
        <v>325259</v>
      </c>
    </row>
    <row r="951" spans="1:6" x14ac:dyDescent="0.25">
      <c r="A951" t="s">
        <v>13</v>
      </c>
      <c r="B951" t="s">
        <v>182</v>
      </c>
      <c r="C951">
        <v>1998</v>
      </c>
      <c r="D951">
        <v>41389</v>
      </c>
      <c r="E951">
        <v>41804</v>
      </c>
      <c r="F951">
        <v>328951</v>
      </c>
    </row>
    <row r="952" spans="1:6" x14ac:dyDescent="0.25">
      <c r="A952" t="s">
        <v>13</v>
      </c>
      <c r="B952" t="s">
        <v>182</v>
      </c>
      <c r="C952">
        <v>1999</v>
      </c>
      <c r="D952">
        <v>42939</v>
      </c>
      <c r="E952">
        <v>43281</v>
      </c>
      <c r="F952">
        <v>332617</v>
      </c>
    </row>
    <row r="953" spans="1:6" x14ac:dyDescent="0.25">
      <c r="A953" t="s">
        <v>13</v>
      </c>
      <c r="B953" t="s">
        <v>182</v>
      </c>
      <c r="C953">
        <v>2000</v>
      </c>
      <c r="D953">
        <v>44331</v>
      </c>
      <c r="E953">
        <v>44588</v>
      </c>
      <c r="F953">
        <v>336265</v>
      </c>
    </row>
    <row r="954" spans="1:6" x14ac:dyDescent="0.25">
      <c r="A954" t="s">
        <v>13</v>
      </c>
      <c r="B954" t="s">
        <v>182</v>
      </c>
      <c r="C954">
        <v>2001</v>
      </c>
      <c r="D954">
        <v>44289</v>
      </c>
      <c r="E954">
        <v>44633</v>
      </c>
      <c r="F954">
        <v>339688</v>
      </c>
    </row>
    <row r="955" spans="1:6" x14ac:dyDescent="0.25">
      <c r="A955" t="s">
        <v>13</v>
      </c>
      <c r="B955" t="s">
        <v>182</v>
      </c>
      <c r="C955">
        <v>2002</v>
      </c>
      <c r="D955">
        <v>44696</v>
      </c>
      <c r="E955">
        <v>45097</v>
      </c>
      <c r="F955">
        <v>342979</v>
      </c>
    </row>
    <row r="956" spans="1:6" x14ac:dyDescent="0.25">
      <c r="A956" t="s">
        <v>13</v>
      </c>
      <c r="B956" t="s">
        <v>182</v>
      </c>
      <c r="C956">
        <v>2003</v>
      </c>
      <c r="D956">
        <v>45554</v>
      </c>
      <c r="E956">
        <v>45925</v>
      </c>
      <c r="F956">
        <v>346051</v>
      </c>
    </row>
    <row r="957" spans="1:6" x14ac:dyDescent="0.25">
      <c r="A957" t="s">
        <v>13</v>
      </c>
      <c r="B957" t="s">
        <v>182</v>
      </c>
      <c r="C957">
        <v>2004</v>
      </c>
      <c r="D957">
        <v>46853</v>
      </c>
      <c r="E957">
        <v>47199</v>
      </c>
      <c r="F957">
        <v>349319</v>
      </c>
    </row>
    <row r="958" spans="1:6" x14ac:dyDescent="0.25">
      <c r="A958" t="s">
        <v>13</v>
      </c>
      <c r="B958" t="s">
        <v>182</v>
      </c>
      <c r="C958">
        <v>2005</v>
      </c>
      <c r="D958">
        <v>48125</v>
      </c>
      <c r="E958">
        <v>48305</v>
      </c>
      <c r="F958">
        <v>352651</v>
      </c>
    </row>
    <row r="959" spans="1:6" x14ac:dyDescent="0.25">
      <c r="A959" t="s">
        <v>13</v>
      </c>
      <c r="B959" t="s">
        <v>182</v>
      </c>
      <c r="C959">
        <v>2006</v>
      </c>
      <c r="D959">
        <v>48884</v>
      </c>
      <c r="E959">
        <v>49098</v>
      </c>
      <c r="F959">
        <v>356207</v>
      </c>
    </row>
    <row r="960" spans="1:6" x14ac:dyDescent="0.25">
      <c r="A960" t="s">
        <v>13</v>
      </c>
      <c r="B960" t="s">
        <v>182</v>
      </c>
      <c r="C960">
        <v>2007</v>
      </c>
      <c r="D960">
        <v>49375</v>
      </c>
      <c r="E960">
        <v>49559</v>
      </c>
      <c r="F960">
        <v>359805</v>
      </c>
    </row>
    <row r="961" spans="1:6" x14ac:dyDescent="0.25">
      <c r="A961" t="s">
        <v>13</v>
      </c>
      <c r="B961" t="s">
        <v>182</v>
      </c>
      <c r="C961">
        <v>2008</v>
      </c>
      <c r="D961">
        <v>49054</v>
      </c>
      <c r="E961">
        <v>49030</v>
      </c>
      <c r="F961">
        <v>363514</v>
      </c>
    </row>
    <row r="962" spans="1:6" x14ac:dyDescent="0.25">
      <c r="A962" t="s">
        <v>13</v>
      </c>
      <c r="B962" t="s">
        <v>182</v>
      </c>
      <c r="C962">
        <v>2009</v>
      </c>
      <c r="D962">
        <v>47061</v>
      </c>
      <c r="E962">
        <v>47338</v>
      </c>
      <c r="F962">
        <v>367017</v>
      </c>
    </row>
    <row r="963" spans="1:6" x14ac:dyDescent="0.25">
      <c r="A963" t="s">
        <v>13</v>
      </c>
      <c r="B963" t="s">
        <v>182</v>
      </c>
      <c r="C963">
        <v>2010</v>
      </c>
      <c r="D963">
        <v>48028</v>
      </c>
      <c r="E963">
        <v>48118</v>
      </c>
      <c r="F963">
        <v>370322</v>
      </c>
    </row>
    <row r="964" spans="1:6" x14ac:dyDescent="0.25">
      <c r="A964" t="s">
        <v>13</v>
      </c>
      <c r="B964" t="s">
        <v>182</v>
      </c>
      <c r="C964">
        <v>2011</v>
      </c>
      <c r="D964">
        <v>48569</v>
      </c>
      <c r="E964">
        <v>48569</v>
      </c>
      <c r="F964">
        <v>373411</v>
      </c>
    </row>
    <row r="965" spans="1:6" x14ac:dyDescent="0.25">
      <c r="A965" t="s">
        <v>13</v>
      </c>
      <c r="B965" t="s">
        <v>182</v>
      </c>
      <c r="C965">
        <v>2012</v>
      </c>
      <c r="D965">
        <v>49033</v>
      </c>
      <c r="E965">
        <v>49249</v>
      </c>
      <c r="F965">
        <v>376619</v>
      </c>
    </row>
    <row r="966" spans="1:6" x14ac:dyDescent="0.25">
      <c r="A966" t="s">
        <v>13</v>
      </c>
      <c r="B966" t="s">
        <v>182</v>
      </c>
      <c r="C966">
        <v>2013</v>
      </c>
      <c r="D966">
        <v>49399</v>
      </c>
      <c r="E966">
        <v>49706</v>
      </c>
      <c r="F966">
        <v>379766</v>
      </c>
    </row>
    <row r="967" spans="1:6" x14ac:dyDescent="0.25">
      <c r="A967" t="s">
        <v>13</v>
      </c>
      <c r="B967" t="s">
        <v>182</v>
      </c>
      <c r="C967">
        <v>2014</v>
      </c>
      <c r="D967">
        <v>50151</v>
      </c>
      <c r="E967">
        <v>50468</v>
      </c>
      <c r="F967">
        <v>383056</v>
      </c>
    </row>
    <row r="968" spans="1:6" x14ac:dyDescent="0.25">
      <c r="A968" t="s">
        <v>13</v>
      </c>
      <c r="B968" t="s">
        <v>182</v>
      </c>
      <c r="C968">
        <v>2015</v>
      </c>
      <c r="D968">
        <v>50951</v>
      </c>
      <c r="E968">
        <v>51272</v>
      </c>
      <c r="F968">
        <v>386306</v>
      </c>
    </row>
    <row r="969" spans="1:6" x14ac:dyDescent="0.25">
      <c r="A969" t="s">
        <v>13</v>
      </c>
      <c r="B969" t="s">
        <v>182</v>
      </c>
      <c r="C969">
        <v>2016</v>
      </c>
      <c r="D969">
        <v>51342</v>
      </c>
      <c r="E969">
        <v>51668</v>
      </c>
      <c r="F969">
        <v>389730</v>
      </c>
    </row>
    <row r="970" spans="1:6" x14ac:dyDescent="0.25">
      <c r="A970" t="s">
        <v>183</v>
      </c>
      <c r="B970" t="s">
        <v>184</v>
      </c>
      <c r="C970">
        <v>1870</v>
      </c>
      <c r="D970">
        <v>1263</v>
      </c>
      <c r="E970">
        <v>1502</v>
      </c>
      <c r="F970">
        <v>1013941</v>
      </c>
    </row>
    <row r="971" spans="1:6" x14ac:dyDescent="0.25">
      <c r="A971" t="s">
        <v>183</v>
      </c>
      <c r="B971" t="s">
        <v>184</v>
      </c>
      <c r="C971">
        <v>1890</v>
      </c>
      <c r="D971">
        <v>1694</v>
      </c>
      <c r="E971">
        <v>1933</v>
      </c>
      <c r="F971">
        <v>1292040</v>
      </c>
    </row>
    <row r="972" spans="1:6" x14ac:dyDescent="0.25">
      <c r="A972" t="s">
        <v>183</v>
      </c>
      <c r="B972" t="s">
        <v>184</v>
      </c>
      <c r="C972">
        <v>1913</v>
      </c>
      <c r="D972">
        <v>2446</v>
      </c>
      <c r="E972">
        <v>2710</v>
      </c>
      <c r="F972">
        <v>1627706</v>
      </c>
    </row>
    <row r="973" spans="1:6" x14ac:dyDescent="0.25">
      <c r="A973" t="s">
        <v>183</v>
      </c>
      <c r="B973" t="s">
        <v>184</v>
      </c>
      <c r="C973">
        <v>1929</v>
      </c>
      <c r="D973">
        <v>2846</v>
      </c>
      <c r="E973">
        <v>3243</v>
      </c>
      <c r="F973">
        <v>1788473</v>
      </c>
    </row>
    <row r="974" spans="1:6" x14ac:dyDescent="0.25">
      <c r="A974" t="s">
        <v>183</v>
      </c>
      <c r="B974" t="s">
        <v>184</v>
      </c>
      <c r="C974">
        <v>1950</v>
      </c>
      <c r="D974">
        <v>3277</v>
      </c>
      <c r="E974">
        <v>3670</v>
      </c>
      <c r="F974">
        <v>2520873</v>
      </c>
    </row>
    <row r="975" spans="1:6" x14ac:dyDescent="0.25">
      <c r="A975" t="s">
        <v>183</v>
      </c>
      <c r="B975" t="s">
        <v>184</v>
      </c>
      <c r="C975">
        <v>1951</v>
      </c>
      <c r="D975">
        <v>3417</v>
      </c>
      <c r="E975">
        <v>3826</v>
      </c>
      <c r="F975">
        <v>2564725</v>
      </c>
    </row>
    <row r="976" spans="1:6" x14ac:dyDescent="0.25">
      <c r="A976" t="s">
        <v>183</v>
      </c>
      <c r="B976" t="s">
        <v>184</v>
      </c>
      <c r="C976">
        <v>1952</v>
      </c>
      <c r="D976">
        <v>3512</v>
      </c>
      <c r="E976">
        <v>3936</v>
      </c>
      <c r="F976">
        <v>2610876</v>
      </c>
    </row>
    <row r="977" spans="1:6" x14ac:dyDescent="0.25">
      <c r="A977" t="s">
        <v>183</v>
      </c>
      <c r="B977" t="s">
        <v>184</v>
      </c>
      <c r="C977">
        <v>1953</v>
      </c>
      <c r="D977">
        <v>3645</v>
      </c>
      <c r="E977">
        <v>4080</v>
      </c>
      <c r="F977">
        <v>2658730</v>
      </c>
    </row>
    <row r="978" spans="1:6" x14ac:dyDescent="0.25">
      <c r="A978" t="s">
        <v>183</v>
      </c>
      <c r="B978" t="s">
        <v>184</v>
      </c>
      <c r="C978">
        <v>1954</v>
      </c>
      <c r="D978">
        <v>3671</v>
      </c>
      <c r="E978">
        <v>4130</v>
      </c>
      <c r="F978">
        <v>2709557</v>
      </c>
    </row>
    <row r="979" spans="1:6" x14ac:dyDescent="0.25">
      <c r="A979" t="s">
        <v>183</v>
      </c>
      <c r="B979" t="s">
        <v>184</v>
      </c>
      <c r="C979">
        <v>1955</v>
      </c>
      <c r="D979">
        <v>3841</v>
      </c>
      <c r="E979">
        <v>4322</v>
      </c>
      <c r="F979">
        <v>2761536</v>
      </c>
    </row>
    <row r="980" spans="1:6" x14ac:dyDescent="0.25">
      <c r="A980" t="s">
        <v>183</v>
      </c>
      <c r="B980" t="s">
        <v>184</v>
      </c>
      <c r="C980">
        <v>1956</v>
      </c>
      <c r="D980">
        <v>3947</v>
      </c>
      <c r="E980">
        <v>4444</v>
      </c>
      <c r="F980">
        <v>2814794</v>
      </c>
    </row>
    <row r="981" spans="1:6" x14ac:dyDescent="0.25">
      <c r="A981" t="s">
        <v>183</v>
      </c>
      <c r="B981" t="s">
        <v>184</v>
      </c>
      <c r="C981">
        <v>1957</v>
      </c>
      <c r="D981">
        <v>4001</v>
      </c>
      <c r="E981">
        <v>4516</v>
      </c>
      <c r="F981">
        <v>2872042</v>
      </c>
    </row>
    <row r="982" spans="1:6" x14ac:dyDescent="0.25">
      <c r="A982" t="s">
        <v>183</v>
      </c>
      <c r="B982" t="s">
        <v>184</v>
      </c>
      <c r="C982">
        <v>1958</v>
      </c>
      <c r="D982">
        <v>4039</v>
      </c>
      <c r="E982">
        <v>4552</v>
      </c>
      <c r="F982">
        <v>2931166</v>
      </c>
    </row>
    <row r="983" spans="1:6" x14ac:dyDescent="0.25">
      <c r="A983" t="s">
        <v>183</v>
      </c>
      <c r="B983" t="s">
        <v>184</v>
      </c>
      <c r="C983">
        <v>1959</v>
      </c>
      <c r="D983">
        <v>4121</v>
      </c>
      <c r="E983">
        <v>4664</v>
      </c>
      <c r="F983">
        <v>2987654</v>
      </c>
    </row>
    <row r="984" spans="1:6" x14ac:dyDescent="0.25">
      <c r="A984" t="s">
        <v>183</v>
      </c>
      <c r="B984" t="s">
        <v>184</v>
      </c>
      <c r="C984">
        <v>1960</v>
      </c>
      <c r="D984">
        <v>4254</v>
      </c>
      <c r="E984">
        <v>4849</v>
      </c>
      <c r="F984">
        <v>3033098</v>
      </c>
    </row>
    <row r="985" spans="1:6" x14ac:dyDescent="0.25">
      <c r="A985" t="s">
        <v>183</v>
      </c>
      <c r="B985" t="s">
        <v>184</v>
      </c>
      <c r="C985">
        <v>1961</v>
      </c>
      <c r="D985">
        <v>4363</v>
      </c>
      <c r="E985">
        <v>4980</v>
      </c>
      <c r="F985">
        <v>3073599</v>
      </c>
    </row>
    <row r="986" spans="1:6" x14ac:dyDescent="0.25">
      <c r="A986" t="s">
        <v>183</v>
      </c>
      <c r="B986" t="s">
        <v>184</v>
      </c>
      <c r="C986">
        <v>1962</v>
      </c>
      <c r="D986">
        <v>4521</v>
      </c>
      <c r="E986">
        <v>5140</v>
      </c>
      <c r="F986">
        <v>3127050</v>
      </c>
    </row>
    <row r="987" spans="1:6" x14ac:dyDescent="0.25">
      <c r="A987" t="s">
        <v>183</v>
      </c>
      <c r="B987" t="s">
        <v>184</v>
      </c>
      <c r="C987">
        <v>1963</v>
      </c>
      <c r="D987">
        <v>4611</v>
      </c>
      <c r="E987">
        <v>5250</v>
      </c>
      <c r="F987">
        <v>3192422</v>
      </c>
    </row>
    <row r="988" spans="1:6" x14ac:dyDescent="0.25">
      <c r="A988" t="s">
        <v>183</v>
      </c>
      <c r="B988" t="s">
        <v>184</v>
      </c>
      <c r="C988">
        <v>1964</v>
      </c>
      <c r="D988">
        <v>4868</v>
      </c>
      <c r="E988">
        <v>5529</v>
      </c>
      <c r="F988">
        <v>3257394</v>
      </c>
    </row>
    <row r="989" spans="1:6" x14ac:dyDescent="0.25">
      <c r="A989" t="s">
        <v>183</v>
      </c>
      <c r="B989" t="s">
        <v>184</v>
      </c>
      <c r="C989">
        <v>1965</v>
      </c>
      <c r="D989">
        <v>5041</v>
      </c>
      <c r="E989">
        <v>5709</v>
      </c>
      <c r="F989">
        <v>3323845</v>
      </c>
    </row>
    <row r="990" spans="1:6" x14ac:dyDescent="0.25">
      <c r="A990" t="s">
        <v>183</v>
      </c>
      <c r="B990" t="s">
        <v>184</v>
      </c>
      <c r="C990">
        <v>1966</v>
      </c>
      <c r="D990">
        <v>5207</v>
      </c>
      <c r="E990">
        <v>5886</v>
      </c>
      <c r="F990">
        <v>3392767</v>
      </c>
    </row>
    <row r="991" spans="1:6" x14ac:dyDescent="0.25">
      <c r="A991" t="s">
        <v>183</v>
      </c>
      <c r="B991" t="s">
        <v>184</v>
      </c>
      <c r="C991">
        <v>1967</v>
      </c>
      <c r="D991">
        <v>5321</v>
      </c>
      <c r="E991">
        <v>5990</v>
      </c>
      <c r="F991">
        <v>3461642</v>
      </c>
    </row>
    <row r="992" spans="1:6" x14ac:dyDescent="0.25">
      <c r="A992" t="s">
        <v>183</v>
      </c>
      <c r="B992" t="s">
        <v>184</v>
      </c>
      <c r="C992">
        <v>1968</v>
      </c>
      <c r="D992">
        <v>5512</v>
      </c>
      <c r="E992">
        <v>6208</v>
      </c>
      <c r="F992">
        <v>3532818</v>
      </c>
    </row>
    <row r="993" spans="1:6" x14ac:dyDescent="0.25">
      <c r="A993" t="s">
        <v>183</v>
      </c>
      <c r="B993" t="s">
        <v>184</v>
      </c>
      <c r="C993">
        <v>1969</v>
      </c>
      <c r="D993">
        <v>5716</v>
      </c>
      <c r="E993">
        <v>6420</v>
      </c>
      <c r="F993">
        <v>3605211</v>
      </c>
    </row>
    <row r="994" spans="1:6" x14ac:dyDescent="0.25">
      <c r="A994" t="s">
        <v>183</v>
      </c>
      <c r="B994" t="s">
        <v>184</v>
      </c>
      <c r="C994">
        <v>1970</v>
      </c>
      <c r="D994">
        <v>5935</v>
      </c>
      <c r="E994">
        <v>6649</v>
      </c>
      <c r="F994">
        <v>3680348</v>
      </c>
    </row>
    <row r="995" spans="1:6" x14ac:dyDescent="0.25">
      <c r="A995" t="s">
        <v>183</v>
      </c>
      <c r="B995" t="s">
        <v>184</v>
      </c>
      <c r="C995">
        <v>1971</v>
      </c>
      <c r="D995">
        <v>6077</v>
      </c>
      <c r="E995">
        <v>6784</v>
      </c>
      <c r="F995">
        <v>3758614</v>
      </c>
    </row>
    <row r="996" spans="1:6" x14ac:dyDescent="0.25">
      <c r="A996" t="s">
        <v>183</v>
      </c>
      <c r="B996" t="s">
        <v>184</v>
      </c>
      <c r="C996">
        <v>1972</v>
      </c>
      <c r="D996">
        <v>6255</v>
      </c>
      <c r="E996">
        <v>6969</v>
      </c>
      <c r="F996">
        <v>3835021</v>
      </c>
    </row>
    <row r="997" spans="1:6" x14ac:dyDescent="0.25">
      <c r="A997" t="s">
        <v>183</v>
      </c>
      <c r="B997" t="s">
        <v>184</v>
      </c>
      <c r="C997">
        <v>1973</v>
      </c>
      <c r="D997">
        <v>6571</v>
      </c>
      <c r="E997">
        <v>7307</v>
      </c>
      <c r="F997">
        <v>3911007</v>
      </c>
    </row>
    <row r="998" spans="1:6" x14ac:dyDescent="0.25">
      <c r="A998" t="s">
        <v>183</v>
      </c>
      <c r="B998" t="s">
        <v>184</v>
      </c>
      <c r="C998">
        <v>1974</v>
      </c>
      <c r="D998">
        <v>6708</v>
      </c>
      <c r="E998">
        <v>7419</v>
      </c>
      <c r="F998">
        <v>3985621</v>
      </c>
    </row>
    <row r="999" spans="1:6" x14ac:dyDescent="0.25">
      <c r="A999" t="s">
        <v>183</v>
      </c>
      <c r="B999" t="s">
        <v>184</v>
      </c>
      <c r="C999">
        <v>1975</v>
      </c>
      <c r="D999">
        <v>6719</v>
      </c>
      <c r="E999">
        <v>7409</v>
      </c>
      <c r="F999">
        <v>4058425</v>
      </c>
    </row>
    <row r="1000" spans="1:6" x14ac:dyDescent="0.25">
      <c r="A1000" t="s">
        <v>183</v>
      </c>
      <c r="B1000" t="s">
        <v>184</v>
      </c>
      <c r="C1000">
        <v>1976</v>
      </c>
      <c r="D1000">
        <v>6936</v>
      </c>
      <c r="E1000">
        <v>7659</v>
      </c>
      <c r="F1000">
        <v>4129019</v>
      </c>
    </row>
    <row r="1001" spans="1:6" x14ac:dyDescent="0.25">
      <c r="A1001" t="s">
        <v>183</v>
      </c>
      <c r="B1001" t="s">
        <v>184</v>
      </c>
      <c r="C1001">
        <v>1977</v>
      </c>
      <c r="D1001">
        <v>7084</v>
      </c>
      <c r="E1001">
        <v>7829</v>
      </c>
      <c r="F1001">
        <v>4200999</v>
      </c>
    </row>
    <row r="1002" spans="1:6" x14ac:dyDescent="0.25">
      <c r="A1002" t="s">
        <v>183</v>
      </c>
      <c r="B1002" t="s">
        <v>184</v>
      </c>
      <c r="C1002">
        <v>1978</v>
      </c>
      <c r="D1002">
        <v>7278</v>
      </c>
      <c r="E1002">
        <v>8032</v>
      </c>
      <c r="F1002">
        <v>4273438</v>
      </c>
    </row>
    <row r="1003" spans="1:6" x14ac:dyDescent="0.25">
      <c r="A1003" t="s">
        <v>183</v>
      </c>
      <c r="B1003" t="s">
        <v>184</v>
      </c>
      <c r="C1003">
        <v>1979</v>
      </c>
      <c r="D1003">
        <v>7436</v>
      </c>
      <c r="E1003">
        <v>8187</v>
      </c>
      <c r="F1003">
        <v>4349445</v>
      </c>
    </row>
    <row r="1004" spans="1:6" x14ac:dyDescent="0.25">
      <c r="A1004" t="s">
        <v>183</v>
      </c>
      <c r="B1004" t="s">
        <v>184</v>
      </c>
      <c r="C1004">
        <v>1980</v>
      </c>
      <c r="D1004">
        <v>7489</v>
      </c>
      <c r="E1004">
        <v>8209</v>
      </c>
      <c r="F1004">
        <v>4425172</v>
      </c>
    </row>
    <row r="1005" spans="1:6" x14ac:dyDescent="0.25">
      <c r="A1005" t="s">
        <v>183</v>
      </c>
      <c r="B1005" t="s">
        <v>184</v>
      </c>
      <c r="C1005">
        <v>1981</v>
      </c>
      <c r="D1005">
        <v>7416</v>
      </c>
      <c r="E1005">
        <v>8180</v>
      </c>
      <c r="F1005">
        <v>4500229</v>
      </c>
    </row>
    <row r="1006" spans="1:6" x14ac:dyDescent="0.25">
      <c r="A1006" t="s">
        <v>183</v>
      </c>
      <c r="B1006" t="s">
        <v>184</v>
      </c>
      <c r="C1006">
        <v>1982</v>
      </c>
      <c r="D1006">
        <v>7333</v>
      </c>
      <c r="E1006">
        <v>8148</v>
      </c>
      <c r="F1006">
        <v>4572395</v>
      </c>
    </row>
    <row r="1007" spans="1:6" x14ac:dyDescent="0.25">
      <c r="A1007" t="s">
        <v>183</v>
      </c>
      <c r="B1007" t="s">
        <v>184</v>
      </c>
      <c r="C1007">
        <v>1983</v>
      </c>
      <c r="D1007">
        <v>7331</v>
      </c>
      <c r="E1007">
        <v>8187</v>
      </c>
      <c r="F1007">
        <v>4660950</v>
      </c>
    </row>
    <row r="1008" spans="1:6" x14ac:dyDescent="0.25">
      <c r="A1008" t="s">
        <v>183</v>
      </c>
      <c r="B1008" t="s">
        <v>184</v>
      </c>
      <c r="C1008">
        <v>1984</v>
      </c>
      <c r="D1008">
        <v>7461</v>
      </c>
      <c r="E1008">
        <v>8388</v>
      </c>
      <c r="F1008">
        <v>4740661</v>
      </c>
    </row>
    <row r="1009" spans="1:6" x14ac:dyDescent="0.25">
      <c r="A1009" t="s">
        <v>183</v>
      </c>
      <c r="B1009" t="s">
        <v>184</v>
      </c>
      <c r="C1009">
        <v>1985</v>
      </c>
      <c r="D1009">
        <v>7560</v>
      </c>
      <c r="E1009">
        <v>8502</v>
      </c>
      <c r="F1009">
        <v>4821433</v>
      </c>
    </row>
    <row r="1010" spans="1:6" x14ac:dyDescent="0.25">
      <c r="A1010" t="s">
        <v>183</v>
      </c>
      <c r="B1010" t="s">
        <v>184</v>
      </c>
      <c r="C1010">
        <v>1986</v>
      </c>
      <c r="D1010">
        <v>7714</v>
      </c>
      <c r="E1010">
        <v>8630</v>
      </c>
      <c r="F1010">
        <v>4904242</v>
      </c>
    </row>
    <row r="1011" spans="1:6" x14ac:dyDescent="0.25">
      <c r="A1011" t="s">
        <v>183</v>
      </c>
      <c r="B1011" t="s">
        <v>184</v>
      </c>
      <c r="C1011">
        <v>1987</v>
      </c>
      <c r="D1011">
        <v>7879</v>
      </c>
      <c r="E1011">
        <v>8774</v>
      </c>
      <c r="F1011">
        <v>4989515</v>
      </c>
    </row>
    <row r="1012" spans="1:6" x14ac:dyDescent="0.25">
      <c r="A1012" t="s">
        <v>183</v>
      </c>
      <c r="B1012" t="s">
        <v>184</v>
      </c>
      <c r="C1012">
        <v>1988</v>
      </c>
      <c r="D1012">
        <v>8068</v>
      </c>
      <c r="E1012">
        <v>8944</v>
      </c>
      <c r="F1012">
        <v>5075929</v>
      </c>
    </row>
    <row r="1013" spans="1:6" x14ac:dyDescent="0.25">
      <c r="A1013" t="s">
        <v>183</v>
      </c>
      <c r="B1013" t="s">
        <v>184</v>
      </c>
      <c r="C1013">
        <v>1989</v>
      </c>
      <c r="D1013">
        <v>8198</v>
      </c>
      <c r="E1013">
        <v>9058</v>
      </c>
      <c r="F1013">
        <v>5163047</v>
      </c>
    </row>
    <row r="1014" spans="1:6" x14ac:dyDescent="0.25">
      <c r="A1014" t="s">
        <v>183</v>
      </c>
      <c r="B1014" t="s">
        <v>184</v>
      </c>
      <c r="C1014">
        <v>1990</v>
      </c>
      <c r="D1014">
        <v>8234</v>
      </c>
      <c r="E1014">
        <v>9056</v>
      </c>
      <c r="F1014">
        <v>5251399</v>
      </c>
    </row>
    <row r="1015" spans="1:6" x14ac:dyDescent="0.25">
      <c r="A1015" t="s">
        <v>183</v>
      </c>
      <c r="B1015" t="s">
        <v>184</v>
      </c>
      <c r="C1015">
        <v>1991</v>
      </c>
      <c r="D1015">
        <v>8182</v>
      </c>
      <c r="E1015">
        <v>8993</v>
      </c>
      <c r="F1015">
        <v>5336595</v>
      </c>
    </row>
    <row r="1016" spans="1:6" x14ac:dyDescent="0.25">
      <c r="A1016" t="s">
        <v>183</v>
      </c>
      <c r="B1016" t="s">
        <v>184</v>
      </c>
      <c r="C1016">
        <v>1992</v>
      </c>
      <c r="D1016">
        <v>8261</v>
      </c>
      <c r="E1016">
        <v>9000</v>
      </c>
      <c r="F1016">
        <v>5420168</v>
      </c>
    </row>
    <row r="1017" spans="1:6" x14ac:dyDescent="0.25">
      <c r="A1017" t="s">
        <v>183</v>
      </c>
      <c r="B1017" t="s">
        <v>184</v>
      </c>
      <c r="C1017">
        <v>1993</v>
      </c>
      <c r="D1017">
        <v>8259</v>
      </c>
      <c r="E1017">
        <v>9066</v>
      </c>
      <c r="F1017">
        <v>5502681</v>
      </c>
    </row>
    <row r="1018" spans="1:6" x14ac:dyDescent="0.25">
      <c r="A1018" t="s">
        <v>183</v>
      </c>
      <c r="B1018" t="s">
        <v>184</v>
      </c>
      <c r="C1018">
        <v>1994</v>
      </c>
      <c r="D1018">
        <v>8330</v>
      </c>
      <c r="E1018">
        <v>9188</v>
      </c>
      <c r="F1018">
        <v>5582827</v>
      </c>
    </row>
    <row r="1019" spans="1:6" x14ac:dyDescent="0.25">
      <c r="A1019" t="s">
        <v>183</v>
      </c>
      <c r="B1019" t="s">
        <v>184</v>
      </c>
      <c r="C1019">
        <v>1995</v>
      </c>
      <c r="D1019">
        <v>8532</v>
      </c>
      <c r="E1019">
        <v>9356</v>
      </c>
      <c r="F1019">
        <v>5663646</v>
      </c>
    </row>
    <row r="1020" spans="1:6" x14ac:dyDescent="0.25">
      <c r="A1020" t="s">
        <v>183</v>
      </c>
      <c r="B1020" t="s">
        <v>184</v>
      </c>
      <c r="C1020">
        <v>1996</v>
      </c>
      <c r="D1020">
        <v>8663</v>
      </c>
      <c r="E1020">
        <v>9574</v>
      </c>
      <c r="F1020">
        <v>5744832</v>
      </c>
    </row>
    <row r="1021" spans="1:6" x14ac:dyDescent="0.25">
      <c r="A1021" t="s">
        <v>183</v>
      </c>
      <c r="B1021" t="s">
        <v>184</v>
      </c>
      <c r="C1021">
        <v>1997</v>
      </c>
      <c r="D1021">
        <v>8816</v>
      </c>
      <c r="E1021">
        <v>9791</v>
      </c>
      <c r="F1021">
        <v>5824912</v>
      </c>
    </row>
    <row r="1022" spans="1:6" x14ac:dyDescent="0.25">
      <c r="A1022" t="s">
        <v>183</v>
      </c>
      <c r="B1022" t="s">
        <v>184</v>
      </c>
      <c r="C1022">
        <v>1998</v>
      </c>
      <c r="D1022">
        <v>8830</v>
      </c>
      <c r="E1022">
        <v>9866</v>
      </c>
      <c r="F1022">
        <v>5903798</v>
      </c>
    </row>
    <row r="1023" spans="1:6" x14ac:dyDescent="0.25">
      <c r="A1023" t="s">
        <v>183</v>
      </c>
      <c r="B1023" t="s">
        <v>184</v>
      </c>
      <c r="C1023">
        <v>1999</v>
      </c>
      <c r="D1023">
        <v>9029</v>
      </c>
      <c r="E1023">
        <v>10052</v>
      </c>
      <c r="F1023">
        <v>5981998</v>
      </c>
    </row>
    <row r="1024" spans="1:6" x14ac:dyDescent="0.25">
      <c r="A1024" t="s">
        <v>183</v>
      </c>
      <c r="B1024" t="s">
        <v>184</v>
      </c>
      <c r="C1024">
        <v>2000</v>
      </c>
      <c r="D1024">
        <v>9456</v>
      </c>
      <c r="E1024">
        <v>10397</v>
      </c>
      <c r="F1024">
        <v>6059829</v>
      </c>
    </row>
    <row r="1025" spans="1:6" x14ac:dyDescent="0.25">
      <c r="A1025" t="s">
        <v>183</v>
      </c>
      <c r="B1025" t="s">
        <v>184</v>
      </c>
      <c r="C1025">
        <v>2001</v>
      </c>
      <c r="D1025">
        <v>9554</v>
      </c>
      <c r="E1025">
        <v>10524</v>
      </c>
      <c r="F1025">
        <v>6136888</v>
      </c>
    </row>
    <row r="1026" spans="1:6" x14ac:dyDescent="0.25">
      <c r="A1026" t="s">
        <v>183</v>
      </c>
      <c r="B1026" t="s">
        <v>184</v>
      </c>
      <c r="C1026">
        <v>2002</v>
      </c>
      <c r="D1026">
        <v>9737</v>
      </c>
      <c r="E1026">
        <v>10704</v>
      </c>
      <c r="F1026">
        <v>6214073</v>
      </c>
    </row>
    <row r="1027" spans="1:6" x14ac:dyDescent="0.25">
      <c r="A1027" t="s">
        <v>183</v>
      </c>
      <c r="B1027" t="s">
        <v>184</v>
      </c>
      <c r="C1027">
        <v>2003</v>
      </c>
      <c r="D1027">
        <v>9923</v>
      </c>
      <c r="E1027">
        <v>10964</v>
      </c>
      <c r="F1027">
        <v>6290958</v>
      </c>
    </row>
    <row r="1028" spans="1:6" x14ac:dyDescent="0.25">
      <c r="A1028" t="s">
        <v>183</v>
      </c>
      <c r="B1028" t="s">
        <v>184</v>
      </c>
      <c r="C1028">
        <v>2004</v>
      </c>
      <c r="D1028">
        <v>10364</v>
      </c>
      <c r="E1028">
        <v>11402</v>
      </c>
      <c r="F1028">
        <v>6367788</v>
      </c>
    </row>
    <row r="1029" spans="1:6" x14ac:dyDescent="0.25">
      <c r="A1029" t="s">
        <v>183</v>
      </c>
      <c r="B1029" t="s">
        <v>184</v>
      </c>
      <c r="C1029">
        <v>2005</v>
      </c>
      <c r="D1029">
        <v>10975</v>
      </c>
      <c r="E1029">
        <v>11798</v>
      </c>
      <c r="F1029">
        <v>6444636</v>
      </c>
    </row>
    <row r="1030" spans="1:6" x14ac:dyDescent="0.25">
      <c r="A1030" t="s">
        <v>183</v>
      </c>
      <c r="B1030" t="s">
        <v>184</v>
      </c>
      <c r="C1030">
        <v>2006</v>
      </c>
      <c r="D1030">
        <v>11511</v>
      </c>
      <c r="E1030">
        <v>12274</v>
      </c>
      <c r="F1030">
        <v>6521923</v>
      </c>
    </row>
    <row r="1031" spans="1:6" x14ac:dyDescent="0.25">
      <c r="A1031" t="s">
        <v>183</v>
      </c>
      <c r="B1031" t="s">
        <v>184</v>
      </c>
      <c r="C1031">
        <v>2007</v>
      </c>
      <c r="D1031">
        <v>12101</v>
      </c>
      <c r="E1031">
        <v>12737</v>
      </c>
      <c r="F1031">
        <v>6599585</v>
      </c>
    </row>
    <row r="1032" spans="1:6" x14ac:dyDescent="0.25">
      <c r="A1032" t="s">
        <v>183</v>
      </c>
      <c r="B1032" t="s">
        <v>184</v>
      </c>
      <c r="C1032">
        <v>2008</v>
      </c>
      <c r="D1032">
        <v>12424</v>
      </c>
      <c r="E1032">
        <v>12912</v>
      </c>
      <c r="F1032">
        <v>6677702</v>
      </c>
    </row>
    <row r="1033" spans="1:6" x14ac:dyDescent="0.25">
      <c r="A1033" t="s">
        <v>183</v>
      </c>
      <c r="B1033" t="s">
        <v>184</v>
      </c>
      <c r="C1033">
        <v>2009</v>
      </c>
      <c r="D1033">
        <v>12189</v>
      </c>
      <c r="E1033">
        <v>12715</v>
      </c>
      <c r="F1033">
        <v>6759414</v>
      </c>
    </row>
    <row r="1034" spans="1:6" x14ac:dyDescent="0.25">
      <c r="A1034" t="s">
        <v>183</v>
      </c>
      <c r="B1034" t="s">
        <v>184</v>
      </c>
      <c r="C1034">
        <v>2010</v>
      </c>
      <c r="D1034">
        <v>12937</v>
      </c>
      <c r="E1034">
        <v>13250</v>
      </c>
      <c r="F1034">
        <v>6837299</v>
      </c>
    </row>
    <row r="1035" spans="1:6" x14ac:dyDescent="0.25">
      <c r="A1035" t="s">
        <v>183</v>
      </c>
      <c r="B1035" t="s">
        <v>184</v>
      </c>
      <c r="C1035">
        <v>2011</v>
      </c>
      <c r="D1035">
        <v>13587</v>
      </c>
      <c r="E1035">
        <v>13587</v>
      </c>
      <c r="F1035">
        <v>6914849</v>
      </c>
    </row>
    <row r="1036" spans="1:6" x14ac:dyDescent="0.25">
      <c r="A1036" t="s">
        <v>183</v>
      </c>
      <c r="B1036" t="s">
        <v>184</v>
      </c>
      <c r="C1036">
        <v>2012</v>
      </c>
      <c r="D1036">
        <v>13821</v>
      </c>
      <c r="E1036">
        <v>13818</v>
      </c>
      <c r="F1036">
        <v>6992923</v>
      </c>
    </row>
    <row r="1037" spans="1:6" x14ac:dyDescent="0.25">
      <c r="A1037" t="s">
        <v>183</v>
      </c>
      <c r="B1037" t="s">
        <v>184</v>
      </c>
      <c r="C1037">
        <v>2013</v>
      </c>
      <c r="D1037">
        <v>14038</v>
      </c>
      <c r="E1037">
        <v>14090</v>
      </c>
      <c r="F1037">
        <v>7072213</v>
      </c>
    </row>
    <row r="1038" spans="1:6" x14ac:dyDescent="0.25">
      <c r="A1038" t="s">
        <v>183</v>
      </c>
      <c r="B1038" t="s">
        <v>184</v>
      </c>
      <c r="C1038">
        <v>2014</v>
      </c>
      <c r="D1038">
        <v>14261</v>
      </c>
      <c r="E1038">
        <v>14376</v>
      </c>
      <c r="F1038">
        <v>7152269</v>
      </c>
    </row>
    <row r="1039" spans="1:6" x14ac:dyDescent="0.25">
      <c r="A1039" t="s">
        <v>183</v>
      </c>
      <c r="B1039" t="s">
        <v>184</v>
      </c>
      <c r="C1039">
        <v>2015</v>
      </c>
      <c r="D1039">
        <v>14500</v>
      </c>
      <c r="E1039">
        <v>14616</v>
      </c>
      <c r="F1039">
        <v>7231375</v>
      </c>
    </row>
    <row r="1040" spans="1:6" x14ac:dyDescent="0.25">
      <c r="A1040" t="s">
        <v>183</v>
      </c>
      <c r="B1040" t="s">
        <v>184</v>
      </c>
      <c r="C1040">
        <v>2016</v>
      </c>
      <c r="D1040">
        <v>14574</v>
      </c>
      <c r="E1040">
        <v>14692</v>
      </c>
      <c r="F1040">
        <v>7311687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51D6-8C9B-0643-A77A-C5E92337061A}">
  <dimension ref="A1:Z148"/>
  <sheetViews>
    <sheetView workbookViewId="0">
      <pane xSplit="1" ySplit="1" topLeftCell="J2" activePane="bottomRight" state="frozen"/>
      <selection pane="topRight" activeCell="B1" sqref="B1"/>
      <selection pane="bottomLeft" activeCell="A3" sqref="A3"/>
      <selection pane="bottomRight" activeCell="AC2" sqref="AC2"/>
    </sheetView>
  </sheetViews>
  <sheetFormatPr defaultColWidth="11" defaultRowHeight="15.75" x14ac:dyDescent="0.25"/>
  <sheetData>
    <row r="1" spans="1:26" x14ac:dyDescent="0.25">
      <c r="A1" t="s">
        <v>162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200</v>
      </c>
      <c r="X1" t="s">
        <v>201</v>
      </c>
      <c r="Y1" t="s">
        <v>202</v>
      </c>
      <c r="Z1" t="s">
        <v>517</v>
      </c>
    </row>
    <row r="2" spans="1:26" x14ac:dyDescent="0.25">
      <c r="A2">
        <v>1870</v>
      </c>
      <c r="E2">
        <v>811</v>
      </c>
      <c r="F2">
        <v>808</v>
      </c>
      <c r="G2">
        <v>736845</v>
      </c>
      <c r="K2">
        <v>943</v>
      </c>
      <c r="L2">
        <v>1423</v>
      </c>
      <c r="M2">
        <v>39023</v>
      </c>
      <c r="Q2">
        <v>2480</v>
      </c>
      <c r="R2">
        <v>3643</v>
      </c>
      <c r="S2">
        <v>191985</v>
      </c>
      <c r="T2">
        <v>3692</v>
      </c>
      <c r="U2">
        <v>3758</v>
      </c>
      <c r="V2">
        <v>46088</v>
      </c>
      <c r="W2">
        <v>1263</v>
      </c>
      <c r="X2">
        <v>1502</v>
      </c>
      <c r="Y2">
        <v>1013941</v>
      </c>
      <c r="Z2">
        <f>LN(Y2)</f>
        <v>13.82935527603609</v>
      </c>
    </row>
    <row r="3" spans="1:26" x14ac:dyDescent="0.25">
      <c r="A3">
        <v>1871</v>
      </c>
      <c r="Q3">
        <v>2503</v>
      </c>
      <c r="R3">
        <v>3649</v>
      </c>
      <c r="S3">
        <v>192273</v>
      </c>
      <c r="T3">
        <v>3779</v>
      </c>
      <c r="U3">
        <v>3842</v>
      </c>
      <c r="V3">
        <v>46880</v>
      </c>
    </row>
    <row r="4" spans="1:26" x14ac:dyDescent="0.25">
      <c r="A4">
        <v>1872</v>
      </c>
      <c r="Q4">
        <v>2626</v>
      </c>
      <c r="R4">
        <v>3773</v>
      </c>
      <c r="S4">
        <v>193136</v>
      </c>
      <c r="T4">
        <v>3839</v>
      </c>
      <c r="U4">
        <v>3908</v>
      </c>
      <c r="V4">
        <v>48048</v>
      </c>
    </row>
    <row r="5" spans="1:26" x14ac:dyDescent="0.25">
      <c r="A5">
        <v>1873</v>
      </c>
      <c r="Q5">
        <v>2654</v>
      </c>
      <c r="R5">
        <v>3791</v>
      </c>
      <c r="S5">
        <v>194416</v>
      </c>
      <c r="T5">
        <v>3960</v>
      </c>
      <c r="U5">
        <v>4033</v>
      </c>
      <c r="V5">
        <v>49221</v>
      </c>
    </row>
    <row r="6" spans="1:26" x14ac:dyDescent="0.25">
      <c r="A6">
        <v>1874</v>
      </c>
      <c r="Q6">
        <v>2761</v>
      </c>
      <c r="R6">
        <v>3950</v>
      </c>
      <c r="S6">
        <v>195825</v>
      </c>
      <c r="T6">
        <v>3860</v>
      </c>
      <c r="U6">
        <v>3934</v>
      </c>
      <c r="V6">
        <v>50413</v>
      </c>
    </row>
    <row r="7" spans="1:26" x14ac:dyDescent="0.25">
      <c r="A7">
        <v>1875</v>
      </c>
      <c r="Q7">
        <v>2809</v>
      </c>
      <c r="R7">
        <v>4003</v>
      </c>
      <c r="S7">
        <v>197267</v>
      </c>
      <c r="T7">
        <v>3961</v>
      </c>
      <c r="U7">
        <v>4041</v>
      </c>
      <c r="V7">
        <v>51596</v>
      </c>
    </row>
    <row r="8" spans="1:26" x14ac:dyDescent="0.25">
      <c r="A8">
        <v>1876</v>
      </c>
      <c r="Q8">
        <v>2764</v>
      </c>
      <c r="R8">
        <v>3919</v>
      </c>
      <c r="S8">
        <v>198994</v>
      </c>
      <c r="T8">
        <v>3899</v>
      </c>
      <c r="U8">
        <v>3977</v>
      </c>
      <c r="V8">
        <v>52778</v>
      </c>
    </row>
    <row r="9" spans="1:26" x14ac:dyDescent="0.25">
      <c r="A9">
        <v>1877</v>
      </c>
      <c r="Q9">
        <v>2816</v>
      </c>
      <c r="R9">
        <v>3950</v>
      </c>
      <c r="S9">
        <v>200743</v>
      </c>
      <c r="T9">
        <v>3951</v>
      </c>
      <c r="U9">
        <v>4031</v>
      </c>
      <c r="V9">
        <v>53954</v>
      </c>
    </row>
    <row r="10" spans="1:26" x14ac:dyDescent="0.25">
      <c r="A10">
        <v>1878</v>
      </c>
      <c r="Q10">
        <v>2834</v>
      </c>
      <c r="R10">
        <v>3973</v>
      </c>
      <c r="S10">
        <v>202304</v>
      </c>
      <c r="T10">
        <v>4025</v>
      </c>
      <c r="U10">
        <v>4111</v>
      </c>
      <c r="V10">
        <v>55135</v>
      </c>
    </row>
    <row r="11" spans="1:26" x14ac:dyDescent="0.25">
      <c r="A11">
        <v>1879</v>
      </c>
      <c r="Q11">
        <v>2760</v>
      </c>
      <c r="R11">
        <v>3870</v>
      </c>
      <c r="S11">
        <v>204036</v>
      </c>
      <c r="T11">
        <v>4384</v>
      </c>
      <c r="U11">
        <v>4467</v>
      </c>
      <c r="V11">
        <v>56333</v>
      </c>
    </row>
    <row r="12" spans="1:26" x14ac:dyDescent="0.25">
      <c r="A12">
        <v>1880</v>
      </c>
      <c r="Q12">
        <v>2866</v>
      </c>
      <c r="R12">
        <v>3987</v>
      </c>
      <c r="S12">
        <v>205406</v>
      </c>
      <c r="T12">
        <v>4767</v>
      </c>
      <c r="U12">
        <v>4853</v>
      </c>
      <c r="V12">
        <v>57559</v>
      </c>
    </row>
    <row r="13" spans="1:26" x14ac:dyDescent="0.25">
      <c r="A13">
        <v>1881</v>
      </c>
      <c r="Q13">
        <v>2941</v>
      </c>
      <c r="R13">
        <v>4076</v>
      </c>
      <c r="S13">
        <v>206652</v>
      </c>
      <c r="T13">
        <v>4849</v>
      </c>
      <c r="U13">
        <v>4938</v>
      </c>
      <c r="V13">
        <v>59002</v>
      </c>
    </row>
    <row r="14" spans="1:26" x14ac:dyDescent="0.25">
      <c r="A14">
        <v>1882</v>
      </c>
      <c r="Q14">
        <v>3008</v>
      </c>
      <c r="R14">
        <v>4149</v>
      </c>
      <c r="S14">
        <v>207930</v>
      </c>
      <c r="T14">
        <v>5001</v>
      </c>
      <c r="U14">
        <v>5084</v>
      </c>
      <c r="V14">
        <v>60433</v>
      </c>
    </row>
    <row r="15" spans="1:26" x14ac:dyDescent="0.25">
      <c r="A15">
        <v>1883</v>
      </c>
      <c r="Q15">
        <v>3071</v>
      </c>
      <c r="R15">
        <v>4220</v>
      </c>
      <c r="S15">
        <v>209151</v>
      </c>
      <c r="T15">
        <v>5022</v>
      </c>
      <c r="U15">
        <v>5112</v>
      </c>
      <c r="V15">
        <v>61892</v>
      </c>
    </row>
    <row r="16" spans="1:26" x14ac:dyDescent="0.25">
      <c r="A16">
        <v>1884</v>
      </c>
      <c r="Q16">
        <v>3088</v>
      </c>
      <c r="R16">
        <v>4233</v>
      </c>
      <c r="S16">
        <v>210607</v>
      </c>
      <c r="T16">
        <v>5011</v>
      </c>
      <c r="U16">
        <v>5100</v>
      </c>
      <c r="V16">
        <v>63366</v>
      </c>
    </row>
    <row r="17" spans="1:26" x14ac:dyDescent="0.25">
      <c r="A17">
        <v>1885</v>
      </c>
      <c r="Q17">
        <v>3092</v>
      </c>
      <c r="R17">
        <v>4237</v>
      </c>
      <c r="S17">
        <v>212016</v>
      </c>
      <c r="T17">
        <v>4932</v>
      </c>
      <c r="U17">
        <v>5022</v>
      </c>
      <c r="V17">
        <v>64809</v>
      </c>
    </row>
    <row r="18" spans="1:26" x14ac:dyDescent="0.25">
      <c r="A18">
        <v>1886</v>
      </c>
      <c r="Q18">
        <v>3121</v>
      </c>
      <c r="R18">
        <v>4268</v>
      </c>
      <c r="S18">
        <v>213476</v>
      </c>
      <c r="T18">
        <v>4962</v>
      </c>
      <c r="U18">
        <v>5051</v>
      </c>
      <c r="V18">
        <v>66242</v>
      </c>
    </row>
    <row r="19" spans="1:26" x14ac:dyDescent="0.25">
      <c r="A19">
        <v>1887</v>
      </c>
      <c r="Q19">
        <v>3190</v>
      </c>
      <c r="R19">
        <v>4354</v>
      </c>
      <c r="S19">
        <v>214860</v>
      </c>
      <c r="T19">
        <v>5086</v>
      </c>
      <c r="U19">
        <v>5182</v>
      </c>
      <c r="V19">
        <v>67683</v>
      </c>
    </row>
    <row r="20" spans="1:26" x14ac:dyDescent="0.25">
      <c r="A20">
        <v>1888</v>
      </c>
      <c r="Q20">
        <v>3272</v>
      </c>
      <c r="R20">
        <v>4444</v>
      </c>
      <c r="S20">
        <v>216259</v>
      </c>
      <c r="T20">
        <v>4979</v>
      </c>
      <c r="U20">
        <v>5073</v>
      </c>
      <c r="V20">
        <v>69126</v>
      </c>
    </row>
    <row r="21" spans="1:26" x14ac:dyDescent="0.25">
      <c r="A21">
        <v>1889</v>
      </c>
      <c r="Q21">
        <v>3341</v>
      </c>
      <c r="R21">
        <v>4512</v>
      </c>
      <c r="S21">
        <v>217766</v>
      </c>
      <c r="T21">
        <v>5174</v>
      </c>
      <c r="U21">
        <v>5272</v>
      </c>
      <c r="V21">
        <v>70559</v>
      </c>
    </row>
    <row r="22" spans="1:26" x14ac:dyDescent="0.25">
      <c r="A22">
        <v>1890</v>
      </c>
      <c r="E22">
        <v>942</v>
      </c>
      <c r="F22">
        <v>886</v>
      </c>
      <c r="G22">
        <v>783680</v>
      </c>
      <c r="H22">
        <v>1622</v>
      </c>
      <c r="I22">
        <v>2005</v>
      </c>
      <c r="J22">
        <v>175627</v>
      </c>
      <c r="K22">
        <v>1259</v>
      </c>
      <c r="L22">
        <v>1793</v>
      </c>
      <c r="M22">
        <v>41537</v>
      </c>
      <c r="Q22">
        <v>3387</v>
      </c>
      <c r="R22">
        <v>4557</v>
      </c>
      <c r="S22">
        <v>219204</v>
      </c>
      <c r="T22">
        <v>5146</v>
      </c>
      <c r="U22">
        <v>5240</v>
      </c>
      <c r="V22">
        <v>71992</v>
      </c>
      <c r="W22">
        <v>1694</v>
      </c>
      <c r="X22">
        <v>1933</v>
      </c>
      <c r="Y22">
        <v>1292040</v>
      </c>
      <c r="Z22">
        <f t="shared" ref="Z22:Z61" si="0">LN(Y22)</f>
        <v>14.071732922597763</v>
      </c>
    </row>
    <row r="23" spans="1:26" x14ac:dyDescent="0.25">
      <c r="A23">
        <v>1891</v>
      </c>
      <c r="Q23">
        <v>3400</v>
      </c>
      <c r="R23">
        <v>4549</v>
      </c>
      <c r="S23">
        <v>220590</v>
      </c>
      <c r="T23">
        <v>5265</v>
      </c>
      <c r="U23">
        <v>5362</v>
      </c>
      <c r="V23">
        <v>73454</v>
      </c>
    </row>
    <row r="24" spans="1:26" x14ac:dyDescent="0.25">
      <c r="A24">
        <v>1892</v>
      </c>
      <c r="Q24">
        <v>3459</v>
      </c>
      <c r="R24">
        <v>4599</v>
      </c>
      <c r="S24">
        <v>222057</v>
      </c>
      <c r="T24">
        <v>5572</v>
      </c>
      <c r="U24">
        <v>5657</v>
      </c>
      <c r="V24">
        <v>74904</v>
      </c>
    </row>
    <row r="25" spans="1:26" x14ac:dyDescent="0.25">
      <c r="A25">
        <v>1893</v>
      </c>
      <c r="Q25">
        <v>3505</v>
      </c>
      <c r="R25">
        <v>4650</v>
      </c>
      <c r="S25">
        <v>223510</v>
      </c>
      <c r="T25">
        <v>5215</v>
      </c>
      <c r="U25">
        <v>5296</v>
      </c>
      <c r="V25">
        <v>76342</v>
      </c>
    </row>
    <row r="26" spans="1:26" x14ac:dyDescent="0.25">
      <c r="A26">
        <v>1894</v>
      </c>
      <c r="Q26">
        <v>3614</v>
      </c>
      <c r="R26">
        <v>4775</v>
      </c>
      <c r="S26">
        <v>225238</v>
      </c>
      <c r="T26">
        <v>5005</v>
      </c>
      <c r="U26">
        <v>5085</v>
      </c>
      <c r="V26">
        <v>77779</v>
      </c>
    </row>
    <row r="27" spans="1:26" x14ac:dyDescent="0.25">
      <c r="A27">
        <v>1895</v>
      </c>
      <c r="Q27">
        <v>3673</v>
      </c>
      <c r="R27">
        <v>4845</v>
      </c>
      <c r="S27">
        <v>226914</v>
      </c>
      <c r="T27">
        <v>5429</v>
      </c>
      <c r="U27">
        <v>5505</v>
      </c>
      <c r="V27">
        <v>79215</v>
      </c>
    </row>
    <row r="28" spans="1:26" x14ac:dyDescent="0.25">
      <c r="A28">
        <v>1896</v>
      </c>
      <c r="Q28">
        <v>3756</v>
      </c>
      <c r="R28">
        <v>4953</v>
      </c>
      <c r="S28">
        <v>228807</v>
      </c>
      <c r="T28">
        <v>5251</v>
      </c>
      <c r="U28">
        <v>5330</v>
      </c>
      <c r="V28">
        <v>80650</v>
      </c>
    </row>
    <row r="29" spans="1:26" x14ac:dyDescent="0.25">
      <c r="A29">
        <v>1897</v>
      </c>
      <c r="Q29">
        <v>3797</v>
      </c>
      <c r="R29">
        <v>4984</v>
      </c>
      <c r="S29">
        <v>230895</v>
      </c>
      <c r="T29">
        <v>5615</v>
      </c>
      <c r="U29">
        <v>5691</v>
      </c>
      <c r="V29">
        <v>82090</v>
      </c>
    </row>
    <row r="30" spans="1:26" x14ac:dyDescent="0.25">
      <c r="A30">
        <v>1898</v>
      </c>
      <c r="Q30">
        <v>3937</v>
      </c>
      <c r="R30">
        <v>5139</v>
      </c>
      <c r="S30">
        <v>232986</v>
      </c>
      <c r="T30">
        <v>5668</v>
      </c>
      <c r="U30">
        <v>5750</v>
      </c>
      <c r="V30">
        <v>83527</v>
      </c>
    </row>
    <row r="31" spans="1:26" x14ac:dyDescent="0.25">
      <c r="A31">
        <v>1899</v>
      </c>
      <c r="Q31">
        <v>4056</v>
      </c>
      <c r="R31">
        <v>5271</v>
      </c>
      <c r="S31">
        <v>235010</v>
      </c>
      <c r="T31">
        <v>6055</v>
      </c>
      <c r="U31">
        <v>6137</v>
      </c>
      <c r="V31">
        <v>84959</v>
      </c>
    </row>
    <row r="32" spans="1:26" x14ac:dyDescent="0.25">
      <c r="A32">
        <v>1900</v>
      </c>
      <c r="H32">
        <v>2132</v>
      </c>
      <c r="I32">
        <v>2588</v>
      </c>
      <c r="J32">
        <v>195493</v>
      </c>
      <c r="K32">
        <v>1365</v>
      </c>
      <c r="L32">
        <v>1863</v>
      </c>
      <c r="M32">
        <v>62662</v>
      </c>
      <c r="Q32">
        <v>4092</v>
      </c>
      <c r="R32">
        <v>5305</v>
      </c>
      <c r="S32">
        <v>236902</v>
      </c>
      <c r="T32">
        <v>6135</v>
      </c>
      <c r="U32">
        <v>6221</v>
      </c>
      <c r="V32">
        <v>86396</v>
      </c>
    </row>
    <row r="33" spans="1:26" x14ac:dyDescent="0.25">
      <c r="A33">
        <v>1901</v>
      </c>
      <c r="K33">
        <v>1417</v>
      </c>
      <c r="L33">
        <v>1941</v>
      </c>
      <c r="M33">
        <v>63830</v>
      </c>
      <c r="Q33">
        <v>4075</v>
      </c>
      <c r="R33">
        <v>5251</v>
      </c>
      <c r="S33">
        <v>238889</v>
      </c>
      <c r="T33">
        <v>6647</v>
      </c>
      <c r="U33">
        <v>6730</v>
      </c>
      <c r="V33">
        <v>88043</v>
      </c>
    </row>
    <row r="34" spans="1:26" x14ac:dyDescent="0.25">
      <c r="A34">
        <v>1902</v>
      </c>
      <c r="K34">
        <v>1375</v>
      </c>
      <c r="L34">
        <v>1876</v>
      </c>
      <c r="M34">
        <v>64992</v>
      </c>
      <c r="Q34">
        <v>4108</v>
      </c>
      <c r="R34">
        <v>5292</v>
      </c>
      <c r="S34">
        <v>241087</v>
      </c>
      <c r="T34">
        <v>6614</v>
      </c>
      <c r="U34">
        <v>6699</v>
      </c>
      <c r="V34">
        <v>89813</v>
      </c>
    </row>
    <row r="35" spans="1:26" x14ac:dyDescent="0.25">
      <c r="A35">
        <v>1903</v>
      </c>
      <c r="K35">
        <v>1455</v>
      </c>
      <c r="L35">
        <v>1979</v>
      </c>
      <c r="M35">
        <v>66170</v>
      </c>
      <c r="Q35">
        <v>4168</v>
      </c>
      <c r="R35">
        <v>5345</v>
      </c>
      <c r="S35">
        <v>243211</v>
      </c>
      <c r="T35">
        <v>6810</v>
      </c>
      <c r="U35">
        <v>6898</v>
      </c>
      <c r="V35">
        <v>91522</v>
      </c>
    </row>
    <row r="36" spans="1:26" x14ac:dyDescent="0.25">
      <c r="A36">
        <v>1904</v>
      </c>
      <c r="K36">
        <v>1508</v>
      </c>
      <c r="L36">
        <v>2034</v>
      </c>
      <c r="M36">
        <v>67376</v>
      </c>
      <c r="Q36">
        <v>4226</v>
      </c>
      <c r="R36">
        <v>5412</v>
      </c>
      <c r="S36">
        <v>245350</v>
      </c>
      <c r="T36">
        <v>6625</v>
      </c>
      <c r="U36">
        <v>6715</v>
      </c>
      <c r="V36">
        <v>93318</v>
      </c>
    </row>
    <row r="37" spans="1:26" x14ac:dyDescent="0.25">
      <c r="A37">
        <v>1905</v>
      </c>
      <c r="K37">
        <v>1586</v>
      </c>
      <c r="L37">
        <v>2133</v>
      </c>
      <c r="M37">
        <v>68579</v>
      </c>
      <c r="Q37">
        <v>4299</v>
      </c>
      <c r="R37">
        <v>5492</v>
      </c>
      <c r="S37">
        <v>247371</v>
      </c>
      <c r="T37">
        <v>6969</v>
      </c>
      <c r="U37">
        <v>7062</v>
      </c>
      <c r="V37">
        <v>95236</v>
      </c>
    </row>
    <row r="38" spans="1:26" x14ac:dyDescent="0.25">
      <c r="A38">
        <v>1906</v>
      </c>
      <c r="K38">
        <v>1627</v>
      </c>
      <c r="L38">
        <v>2184</v>
      </c>
      <c r="M38">
        <v>69795</v>
      </c>
      <c r="Q38">
        <v>4418</v>
      </c>
      <c r="R38">
        <v>5626</v>
      </c>
      <c r="S38">
        <v>249625</v>
      </c>
      <c r="T38">
        <v>7607</v>
      </c>
      <c r="U38">
        <v>7706</v>
      </c>
      <c r="V38">
        <v>97060</v>
      </c>
    </row>
    <row r="39" spans="1:26" x14ac:dyDescent="0.25">
      <c r="A39">
        <v>1907</v>
      </c>
      <c r="K39">
        <v>1653</v>
      </c>
      <c r="L39">
        <v>2217</v>
      </c>
      <c r="M39">
        <v>71058</v>
      </c>
      <c r="Q39">
        <v>4537</v>
      </c>
      <c r="R39">
        <v>5750</v>
      </c>
      <c r="S39">
        <v>251752</v>
      </c>
      <c r="T39">
        <v>7597</v>
      </c>
      <c r="U39">
        <v>7698</v>
      </c>
      <c r="V39">
        <v>99031</v>
      </c>
    </row>
    <row r="40" spans="1:26" x14ac:dyDescent="0.25">
      <c r="A40">
        <v>1908</v>
      </c>
      <c r="K40">
        <v>1699</v>
      </c>
      <c r="L40">
        <v>2254</v>
      </c>
      <c r="M40">
        <v>72337</v>
      </c>
      <c r="Q40">
        <v>4516</v>
      </c>
      <c r="R40">
        <v>5702</v>
      </c>
      <c r="S40">
        <v>254005</v>
      </c>
      <c r="T40">
        <v>6884</v>
      </c>
      <c r="U40">
        <v>6982</v>
      </c>
      <c r="V40">
        <v>101061</v>
      </c>
    </row>
    <row r="41" spans="1:26" x14ac:dyDescent="0.25">
      <c r="A41">
        <v>1909</v>
      </c>
      <c r="K41">
        <v>1740</v>
      </c>
      <c r="L41">
        <v>2309</v>
      </c>
      <c r="M41">
        <v>73657</v>
      </c>
      <c r="Q41">
        <v>4605</v>
      </c>
      <c r="R41">
        <v>5789</v>
      </c>
      <c r="S41">
        <v>256250</v>
      </c>
      <c r="T41">
        <v>7545</v>
      </c>
      <c r="U41">
        <v>7649</v>
      </c>
      <c r="V41">
        <v>103140</v>
      </c>
    </row>
    <row r="42" spans="1:26" x14ac:dyDescent="0.25">
      <c r="A42">
        <v>1910</v>
      </c>
      <c r="K42">
        <v>1792</v>
      </c>
      <c r="L42">
        <v>2358</v>
      </c>
      <c r="M42">
        <v>74846</v>
      </c>
      <c r="Q42">
        <v>4624</v>
      </c>
      <c r="R42">
        <v>5812</v>
      </c>
      <c r="S42">
        <v>258506</v>
      </c>
      <c r="T42">
        <v>7518</v>
      </c>
      <c r="U42">
        <v>7627</v>
      </c>
      <c r="V42">
        <v>105375</v>
      </c>
    </row>
    <row r="43" spans="1:26" x14ac:dyDescent="0.25">
      <c r="A43">
        <v>1911</v>
      </c>
      <c r="K43">
        <v>1794</v>
      </c>
      <c r="L43">
        <v>2365</v>
      </c>
      <c r="M43">
        <v>76065</v>
      </c>
      <c r="Q43">
        <v>4756</v>
      </c>
      <c r="R43">
        <v>6010</v>
      </c>
      <c r="S43">
        <v>260777</v>
      </c>
      <c r="T43">
        <v>7646</v>
      </c>
      <c r="U43">
        <v>7749</v>
      </c>
      <c r="V43">
        <v>107211</v>
      </c>
    </row>
    <row r="44" spans="1:26" x14ac:dyDescent="0.25">
      <c r="A44">
        <v>1912</v>
      </c>
      <c r="K44">
        <v>1853</v>
      </c>
      <c r="L44">
        <v>2420</v>
      </c>
      <c r="M44">
        <v>77308</v>
      </c>
      <c r="Q44">
        <v>4840</v>
      </c>
      <c r="R44">
        <v>6169</v>
      </c>
      <c r="S44">
        <v>262398</v>
      </c>
      <c r="T44">
        <v>7875</v>
      </c>
      <c r="U44">
        <v>7973</v>
      </c>
      <c r="V44">
        <v>109058</v>
      </c>
    </row>
    <row r="45" spans="1:26" x14ac:dyDescent="0.25">
      <c r="A45">
        <v>1913</v>
      </c>
      <c r="E45">
        <v>1130</v>
      </c>
      <c r="F45">
        <v>1012</v>
      </c>
      <c r="G45">
        <v>938041</v>
      </c>
      <c r="H45">
        <v>2502</v>
      </c>
      <c r="I45">
        <v>3003</v>
      </c>
      <c r="J45">
        <v>235722</v>
      </c>
      <c r="K45">
        <v>1822</v>
      </c>
      <c r="L45">
        <v>2376</v>
      </c>
      <c r="M45">
        <v>78579</v>
      </c>
      <c r="Q45">
        <v>4904</v>
      </c>
      <c r="R45">
        <v>6300</v>
      </c>
      <c r="S45">
        <v>263963</v>
      </c>
      <c r="T45">
        <v>8027</v>
      </c>
      <c r="U45">
        <v>8119</v>
      </c>
      <c r="V45">
        <v>111401</v>
      </c>
      <c r="W45">
        <v>2446</v>
      </c>
      <c r="X45">
        <v>2710</v>
      </c>
      <c r="Y45">
        <v>1627706</v>
      </c>
      <c r="Z45">
        <f t="shared" si="0"/>
        <v>14.302682219555754</v>
      </c>
    </row>
    <row r="46" spans="1:26" x14ac:dyDescent="0.25">
      <c r="A46">
        <v>1914</v>
      </c>
      <c r="K46">
        <v>1679</v>
      </c>
      <c r="L46">
        <v>2223</v>
      </c>
      <c r="M46">
        <v>79881</v>
      </c>
      <c r="Q46">
        <v>4511</v>
      </c>
      <c r="R46">
        <v>5832</v>
      </c>
      <c r="S46">
        <v>266227</v>
      </c>
      <c r="T46">
        <v>7307</v>
      </c>
      <c r="U46">
        <v>7387</v>
      </c>
      <c r="V46">
        <v>113674</v>
      </c>
    </row>
    <row r="47" spans="1:26" x14ac:dyDescent="0.25">
      <c r="A47">
        <v>1915</v>
      </c>
      <c r="K47">
        <v>1663</v>
      </c>
      <c r="L47">
        <v>2209</v>
      </c>
      <c r="M47">
        <v>81124</v>
      </c>
      <c r="Q47">
        <v>4447</v>
      </c>
      <c r="R47">
        <v>5780</v>
      </c>
      <c r="S47">
        <v>266548</v>
      </c>
      <c r="T47">
        <v>7417</v>
      </c>
      <c r="U47">
        <v>7488</v>
      </c>
      <c r="V47">
        <v>115255</v>
      </c>
    </row>
    <row r="48" spans="1:26" x14ac:dyDescent="0.25">
      <c r="A48">
        <v>1916</v>
      </c>
      <c r="K48">
        <v>1694</v>
      </c>
      <c r="L48">
        <v>2259</v>
      </c>
      <c r="M48">
        <v>82349</v>
      </c>
      <c r="Q48">
        <v>4543</v>
      </c>
      <c r="R48">
        <v>5958</v>
      </c>
      <c r="S48">
        <v>266539</v>
      </c>
      <c r="T48">
        <v>8266</v>
      </c>
      <c r="U48">
        <v>8331</v>
      </c>
      <c r="V48">
        <v>116688</v>
      </c>
    </row>
    <row r="49" spans="1:26" x14ac:dyDescent="0.25">
      <c r="A49">
        <v>1917</v>
      </c>
      <c r="K49">
        <v>1672</v>
      </c>
      <c r="L49">
        <v>2259</v>
      </c>
      <c r="M49">
        <v>83591</v>
      </c>
      <c r="Q49">
        <v>4337</v>
      </c>
      <c r="R49">
        <v>5752</v>
      </c>
      <c r="S49">
        <v>265955</v>
      </c>
      <c r="T49">
        <v>8001</v>
      </c>
      <c r="U49">
        <v>8058</v>
      </c>
      <c r="V49">
        <v>118196</v>
      </c>
    </row>
    <row r="50" spans="1:26" x14ac:dyDescent="0.25">
      <c r="A50">
        <v>1918</v>
      </c>
      <c r="K50">
        <v>1772</v>
      </c>
      <c r="L50">
        <v>2357</v>
      </c>
      <c r="M50">
        <v>84851</v>
      </c>
      <c r="Q50">
        <v>4133</v>
      </c>
      <c r="R50">
        <v>5536</v>
      </c>
      <c r="S50">
        <v>264431</v>
      </c>
      <c r="T50">
        <v>8504</v>
      </c>
      <c r="U50">
        <v>8551</v>
      </c>
      <c r="V50">
        <v>119520</v>
      </c>
    </row>
    <row r="51" spans="1:26" x14ac:dyDescent="0.25">
      <c r="A51">
        <v>1919</v>
      </c>
      <c r="K51">
        <v>1817</v>
      </c>
      <c r="L51">
        <v>2429</v>
      </c>
      <c r="M51">
        <v>86150</v>
      </c>
      <c r="Q51">
        <v>3956</v>
      </c>
      <c r="R51">
        <v>5307</v>
      </c>
      <c r="S51">
        <v>259629</v>
      </c>
      <c r="T51">
        <v>8503</v>
      </c>
      <c r="U51">
        <v>8543</v>
      </c>
      <c r="V51">
        <v>120409</v>
      </c>
    </row>
    <row r="52" spans="1:26" x14ac:dyDescent="0.25">
      <c r="A52">
        <v>1920</v>
      </c>
      <c r="K52">
        <v>1901</v>
      </c>
      <c r="L52">
        <v>2543</v>
      </c>
      <c r="M52">
        <v>87509</v>
      </c>
      <c r="Q52">
        <v>4080</v>
      </c>
      <c r="R52">
        <v>5520</v>
      </c>
      <c r="S52">
        <v>261053</v>
      </c>
      <c r="T52">
        <v>8327</v>
      </c>
      <c r="U52">
        <v>8360</v>
      </c>
      <c r="V52">
        <v>122278</v>
      </c>
    </row>
    <row r="53" spans="1:26" x14ac:dyDescent="0.25">
      <c r="A53">
        <v>1921</v>
      </c>
      <c r="K53">
        <v>1887</v>
      </c>
      <c r="L53">
        <v>2523</v>
      </c>
      <c r="M53">
        <v>88875</v>
      </c>
      <c r="Q53">
        <v>4058</v>
      </c>
      <c r="R53">
        <v>5541</v>
      </c>
      <c r="S53">
        <v>258848</v>
      </c>
      <c r="T53">
        <v>7971</v>
      </c>
      <c r="U53">
        <v>7994</v>
      </c>
      <c r="V53">
        <v>124728</v>
      </c>
    </row>
    <row r="54" spans="1:26" x14ac:dyDescent="0.25">
      <c r="A54">
        <v>1922</v>
      </c>
      <c r="K54">
        <v>1969</v>
      </c>
      <c r="L54">
        <v>2628</v>
      </c>
      <c r="M54">
        <v>90602</v>
      </c>
      <c r="Q54">
        <v>4388</v>
      </c>
      <c r="R54">
        <v>6056</v>
      </c>
      <c r="S54">
        <v>260647</v>
      </c>
      <c r="T54">
        <v>8329</v>
      </c>
      <c r="U54">
        <v>8345</v>
      </c>
      <c r="V54">
        <v>126521</v>
      </c>
    </row>
    <row r="55" spans="1:26" x14ac:dyDescent="0.25">
      <c r="A55">
        <v>1923</v>
      </c>
      <c r="K55">
        <v>2095</v>
      </c>
      <c r="L55">
        <v>2777</v>
      </c>
      <c r="M55">
        <v>92407</v>
      </c>
      <c r="Q55">
        <v>4279</v>
      </c>
      <c r="R55">
        <v>5934</v>
      </c>
      <c r="S55">
        <v>262857</v>
      </c>
      <c r="T55">
        <v>9209</v>
      </c>
      <c r="U55">
        <v>9217</v>
      </c>
      <c r="V55">
        <v>128666</v>
      </c>
    </row>
    <row r="56" spans="1:26" x14ac:dyDescent="0.25">
      <c r="A56">
        <v>1924</v>
      </c>
      <c r="K56">
        <v>2144</v>
      </c>
      <c r="L56">
        <v>2820</v>
      </c>
      <c r="M56">
        <v>94258</v>
      </c>
      <c r="Q56">
        <v>4545</v>
      </c>
      <c r="R56">
        <v>6380</v>
      </c>
      <c r="S56">
        <v>264946</v>
      </c>
      <c r="T56">
        <v>9328</v>
      </c>
      <c r="U56">
        <v>9328</v>
      </c>
      <c r="V56">
        <v>131121</v>
      </c>
    </row>
    <row r="57" spans="1:26" x14ac:dyDescent="0.25">
      <c r="A57">
        <v>1925</v>
      </c>
      <c r="K57">
        <v>2139</v>
      </c>
      <c r="L57">
        <v>2823</v>
      </c>
      <c r="M57">
        <v>96101</v>
      </c>
      <c r="Q57">
        <v>4710</v>
      </c>
      <c r="R57">
        <v>6687</v>
      </c>
      <c r="S57">
        <v>266771</v>
      </c>
      <c r="T57">
        <v>9461</v>
      </c>
      <c r="U57">
        <v>9452</v>
      </c>
      <c r="V57">
        <v>133158</v>
      </c>
    </row>
    <row r="58" spans="1:26" x14ac:dyDescent="0.25">
      <c r="A58">
        <v>1926</v>
      </c>
      <c r="K58">
        <v>2196</v>
      </c>
      <c r="L58">
        <v>2898</v>
      </c>
      <c r="M58">
        <v>97981</v>
      </c>
      <c r="Q58">
        <v>4671</v>
      </c>
      <c r="R58">
        <v>6720</v>
      </c>
      <c r="S58">
        <v>268690</v>
      </c>
      <c r="T58">
        <v>9911</v>
      </c>
      <c r="U58">
        <v>9892</v>
      </c>
      <c r="V58">
        <v>135046</v>
      </c>
    </row>
    <row r="59" spans="1:26" x14ac:dyDescent="0.25">
      <c r="A59">
        <v>1927</v>
      </c>
      <c r="K59">
        <v>2246</v>
      </c>
      <c r="L59">
        <v>2950</v>
      </c>
      <c r="M59">
        <v>99847</v>
      </c>
      <c r="Q59">
        <v>4845</v>
      </c>
      <c r="R59">
        <v>7026</v>
      </c>
      <c r="S59">
        <v>270327</v>
      </c>
      <c r="T59">
        <v>9923</v>
      </c>
      <c r="U59">
        <v>9893</v>
      </c>
      <c r="V59">
        <v>137032</v>
      </c>
    </row>
    <row r="60" spans="1:26" x14ac:dyDescent="0.25">
      <c r="A60">
        <v>1928</v>
      </c>
      <c r="K60">
        <v>2373</v>
      </c>
      <c r="L60">
        <v>3120</v>
      </c>
      <c r="M60">
        <v>101795</v>
      </c>
      <c r="Q60">
        <v>4938</v>
      </c>
      <c r="R60">
        <v>7262</v>
      </c>
      <c r="S60">
        <v>272005</v>
      </c>
      <c r="T60">
        <v>9962</v>
      </c>
      <c r="U60">
        <v>9923</v>
      </c>
      <c r="V60">
        <v>138836</v>
      </c>
    </row>
    <row r="61" spans="1:26" x14ac:dyDescent="0.25">
      <c r="A61">
        <v>1929</v>
      </c>
      <c r="E61">
        <v>1314</v>
      </c>
      <c r="F61">
        <v>1152</v>
      </c>
      <c r="G61">
        <v>1013341</v>
      </c>
      <c r="H61">
        <v>2628</v>
      </c>
      <c r="I61">
        <v>3190</v>
      </c>
      <c r="J61">
        <v>257413</v>
      </c>
      <c r="K61">
        <v>2381</v>
      </c>
      <c r="L61">
        <v>3119</v>
      </c>
      <c r="M61">
        <v>103719</v>
      </c>
      <c r="Q61">
        <v>5031</v>
      </c>
      <c r="R61">
        <v>7449</v>
      </c>
      <c r="S61">
        <v>273583</v>
      </c>
      <c r="T61">
        <v>10380</v>
      </c>
      <c r="U61">
        <v>10334</v>
      </c>
      <c r="V61">
        <v>140417</v>
      </c>
      <c r="W61">
        <v>2846</v>
      </c>
      <c r="X61">
        <v>3243</v>
      </c>
      <c r="Y61">
        <v>1788473</v>
      </c>
      <c r="Z61">
        <f t="shared" si="0"/>
        <v>14.396872741117718</v>
      </c>
    </row>
    <row r="62" spans="1:26" x14ac:dyDescent="0.25">
      <c r="A62">
        <v>1930</v>
      </c>
      <c r="K62">
        <v>2228</v>
      </c>
      <c r="L62">
        <v>2910</v>
      </c>
      <c r="M62">
        <v>105641</v>
      </c>
      <c r="Q62">
        <v>4960</v>
      </c>
      <c r="R62">
        <v>7271</v>
      </c>
      <c r="S62">
        <v>275482</v>
      </c>
      <c r="T62">
        <v>9372</v>
      </c>
      <c r="U62">
        <v>9334</v>
      </c>
      <c r="V62">
        <v>142118</v>
      </c>
    </row>
    <row r="63" spans="1:26" x14ac:dyDescent="0.25">
      <c r="A63">
        <v>1931</v>
      </c>
      <c r="K63">
        <v>2068</v>
      </c>
      <c r="L63">
        <v>2725</v>
      </c>
      <c r="M63">
        <v>107604</v>
      </c>
      <c r="Q63">
        <v>4737</v>
      </c>
      <c r="R63">
        <v>6870</v>
      </c>
      <c r="S63">
        <v>277337</v>
      </c>
      <c r="T63">
        <v>8681</v>
      </c>
      <c r="U63">
        <v>8649</v>
      </c>
      <c r="V63">
        <v>143331</v>
      </c>
    </row>
    <row r="64" spans="1:26" x14ac:dyDescent="0.25">
      <c r="A64">
        <v>1932</v>
      </c>
      <c r="K64">
        <v>1932</v>
      </c>
      <c r="L64">
        <v>2547</v>
      </c>
      <c r="M64">
        <v>109541</v>
      </c>
      <c r="Q64">
        <v>4635</v>
      </c>
      <c r="R64">
        <v>6628</v>
      </c>
      <c r="S64">
        <v>278918</v>
      </c>
      <c r="T64">
        <v>7487</v>
      </c>
      <c r="U64">
        <v>7457</v>
      </c>
      <c r="V64">
        <v>144336</v>
      </c>
    </row>
    <row r="65" spans="1:22" x14ac:dyDescent="0.25">
      <c r="A65">
        <v>1933</v>
      </c>
      <c r="K65">
        <v>2038</v>
      </c>
      <c r="L65">
        <v>2701</v>
      </c>
      <c r="M65">
        <v>111515</v>
      </c>
      <c r="Q65">
        <v>4805</v>
      </c>
      <c r="R65">
        <v>6811</v>
      </c>
      <c r="S65">
        <v>280459</v>
      </c>
      <c r="T65">
        <v>7252</v>
      </c>
      <c r="U65">
        <v>7225</v>
      </c>
      <c r="V65">
        <v>145270</v>
      </c>
    </row>
    <row r="66" spans="1:22" x14ac:dyDescent="0.25">
      <c r="A66">
        <v>1934</v>
      </c>
      <c r="K66">
        <v>2166</v>
      </c>
      <c r="L66">
        <v>2871</v>
      </c>
      <c r="M66">
        <v>113471</v>
      </c>
      <c r="Q66">
        <v>5030</v>
      </c>
      <c r="R66">
        <v>7045</v>
      </c>
      <c r="S66">
        <v>282067</v>
      </c>
      <c r="T66">
        <v>7839</v>
      </c>
      <c r="U66">
        <v>7813</v>
      </c>
      <c r="V66">
        <v>146242</v>
      </c>
    </row>
    <row r="67" spans="1:22" x14ac:dyDescent="0.25">
      <c r="A67">
        <v>1935</v>
      </c>
      <c r="K67">
        <v>2254</v>
      </c>
      <c r="L67">
        <v>2995</v>
      </c>
      <c r="M67">
        <v>115502</v>
      </c>
      <c r="Q67">
        <v>5229</v>
      </c>
      <c r="R67">
        <v>7252</v>
      </c>
      <c r="S67">
        <v>283707</v>
      </c>
      <c r="T67">
        <v>8740</v>
      </c>
      <c r="U67">
        <v>8716</v>
      </c>
      <c r="V67">
        <v>147289</v>
      </c>
    </row>
    <row r="68" spans="1:22" x14ac:dyDescent="0.25">
      <c r="A68">
        <v>1936</v>
      </c>
      <c r="K68">
        <v>2313</v>
      </c>
      <c r="L68">
        <v>3100</v>
      </c>
      <c r="M68">
        <v>117482</v>
      </c>
      <c r="Q68">
        <v>5318</v>
      </c>
      <c r="R68">
        <v>7403</v>
      </c>
      <c r="S68">
        <v>285301</v>
      </c>
      <c r="T68">
        <v>9543</v>
      </c>
      <c r="U68">
        <v>9523</v>
      </c>
      <c r="V68">
        <v>148280</v>
      </c>
    </row>
    <row r="69" spans="1:22" x14ac:dyDescent="0.25">
      <c r="A69">
        <v>1937</v>
      </c>
      <c r="K69">
        <v>2392</v>
      </c>
      <c r="L69">
        <v>3189</v>
      </c>
      <c r="M69">
        <v>119592</v>
      </c>
      <c r="Q69">
        <v>5555</v>
      </c>
      <c r="R69">
        <v>7757</v>
      </c>
      <c r="S69">
        <v>286928</v>
      </c>
      <c r="T69">
        <v>10243</v>
      </c>
      <c r="U69">
        <v>10226</v>
      </c>
      <c r="V69">
        <v>149233</v>
      </c>
    </row>
    <row r="70" spans="1:22" x14ac:dyDescent="0.25">
      <c r="A70">
        <v>1938</v>
      </c>
      <c r="E70">
        <v>1342</v>
      </c>
      <c r="F70">
        <v>1179</v>
      </c>
      <c r="G70">
        <v>1114034</v>
      </c>
      <c r="K70">
        <v>2410</v>
      </c>
      <c r="L70">
        <v>3225</v>
      </c>
      <c r="M70">
        <v>121729</v>
      </c>
      <c r="Q70">
        <v>5687</v>
      </c>
      <c r="R70">
        <v>7923</v>
      </c>
      <c r="S70">
        <v>288866</v>
      </c>
      <c r="T70">
        <v>9700</v>
      </c>
      <c r="U70">
        <v>9687</v>
      </c>
      <c r="V70">
        <v>150436</v>
      </c>
    </row>
    <row r="71" spans="1:22" x14ac:dyDescent="0.25">
      <c r="A71">
        <v>1939</v>
      </c>
      <c r="K71">
        <v>2447</v>
      </c>
      <c r="L71">
        <v>3271</v>
      </c>
      <c r="M71">
        <v>124063</v>
      </c>
      <c r="Q71">
        <v>6003</v>
      </c>
      <c r="R71">
        <v>8349</v>
      </c>
      <c r="S71">
        <v>291034</v>
      </c>
      <c r="T71">
        <v>10296</v>
      </c>
      <c r="U71">
        <v>10286</v>
      </c>
      <c r="V71">
        <v>151707</v>
      </c>
    </row>
    <row r="72" spans="1:22" x14ac:dyDescent="0.25">
      <c r="A72">
        <v>1940</v>
      </c>
      <c r="K72">
        <v>2440</v>
      </c>
      <c r="L72">
        <v>3266</v>
      </c>
      <c r="M72">
        <v>126411</v>
      </c>
      <c r="Q72">
        <v>5931</v>
      </c>
      <c r="R72">
        <v>8180</v>
      </c>
      <c r="S72">
        <v>292087</v>
      </c>
      <c r="T72">
        <v>11130</v>
      </c>
      <c r="U72">
        <v>11122</v>
      </c>
      <c r="V72">
        <v>153003</v>
      </c>
    </row>
    <row r="73" spans="1:22" x14ac:dyDescent="0.25">
      <c r="A73">
        <v>1941</v>
      </c>
      <c r="K73">
        <v>2509</v>
      </c>
      <c r="L73">
        <v>3361</v>
      </c>
      <c r="M73">
        <v>129165</v>
      </c>
      <c r="Q73">
        <v>6022</v>
      </c>
      <c r="R73">
        <v>8267</v>
      </c>
      <c r="S73">
        <v>292070</v>
      </c>
      <c r="T73">
        <v>12599</v>
      </c>
      <c r="U73">
        <v>12592</v>
      </c>
      <c r="V73">
        <v>154480</v>
      </c>
    </row>
    <row r="74" spans="1:22" x14ac:dyDescent="0.25">
      <c r="A74">
        <v>1942</v>
      </c>
      <c r="K74">
        <v>2460</v>
      </c>
      <c r="L74">
        <v>3277</v>
      </c>
      <c r="M74">
        <v>132032</v>
      </c>
      <c r="Q74">
        <v>5971</v>
      </c>
      <c r="R74">
        <v>8139</v>
      </c>
      <c r="S74">
        <v>293358</v>
      </c>
      <c r="T74">
        <v>13946</v>
      </c>
      <c r="U74">
        <v>13944</v>
      </c>
      <c r="V74">
        <v>156167</v>
      </c>
    </row>
    <row r="75" spans="1:22" x14ac:dyDescent="0.25">
      <c r="A75">
        <v>1943</v>
      </c>
      <c r="K75">
        <v>2485</v>
      </c>
      <c r="L75">
        <v>3355</v>
      </c>
      <c r="M75">
        <v>134874</v>
      </c>
      <c r="Q75">
        <v>5992</v>
      </c>
      <c r="R75">
        <v>8103</v>
      </c>
      <c r="S75">
        <v>293571</v>
      </c>
      <c r="T75">
        <v>15047</v>
      </c>
      <c r="U75">
        <v>15049</v>
      </c>
      <c r="V75">
        <v>158256</v>
      </c>
    </row>
    <row r="76" spans="1:22" x14ac:dyDescent="0.25">
      <c r="A76">
        <v>1944</v>
      </c>
      <c r="K76">
        <v>2629</v>
      </c>
      <c r="L76">
        <v>3533</v>
      </c>
      <c r="M76">
        <v>137811</v>
      </c>
      <c r="Q76">
        <v>5821</v>
      </c>
      <c r="R76">
        <v>7824</v>
      </c>
      <c r="S76">
        <v>293877</v>
      </c>
      <c r="T76">
        <v>15910</v>
      </c>
      <c r="U76">
        <v>15918</v>
      </c>
      <c r="V76">
        <v>160168</v>
      </c>
    </row>
    <row r="77" spans="1:22" x14ac:dyDescent="0.25">
      <c r="A77">
        <v>1945</v>
      </c>
      <c r="K77">
        <v>2615</v>
      </c>
      <c r="L77">
        <v>3549</v>
      </c>
      <c r="M77">
        <v>141206</v>
      </c>
      <c r="Q77">
        <v>5085</v>
      </c>
      <c r="R77">
        <v>6775</v>
      </c>
      <c r="S77">
        <v>292779</v>
      </c>
      <c r="T77">
        <v>15473</v>
      </c>
      <c r="U77">
        <v>15487</v>
      </c>
      <c r="V77">
        <v>161955</v>
      </c>
    </row>
    <row r="78" spans="1:22" x14ac:dyDescent="0.25">
      <c r="A78">
        <v>1946</v>
      </c>
      <c r="K78">
        <v>2785</v>
      </c>
      <c r="L78">
        <v>3788</v>
      </c>
      <c r="M78">
        <v>144420</v>
      </c>
      <c r="Q78">
        <v>4783</v>
      </c>
      <c r="R78">
        <v>6372</v>
      </c>
      <c r="S78">
        <v>292418</v>
      </c>
      <c r="T78">
        <v>14096</v>
      </c>
      <c r="U78">
        <v>14117</v>
      </c>
      <c r="V78">
        <v>163807</v>
      </c>
    </row>
    <row r="79" spans="1:22" x14ac:dyDescent="0.25">
      <c r="A79">
        <v>1947</v>
      </c>
      <c r="K79">
        <v>2857</v>
      </c>
      <c r="L79">
        <v>3863</v>
      </c>
      <c r="M79">
        <v>147773</v>
      </c>
      <c r="Q79">
        <v>5038</v>
      </c>
      <c r="R79">
        <v>6753</v>
      </c>
      <c r="S79">
        <v>295790</v>
      </c>
      <c r="T79">
        <v>13768</v>
      </c>
      <c r="U79">
        <v>13797</v>
      </c>
      <c r="V79">
        <v>166964</v>
      </c>
    </row>
    <row r="80" spans="1:22" x14ac:dyDescent="0.25">
      <c r="A80">
        <v>1948</v>
      </c>
      <c r="K80">
        <v>2986</v>
      </c>
      <c r="L80">
        <v>4062</v>
      </c>
      <c r="M80">
        <v>151289</v>
      </c>
      <c r="Q80">
        <v>5337</v>
      </c>
      <c r="R80">
        <v>7161</v>
      </c>
      <c r="S80">
        <v>299308</v>
      </c>
      <c r="T80">
        <v>14206</v>
      </c>
      <c r="U80">
        <v>14236</v>
      </c>
      <c r="V80">
        <v>169931</v>
      </c>
    </row>
    <row r="81" spans="1:26" x14ac:dyDescent="0.25">
      <c r="A81">
        <v>1949</v>
      </c>
      <c r="K81">
        <v>3003</v>
      </c>
      <c r="L81">
        <v>4120</v>
      </c>
      <c r="M81">
        <v>154968</v>
      </c>
      <c r="Q81">
        <v>5728</v>
      </c>
      <c r="R81">
        <v>7678</v>
      </c>
      <c r="S81">
        <v>301868</v>
      </c>
      <c r="T81">
        <v>13844</v>
      </c>
      <c r="U81">
        <v>13881</v>
      </c>
      <c r="V81">
        <v>173029</v>
      </c>
    </row>
    <row r="82" spans="1:26" x14ac:dyDescent="0.25">
      <c r="A82">
        <v>1950</v>
      </c>
      <c r="B82">
        <v>1596</v>
      </c>
      <c r="C82">
        <v>1775</v>
      </c>
      <c r="D82">
        <v>225484</v>
      </c>
      <c r="E82">
        <v>1147</v>
      </c>
      <c r="F82">
        <v>1005</v>
      </c>
      <c r="G82">
        <v>1322311</v>
      </c>
      <c r="H82">
        <v>4716</v>
      </c>
      <c r="I82">
        <v>5414</v>
      </c>
      <c r="J82">
        <v>267209</v>
      </c>
      <c r="K82">
        <v>3048</v>
      </c>
      <c r="L82">
        <v>4222</v>
      </c>
      <c r="M82">
        <v>164218</v>
      </c>
      <c r="N82">
        <v>2386</v>
      </c>
      <c r="O82">
        <v>4296</v>
      </c>
      <c r="P82">
        <v>59848</v>
      </c>
      <c r="Q82">
        <v>6078</v>
      </c>
      <c r="R82">
        <v>8163</v>
      </c>
      <c r="S82">
        <v>305346</v>
      </c>
      <c r="T82">
        <v>14867</v>
      </c>
      <c r="U82">
        <v>14913</v>
      </c>
      <c r="V82">
        <v>176457</v>
      </c>
      <c r="W82">
        <v>3277</v>
      </c>
      <c r="X82">
        <v>3670</v>
      </c>
      <c r="Y82">
        <v>2520873</v>
      </c>
      <c r="Z82">
        <f t="shared" ref="Z82:Z130" si="1">LN(Y82)</f>
        <v>14.740115828066513</v>
      </c>
    </row>
    <row r="83" spans="1:26" x14ac:dyDescent="0.25">
      <c r="A83">
        <v>1951</v>
      </c>
      <c r="B83">
        <v>1606</v>
      </c>
      <c r="C83">
        <v>1755</v>
      </c>
      <c r="D83">
        <v>230216</v>
      </c>
      <c r="E83">
        <v>1231</v>
      </c>
      <c r="F83">
        <v>1082</v>
      </c>
      <c r="G83">
        <v>1345838</v>
      </c>
      <c r="H83">
        <v>4725</v>
      </c>
      <c r="I83">
        <v>5444</v>
      </c>
      <c r="J83">
        <v>271389</v>
      </c>
      <c r="K83">
        <v>3073</v>
      </c>
      <c r="L83">
        <v>4338</v>
      </c>
      <c r="M83">
        <v>168656</v>
      </c>
      <c r="N83">
        <v>2520</v>
      </c>
      <c r="O83">
        <v>4518</v>
      </c>
      <c r="P83">
        <v>61519</v>
      </c>
      <c r="Q83">
        <v>6435</v>
      </c>
      <c r="R83">
        <v>8605</v>
      </c>
      <c r="S83">
        <v>307440</v>
      </c>
      <c r="T83">
        <v>15597</v>
      </c>
      <c r="U83">
        <v>15700</v>
      </c>
      <c r="V83">
        <v>179667</v>
      </c>
      <c r="W83">
        <v>3417</v>
      </c>
      <c r="X83">
        <v>3826</v>
      </c>
      <c r="Y83">
        <v>2564725</v>
      </c>
      <c r="Z83">
        <f t="shared" si="1"/>
        <v>14.757361818363705</v>
      </c>
    </row>
    <row r="84" spans="1:26" x14ac:dyDescent="0.25">
      <c r="A84">
        <v>1952</v>
      </c>
      <c r="B84">
        <v>1618</v>
      </c>
      <c r="C84">
        <v>1786</v>
      </c>
      <c r="D84">
        <v>235153</v>
      </c>
      <c r="E84">
        <v>1276</v>
      </c>
      <c r="F84">
        <v>1144</v>
      </c>
      <c r="G84">
        <v>1371484</v>
      </c>
      <c r="H84">
        <v>4904</v>
      </c>
      <c r="I84">
        <v>5629</v>
      </c>
      <c r="J84">
        <v>275670</v>
      </c>
      <c r="K84">
        <v>3069</v>
      </c>
      <c r="L84">
        <v>4378</v>
      </c>
      <c r="M84">
        <v>173183</v>
      </c>
      <c r="N84">
        <v>2662</v>
      </c>
      <c r="O84">
        <v>4707</v>
      </c>
      <c r="P84">
        <v>63169</v>
      </c>
      <c r="Q84">
        <v>6696</v>
      </c>
      <c r="R84">
        <v>8895</v>
      </c>
      <c r="S84">
        <v>309192</v>
      </c>
      <c r="T84">
        <v>15938</v>
      </c>
      <c r="U84">
        <v>16005</v>
      </c>
      <c r="V84">
        <v>183025</v>
      </c>
      <c r="W84">
        <v>3512</v>
      </c>
      <c r="X84">
        <v>3936</v>
      </c>
      <c r="Y84">
        <v>2610876</v>
      </c>
      <c r="Z84">
        <f t="shared" si="1"/>
        <v>14.775196355170902</v>
      </c>
    </row>
    <row r="85" spans="1:26" x14ac:dyDescent="0.25">
      <c r="A85">
        <v>1953</v>
      </c>
      <c r="B85">
        <v>1658</v>
      </c>
      <c r="C85">
        <v>1811</v>
      </c>
      <c r="D85">
        <v>240223</v>
      </c>
      <c r="E85">
        <v>1353</v>
      </c>
      <c r="F85">
        <v>1221</v>
      </c>
      <c r="G85">
        <v>1398430</v>
      </c>
      <c r="H85">
        <v>5041</v>
      </c>
      <c r="I85">
        <v>5789</v>
      </c>
      <c r="J85">
        <v>280042</v>
      </c>
      <c r="K85">
        <v>3114</v>
      </c>
      <c r="L85">
        <v>4430</v>
      </c>
      <c r="M85">
        <v>177833</v>
      </c>
      <c r="N85">
        <v>2897</v>
      </c>
      <c r="O85">
        <v>5218</v>
      </c>
      <c r="P85">
        <v>64783</v>
      </c>
      <c r="Q85">
        <v>7056</v>
      </c>
      <c r="R85">
        <v>9307</v>
      </c>
      <c r="S85">
        <v>311147</v>
      </c>
      <c r="T85">
        <v>16379</v>
      </c>
      <c r="U85">
        <v>16439</v>
      </c>
      <c r="V85">
        <v>186272</v>
      </c>
      <c r="W85">
        <v>3645</v>
      </c>
      <c r="X85">
        <v>4080</v>
      </c>
      <c r="Y85">
        <v>2658730</v>
      </c>
      <c r="Z85">
        <f t="shared" si="1"/>
        <v>14.793359123136367</v>
      </c>
    </row>
    <row r="86" spans="1:26" x14ac:dyDescent="0.25">
      <c r="A86">
        <v>1954</v>
      </c>
      <c r="B86">
        <v>1717</v>
      </c>
      <c r="C86">
        <v>1862</v>
      </c>
      <c r="D86">
        <v>245524</v>
      </c>
      <c r="E86">
        <v>1324</v>
      </c>
      <c r="F86">
        <v>1208</v>
      </c>
      <c r="G86">
        <v>1427458</v>
      </c>
      <c r="H86">
        <v>5195</v>
      </c>
      <c r="I86">
        <v>5962</v>
      </c>
      <c r="J86">
        <v>284511</v>
      </c>
      <c r="K86">
        <v>3243</v>
      </c>
      <c r="L86">
        <v>4578</v>
      </c>
      <c r="M86">
        <v>182694</v>
      </c>
      <c r="N86">
        <v>3016</v>
      </c>
      <c r="O86">
        <v>5471</v>
      </c>
      <c r="P86">
        <v>66471</v>
      </c>
      <c r="Q86">
        <v>7422</v>
      </c>
      <c r="R86">
        <v>9765</v>
      </c>
      <c r="S86">
        <v>313080</v>
      </c>
      <c r="T86">
        <v>16018</v>
      </c>
      <c r="U86">
        <v>16090</v>
      </c>
      <c r="V86">
        <v>189819</v>
      </c>
      <c r="W86">
        <v>3671</v>
      </c>
      <c r="X86">
        <v>4130</v>
      </c>
      <c r="Y86">
        <v>2709557</v>
      </c>
      <c r="Z86">
        <f t="shared" si="1"/>
        <v>14.812295710858743</v>
      </c>
    </row>
    <row r="87" spans="1:26" x14ac:dyDescent="0.25">
      <c r="A87">
        <v>1955</v>
      </c>
      <c r="B87">
        <v>1748</v>
      </c>
      <c r="C87">
        <v>1882</v>
      </c>
      <c r="D87">
        <v>251136</v>
      </c>
      <c r="E87">
        <v>1366</v>
      </c>
      <c r="F87">
        <v>1254</v>
      </c>
      <c r="G87">
        <v>1456553</v>
      </c>
      <c r="H87">
        <v>5555</v>
      </c>
      <c r="I87">
        <v>6383</v>
      </c>
      <c r="J87">
        <v>289332</v>
      </c>
      <c r="K87">
        <v>3338</v>
      </c>
      <c r="L87">
        <v>4769</v>
      </c>
      <c r="M87">
        <v>187760</v>
      </c>
      <c r="N87">
        <v>3023</v>
      </c>
      <c r="O87">
        <v>5416</v>
      </c>
      <c r="P87">
        <v>68258</v>
      </c>
      <c r="Q87">
        <v>7883</v>
      </c>
      <c r="R87">
        <v>10324</v>
      </c>
      <c r="S87">
        <v>315103</v>
      </c>
      <c r="T87">
        <v>16819</v>
      </c>
      <c r="U87">
        <v>16913</v>
      </c>
      <c r="V87">
        <v>193394</v>
      </c>
      <c r="W87">
        <v>3841</v>
      </c>
      <c r="X87">
        <v>4322</v>
      </c>
      <c r="Y87">
        <v>2761536</v>
      </c>
      <c r="Z87">
        <f t="shared" si="1"/>
        <v>14.83129760463167</v>
      </c>
    </row>
    <row r="88" spans="1:26" x14ac:dyDescent="0.25">
      <c r="A88">
        <v>1956</v>
      </c>
      <c r="B88">
        <v>1762</v>
      </c>
      <c r="C88">
        <v>1913</v>
      </c>
      <c r="D88">
        <v>256937</v>
      </c>
      <c r="E88">
        <v>1409</v>
      </c>
      <c r="F88">
        <v>1309</v>
      </c>
      <c r="G88">
        <v>1486315</v>
      </c>
      <c r="H88">
        <v>5964</v>
      </c>
      <c r="I88">
        <v>6734</v>
      </c>
      <c r="J88">
        <v>294088</v>
      </c>
      <c r="K88">
        <v>3360</v>
      </c>
      <c r="L88">
        <v>4857</v>
      </c>
      <c r="M88">
        <v>192982</v>
      </c>
      <c r="N88">
        <v>3144</v>
      </c>
      <c r="O88">
        <v>5616</v>
      </c>
      <c r="P88">
        <v>70168</v>
      </c>
      <c r="Q88">
        <v>8229</v>
      </c>
      <c r="R88">
        <v>10744</v>
      </c>
      <c r="S88">
        <v>317277</v>
      </c>
      <c r="T88">
        <v>16901</v>
      </c>
      <c r="U88">
        <v>17010</v>
      </c>
      <c r="V88">
        <v>197027</v>
      </c>
      <c r="W88">
        <v>3947</v>
      </c>
      <c r="X88">
        <v>4444</v>
      </c>
      <c r="Y88">
        <v>2814794</v>
      </c>
      <c r="Z88">
        <f t="shared" si="1"/>
        <v>14.850399637482093</v>
      </c>
    </row>
    <row r="89" spans="1:26" x14ac:dyDescent="0.25">
      <c r="A89">
        <v>1957</v>
      </c>
      <c r="B89">
        <v>1794</v>
      </c>
      <c r="C89">
        <v>1930</v>
      </c>
      <c r="D89">
        <v>262901</v>
      </c>
      <c r="E89">
        <v>1407</v>
      </c>
      <c r="F89">
        <v>1324</v>
      </c>
      <c r="G89">
        <v>1519418</v>
      </c>
      <c r="H89">
        <v>6125</v>
      </c>
      <c r="I89">
        <v>6875</v>
      </c>
      <c r="J89">
        <v>298652</v>
      </c>
      <c r="K89">
        <v>3477</v>
      </c>
      <c r="L89">
        <v>5048</v>
      </c>
      <c r="M89">
        <v>198394</v>
      </c>
      <c r="N89">
        <v>3271</v>
      </c>
      <c r="O89">
        <v>5775</v>
      </c>
      <c r="P89">
        <v>72211</v>
      </c>
      <c r="Q89">
        <v>8562</v>
      </c>
      <c r="R89">
        <v>11149</v>
      </c>
      <c r="S89">
        <v>319530</v>
      </c>
      <c r="T89">
        <v>16875</v>
      </c>
      <c r="U89">
        <v>17007</v>
      </c>
      <c r="V89">
        <v>200936</v>
      </c>
      <c r="W89">
        <v>4001</v>
      </c>
      <c r="X89">
        <v>4516</v>
      </c>
      <c r="Y89">
        <v>2872042</v>
      </c>
      <c r="Z89">
        <f t="shared" si="1"/>
        <v>14.870533832998754</v>
      </c>
    </row>
    <row r="90" spans="1:26" x14ac:dyDescent="0.25">
      <c r="A90">
        <v>1958</v>
      </c>
      <c r="B90">
        <v>1786</v>
      </c>
      <c r="C90">
        <v>1921</v>
      </c>
      <c r="D90">
        <v>269079</v>
      </c>
      <c r="E90">
        <v>1412</v>
      </c>
      <c r="F90">
        <v>1336</v>
      </c>
      <c r="G90">
        <v>1553949</v>
      </c>
      <c r="H90">
        <v>6525</v>
      </c>
      <c r="I90">
        <v>7228</v>
      </c>
      <c r="J90">
        <v>303351</v>
      </c>
      <c r="K90">
        <v>3583</v>
      </c>
      <c r="L90">
        <v>5187</v>
      </c>
      <c r="M90">
        <v>204024</v>
      </c>
      <c r="N90">
        <v>3375</v>
      </c>
      <c r="O90">
        <v>5986</v>
      </c>
      <c r="P90">
        <v>74340</v>
      </c>
      <c r="Q90">
        <v>8779</v>
      </c>
      <c r="R90">
        <v>11355</v>
      </c>
      <c r="S90">
        <v>321882</v>
      </c>
      <c r="T90">
        <v>16512</v>
      </c>
      <c r="U90">
        <v>16620</v>
      </c>
      <c r="V90">
        <v>204541</v>
      </c>
      <c r="W90">
        <v>4039</v>
      </c>
      <c r="X90">
        <v>4552</v>
      </c>
      <c r="Y90">
        <v>2931166</v>
      </c>
      <c r="Z90">
        <f t="shared" si="1"/>
        <v>14.890910854049697</v>
      </c>
    </row>
    <row r="91" spans="1:26" x14ac:dyDescent="0.25">
      <c r="A91">
        <v>1959</v>
      </c>
      <c r="B91">
        <v>1840</v>
      </c>
      <c r="C91">
        <v>1966</v>
      </c>
      <c r="D91">
        <v>275476</v>
      </c>
      <c r="E91">
        <v>1394</v>
      </c>
      <c r="F91">
        <v>1351</v>
      </c>
      <c r="G91">
        <v>1585060</v>
      </c>
      <c r="H91">
        <v>6502</v>
      </c>
      <c r="I91">
        <v>7163</v>
      </c>
      <c r="J91">
        <v>308145</v>
      </c>
      <c r="K91">
        <v>3512</v>
      </c>
      <c r="L91">
        <v>5203</v>
      </c>
      <c r="M91">
        <v>209859</v>
      </c>
      <c r="N91">
        <v>3491</v>
      </c>
      <c r="O91">
        <v>6213</v>
      </c>
      <c r="P91">
        <v>76540</v>
      </c>
      <c r="Q91">
        <v>9164</v>
      </c>
      <c r="R91">
        <v>11822</v>
      </c>
      <c r="S91">
        <v>324409</v>
      </c>
      <c r="T91">
        <v>17373</v>
      </c>
      <c r="U91">
        <v>17493</v>
      </c>
      <c r="V91">
        <v>208165</v>
      </c>
      <c r="W91">
        <v>4121</v>
      </c>
      <c r="X91">
        <v>4664</v>
      </c>
      <c r="Y91">
        <v>2987654</v>
      </c>
      <c r="Z91">
        <f t="shared" si="1"/>
        <v>14.909999022010499</v>
      </c>
    </row>
    <row r="92" spans="1:26" x14ac:dyDescent="0.25">
      <c r="A92">
        <v>1960</v>
      </c>
      <c r="B92">
        <v>1852</v>
      </c>
      <c r="C92">
        <v>2006</v>
      </c>
      <c r="D92">
        <v>282124</v>
      </c>
      <c r="E92">
        <v>1419</v>
      </c>
      <c r="F92">
        <v>1393</v>
      </c>
      <c r="G92">
        <v>1604628</v>
      </c>
      <c r="H92">
        <v>7050</v>
      </c>
      <c r="I92">
        <v>7673</v>
      </c>
      <c r="J92">
        <v>313034</v>
      </c>
      <c r="K92">
        <v>3621</v>
      </c>
      <c r="L92">
        <v>5442</v>
      </c>
      <c r="M92">
        <v>215895</v>
      </c>
      <c r="N92">
        <v>3635</v>
      </c>
      <c r="O92">
        <v>6526</v>
      </c>
      <c r="P92">
        <v>78796</v>
      </c>
      <c r="Q92">
        <v>9570</v>
      </c>
      <c r="R92">
        <v>12478</v>
      </c>
      <c r="S92">
        <v>326950</v>
      </c>
      <c r="T92">
        <v>17475</v>
      </c>
      <c r="U92">
        <v>17647</v>
      </c>
      <c r="V92">
        <v>211671</v>
      </c>
      <c r="W92">
        <v>4254</v>
      </c>
      <c r="X92">
        <v>4849</v>
      </c>
      <c r="Y92">
        <v>3033098</v>
      </c>
      <c r="Z92">
        <f t="shared" si="1"/>
        <v>14.925095097391715</v>
      </c>
    </row>
    <row r="93" spans="1:26" x14ac:dyDescent="0.25">
      <c r="A93">
        <v>1961</v>
      </c>
      <c r="B93">
        <v>1883</v>
      </c>
      <c r="C93">
        <v>2019</v>
      </c>
      <c r="D93">
        <v>288756</v>
      </c>
      <c r="E93">
        <v>1411</v>
      </c>
      <c r="F93">
        <v>1392</v>
      </c>
      <c r="G93">
        <v>1618796</v>
      </c>
      <c r="H93">
        <v>7414</v>
      </c>
      <c r="I93">
        <v>7998</v>
      </c>
      <c r="J93">
        <v>317910</v>
      </c>
      <c r="K93">
        <v>3762</v>
      </c>
      <c r="L93">
        <v>5625</v>
      </c>
      <c r="M93">
        <v>221989</v>
      </c>
      <c r="N93">
        <v>3816</v>
      </c>
      <c r="O93">
        <v>6879</v>
      </c>
      <c r="P93">
        <v>81051</v>
      </c>
      <c r="Q93">
        <v>9983</v>
      </c>
      <c r="R93">
        <v>13038</v>
      </c>
      <c r="S93">
        <v>329740</v>
      </c>
      <c r="T93">
        <v>17594</v>
      </c>
      <c r="U93">
        <v>17750</v>
      </c>
      <c r="V93">
        <v>215357</v>
      </c>
      <c r="W93">
        <v>4363</v>
      </c>
      <c r="X93">
        <v>4980</v>
      </c>
      <c r="Y93">
        <v>3073599</v>
      </c>
      <c r="Z93">
        <f t="shared" si="1"/>
        <v>14.938359745644997</v>
      </c>
    </row>
    <row r="94" spans="1:26" x14ac:dyDescent="0.25">
      <c r="A94">
        <v>1962</v>
      </c>
      <c r="B94">
        <v>1971</v>
      </c>
      <c r="C94">
        <v>2100</v>
      </c>
      <c r="D94">
        <v>295523</v>
      </c>
      <c r="E94">
        <v>1465</v>
      </c>
      <c r="F94">
        <v>1447</v>
      </c>
      <c r="G94">
        <v>1645725</v>
      </c>
      <c r="H94">
        <v>7576</v>
      </c>
      <c r="I94">
        <v>8085</v>
      </c>
      <c r="J94">
        <v>322400</v>
      </c>
      <c r="K94">
        <v>3860</v>
      </c>
      <c r="L94">
        <v>5729</v>
      </c>
      <c r="M94">
        <v>228251</v>
      </c>
      <c r="N94">
        <v>3963</v>
      </c>
      <c r="O94">
        <v>7105</v>
      </c>
      <c r="P94">
        <v>83357</v>
      </c>
      <c r="Q94">
        <v>10428</v>
      </c>
      <c r="R94">
        <v>13543</v>
      </c>
      <c r="S94">
        <v>332986</v>
      </c>
      <c r="T94">
        <v>18360</v>
      </c>
      <c r="U94">
        <v>18531</v>
      </c>
      <c r="V94">
        <v>218808</v>
      </c>
      <c r="W94">
        <v>4521</v>
      </c>
      <c r="X94">
        <v>5140</v>
      </c>
      <c r="Y94">
        <v>3127050</v>
      </c>
      <c r="Z94">
        <f t="shared" si="1"/>
        <v>14.955600626078693</v>
      </c>
    </row>
    <row r="95" spans="1:26" x14ac:dyDescent="0.25">
      <c r="A95">
        <v>1963</v>
      </c>
      <c r="B95">
        <v>2053</v>
      </c>
      <c r="C95">
        <v>2187</v>
      </c>
      <c r="D95">
        <v>302973</v>
      </c>
      <c r="E95">
        <v>1520</v>
      </c>
      <c r="F95">
        <v>1524</v>
      </c>
      <c r="G95">
        <v>1684378</v>
      </c>
      <c r="H95">
        <v>7465</v>
      </c>
      <c r="I95">
        <v>7945</v>
      </c>
      <c r="J95">
        <v>326642</v>
      </c>
      <c r="K95">
        <v>3887</v>
      </c>
      <c r="L95">
        <v>5748</v>
      </c>
      <c r="M95">
        <v>234713</v>
      </c>
      <c r="N95">
        <v>4140</v>
      </c>
      <c r="O95">
        <v>7341</v>
      </c>
      <c r="P95">
        <v>85674</v>
      </c>
      <c r="Q95">
        <v>10822</v>
      </c>
      <c r="R95">
        <v>14053</v>
      </c>
      <c r="S95">
        <v>335915</v>
      </c>
      <c r="T95">
        <v>18898</v>
      </c>
      <c r="U95">
        <v>19072</v>
      </c>
      <c r="V95">
        <v>222127</v>
      </c>
      <c r="W95">
        <v>4611</v>
      </c>
      <c r="X95">
        <v>5250</v>
      </c>
      <c r="Y95">
        <v>3192422</v>
      </c>
      <c r="Z95">
        <f t="shared" si="1"/>
        <v>14.976290434327241</v>
      </c>
    </row>
    <row r="96" spans="1:26" x14ac:dyDescent="0.25">
      <c r="A96">
        <v>1964</v>
      </c>
      <c r="B96">
        <v>2117</v>
      </c>
      <c r="C96">
        <v>2261</v>
      </c>
      <c r="D96">
        <v>310637</v>
      </c>
      <c r="E96">
        <v>1607</v>
      </c>
      <c r="F96">
        <v>1631</v>
      </c>
      <c r="G96">
        <v>1722517</v>
      </c>
      <c r="H96">
        <v>8318</v>
      </c>
      <c r="I96">
        <v>8735</v>
      </c>
      <c r="J96">
        <v>330605</v>
      </c>
      <c r="K96">
        <v>4083</v>
      </c>
      <c r="L96">
        <v>6002</v>
      </c>
      <c r="M96">
        <v>241373</v>
      </c>
      <c r="N96">
        <v>4331</v>
      </c>
      <c r="O96">
        <v>7717</v>
      </c>
      <c r="P96">
        <v>88055</v>
      </c>
      <c r="Q96">
        <v>11435</v>
      </c>
      <c r="R96">
        <v>14746</v>
      </c>
      <c r="S96">
        <v>338797</v>
      </c>
      <c r="T96">
        <v>19702</v>
      </c>
      <c r="U96">
        <v>19899</v>
      </c>
      <c r="V96">
        <v>225410</v>
      </c>
      <c r="W96">
        <v>4868</v>
      </c>
      <c r="X96">
        <v>5529</v>
      </c>
      <c r="Y96">
        <v>3257394</v>
      </c>
      <c r="Z96">
        <f t="shared" si="1"/>
        <v>14.996438047160055</v>
      </c>
    </row>
    <row r="97" spans="1:26" x14ac:dyDescent="0.25">
      <c r="A97">
        <v>1965</v>
      </c>
      <c r="B97">
        <v>2251</v>
      </c>
      <c r="C97">
        <v>2337</v>
      </c>
      <c r="D97">
        <v>318598</v>
      </c>
      <c r="E97">
        <v>1649</v>
      </c>
      <c r="F97">
        <v>1672</v>
      </c>
      <c r="G97">
        <v>1762365</v>
      </c>
      <c r="H97">
        <v>8761</v>
      </c>
      <c r="I97">
        <v>9099</v>
      </c>
      <c r="J97">
        <v>334225</v>
      </c>
      <c r="K97">
        <v>4189</v>
      </c>
      <c r="L97">
        <v>6137</v>
      </c>
      <c r="M97">
        <v>248116</v>
      </c>
      <c r="N97">
        <v>4563</v>
      </c>
      <c r="O97">
        <v>8186</v>
      </c>
      <c r="P97">
        <v>90503</v>
      </c>
      <c r="Q97">
        <v>11815</v>
      </c>
      <c r="R97">
        <v>15252</v>
      </c>
      <c r="S97">
        <v>341585</v>
      </c>
      <c r="T97">
        <v>20646</v>
      </c>
      <c r="U97">
        <v>20879</v>
      </c>
      <c r="V97">
        <v>228453</v>
      </c>
      <c r="W97">
        <v>5041</v>
      </c>
      <c r="X97">
        <v>5709</v>
      </c>
      <c r="Y97">
        <v>3323845</v>
      </c>
      <c r="Z97">
        <f t="shared" si="1"/>
        <v>15.016632803304654</v>
      </c>
    </row>
    <row r="98" spans="1:26" x14ac:dyDescent="0.25">
      <c r="A98">
        <v>1966</v>
      </c>
      <c r="B98">
        <v>2256</v>
      </c>
      <c r="C98">
        <v>2351</v>
      </c>
      <c r="D98">
        <v>326853</v>
      </c>
      <c r="E98">
        <v>1673</v>
      </c>
      <c r="F98">
        <v>1723</v>
      </c>
      <c r="G98">
        <v>1804867</v>
      </c>
      <c r="H98">
        <v>9207</v>
      </c>
      <c r="I98">
        <v>9486</v>
      </c>
      <c r="J98">
        <v>337633</v>
      </c>
      <c r="K98">
        <v>4334</v>
      </c>
      <c r="L98">
        <v>6289</v>
      </c>
      <c r="M98">
        <v>254927</v>
      </c>
      <c r="N98">
        <v>4906</v>
      </c>
      <c r="O98">
        <v>8701</v>
      </c>
      <c r="P98">
        <v>92978</v>
      </c>
      <c r="Q98">
        <v>12260</v>
      </c>
      <c r="R98">
        <v>15701</v>
      </c>
      <c r="S98">
        <v>344158</v>
      </c>
      <c r="T98">
        <v>21697</v>
      </c>
      <c r="U98">
        <v>21932</v>
      </c>
      <c r="V98">
        <v>231351</v>
      </c>
      <c r="W98">
        <v>5207</v>
      </c>
      <c r="X98">
        <v>5886</v>
      </c>
      <c r="Y98">
        <v>3392767</v>
      </c>
      <c r="Z98">
        <f t="shared" si="1"/>
        <v>15.037156370615612</v>
      </c>
    </row>
    <row r="99" spans="1:26" x14ac:dyDescent="0.25">
      <c r="A99">
        <v>1967</v>
      </c>
      <c r="B99">
        <v>2225</v>
      </c>
      <c r="C99">
        <v>2310</v>
      </c>
      <c r="D99">
        <v>335455</v>
      </c>
      <c r="E99">
        <v>1731</v>
      </c>
      <c r="F99">
        <v>1779</v>
      </c>
      <c r="G99">
        <v>1847520</v>
      </c>
      <c r="H99">
        <v>9616</v>
      </c>
      <c r="I99">
        <v>9816</v>
      </c>
      <c r="J99">
        <v>340884</v>
      </c>
      <c r="K99">
        <v>4475</v>
      </c>
      <c r="L99">
        <v>6398</v>
      </c>
      <c r="M99">
        <v>261817</v>
      </c>
      <c r="N99">
        <v>5069</v>
      </c>
      <c r="O99">
        <v>8946</v>
      </c>
      <c r="P99">
        <v>95476</v>
      </c>
      <c r="Q99">
        <v>12674</v>
      </c>
      <c r="R99">
        <v>16135</v>
      </c>
      <c r="S99">
        <v>346358</v>
      </c>
      <c r="T99">
        <v>22005</v>
      </c>
      <c r="U99">
        <v>22246</v>
      </c>
      <c r="V99">
        <v>234132</v>
      </c>
      <c r="W99">
        <v>5321</v>
      </c>
      <c r="X99">
        <v>5990</v>
      </c>
      <c r="Y99">
        <v>3461642</v>
      </c>
      <c r="Z99">
        <f t="shared" si="1"/>
        <v>15.057253600936839</v>
      </c>
    </row>
    <row r="100" spans="1:26" x14ac:dyDescent="0.25">
      <c r="A100">
        <v>1968</v>
      </c>
      <c r="B100">
        <v>2306</v>
      </c>
      <c r="C100">
        <v>2366</v>
      </c>
      <c r="D100">
        <v>344264</v>
      </c>
      <c r="E100">
        <v>1774</v>
      </c>
      <c r="F100">
        <v>1847</v>
      </c>
      <c r="G100">
        <v>1892387</v>
      </c>
      <c r="H100">
        <v>10154</v>
      </c>
      <c r="I100">
        <v>10258</v>
      </c>
      <c r="J100">
        <v>344287</v>
      </c>
      <c r="K100">
        <v>4653</v>
      </c>
      <c r="L100">
        <v>6622</v>
      </c>
      <c r="M100">
        <v>268824</v>
      </c>
      <c r="N100">
        <v>5546</v>
      </c>
      <c r="O100">
        <v>9834</v>
      </c>
      <c r="P100">
        <v>97973</v>
      </c>
      <c r="Q100">
        <v>13297</v>
      </c>
      <c r="R100">
        <v>16895</v>
      </c>
      <c r="S100">
        <v>348373</v>
      </c>
      <c r="T100">
        <v>22813</v>
      </c>
      <c r="U100">
        <v>23061</v>
      </c>
      <c r="V100">
        <v>236710</v>
      </c>
      <c r="W100">
        <v>5512</v>
      </c>
      <c r="X100">
        <v>6208</v>
      </c>
      <c r="Y100">
        <v>3532818</v>
      </c>
      <c r="Z100">
        <f t="shared" si="1"/>
        <v>15.077606410720573</v>
      </c>
    </row>
    <row r="101" spans="1:26" x14ac:dyDescent="0.25">
      <c r="A101">
        <v>1969</v>
      </c>
      <c r="B101">
        <v>2556</v>
      </c>
      <c r="C101">
        <v>2504</v>
      </c>
      <c r="D101">
        <v>353295</v>
      </c>
      <c r="E101">
        <v>1888</v>
      </c>
      <c r="F101">
        <v>1983</v>
      </c>
      <c r="G101">
        <v>1937912</v>
      </c>
      <c r="H101">
        <v>10325</v>
      </c>
      <c r="I101">
        <v>10352</v>
      </c>
      <c r="J101">
        <v>347370</v>
      </c>
      <c r="K101">
        <v>4846</v>
      </c>
      <c r="L101">
        <v>6894</v>
      </c>
      <c r="M101">
        <v>275981</v>
      </c>
      <c r="N101">
        <v>5856</v>
      </c>
      <c r="O101">
        <v>10353</v>
      </c>
      <c r="P101">
        <v>100660</v>
      </c>
      <c r="Q101">
        <v>14111</v>
      </c>
      <c r="R101">
        <v>17761</v>
      </c>
      <c r="S101">
        <v>350700</v>
      </c>
      <c r="T101">
        <v>23339</v>
      </c>
      <c r="U101">
        <v>23607</v>
      </c>
      <c r="V101">
        <v>239293</v>
      </c>
      <c r="W101">
        <v>5716</v>
      </c>
      <c r="X101">
        <v>6420</v>
      </c>
      <c r="Y101">
        <v>3605211</v>
      </c>
      <c r="Z101">
        <f t="shared" si="1"/>
        <v>15.097890856808078</v>
      </c>
    </row>
    <row r="102" spans="1:26" x14ac:dyDescent="0.25">
      <c r="A102">
        <v>1970</v>
      </c>
      <c r="B102">
        <v>2963</v>
      </c>
      <c r="C102">
        <v>2967</v>
      </c>
      <c r="D102">
        <v>362125</v>
      </c>
      <c r="E102">
        <v>2010</v>
      </c>
      <c r="F102">
        <v>2122</v>
      </c>
      <c r="G102">
        <v>1985864</v>
      </c>
      <c r="H102">
        <v>11061</v>
      </c>
      <c r="I102">
        <v>10971</v>
      </c>
      <c r="J102">
        <v>350400</v>
      </c>
      <c r="K102">
        <v>5126</v>
      </c>
      <c r="L102">
        <v>7209</v>
      </c>
      <c r="M102">
        <v>283246</v>
      </c>
      <c r="N102">
        <v>6179</v>
      </c>
      <c r="O102">
        <v>10793</v>
      </c>
      <c r="P102">
        <v>103423</v>
      </c>
      <c r="Q102">
        <v>14709</v>
      </c>
      <c r="R102">
        <v>18404</v>
      </c>
      <c r="S102">
        <v>353000</v>
      </c>
      <c r="T102">
        <v>23192</v>
      </c>
      <c r="U102">
        <v>23462</v>
      </c>
      <c r="V102">
        <v>242290</v>
      </c>
      <c r="W102">
        <v>5935</v>
      </c>
      <c r="X102">
        <v>6649</v>
      </c>
      <c r="Y102">
        <v>3680348</v>
      </c>
      <c r="Z102">
        <f t="shared" si="1"/>
        <v>15.118517870891496</v>
      </c>
    </row>
    <row r="103" spans="1:26" x14ac:dyDescent="0.25">
      <c r="A103">
        <v>1971</v>
      </c>
      <c r="B103">
        <v>3023</v>
      </c>
      <c r="C103">
        <v>3007</v>
      </c>
      <c r="D103">
        <v>371618</v>
      </c>
      <c r="E103">
        <v>2077</v>
      </c>
      <c r="F103">
        <v>2163</v>
      </c>
      <c r="G103">
        <v>2035506</v>
      </c>
      <c r="H103">
        <v>11409</v>
      </c>
      <c r="I103">
        <v>11247</v>
      </c>
      <c r="J103">
        <v>353641</v>
      </c>
      <c r="K103">
        <v>5369</v>
      </c>
      <c r="L103">
        <v>7483</v>
      </c>
      <c r="M103">
        <v>290576</v>
      </c>
      <c r="N103">
        <v>6646</v>
      </c>
      <c r="O103">
        <v>11620</v>
      </c>
      <c r="P103">
        <v>106301</v>
      </c>
      <c r="Q103">
        <v>15127</v>
      </c>
      <c r="R103">
        <v>18886</v>
      </c>
      <c r="S103">
        <v>355473</v>
      </c>
      <c r="T103">
        <v>23677</v>
      </c>
      <c r="U103">
        <v>23941</v>
      </c>
      <c r="V103">
        <v>245499</v>
      </c>
      <c r="W103">
        <v>6077</v>
      </c>
      <c r="X103">
        <v>6784</v>
      </c>
      <c r="Y103">
        <v>3758614</v>
      </c>
      <c r="Z103">
        <f t="shared" si="1"/>
        <v>15.139560830388847</v>
      </c>
    </row>
    <row r="104" spans="1:26" x14ac:dyDescent="0.25">
      <c r="A104">
        <v>1972</v>
      </c>
      <c r="B104">
        <v>3082</v>
      </c>
      <c r="C104">
        <v>3076</v>
      </c>
      <c r="D104">
        <v>381258</v>
      </c>
      <c r="E104">
        <v>2128</v>
      </c>
      <c r="F104">
        <v>2214</v>
      </c>
      <c r="G104">
        <v>2083578</v>
      </c>
      <c r="H104">
        <v>11570</v>
      </c>
      <c r="I104">
        <v>11358</v>
      </c>
      <c r="J104">
        <v>356933</v>
      </c>
      <c r="K104">
        <v>5636</v>
      </c>
      <c r="L104">
        <v>7815</v>
      </c>
      <c r="M104">
        <v>297999</v>
      </c>
      <c r="N104">
        <v>7370</v>
      </c>
      <c r="O104">
        <v>12440</v>
      </c>
      <c r="P104">
        <v>109342</v>
      </c>
      <c r="Q104">
        <v>15791</v>
      </c>
      <c r="R104">
        <v>19619</v>
      </c>
      <c r="S104">
        <v>357624</v>
      </c>
      <c r="T104">
        <v>24627</v>
      </c>
      <c r="U104">
        <v>24896</v>
      </c>
      <c r="V104">
        <v>248287</v>
      </c>
      <c r="W104">
        <v>6255</v>
      </c>
      <c r="X104">
        <v>6969</v>
      </c>
      <c r="Y104">
        <v>3835021</v>
      </c>
      <c r="Z104">
        <f t="shared" si="1"/>
        <v>15.159685468648552</v>
      </c>
    </row>
    <row r="105" spans="1:26" x14ac:dyDescent="0.25">
      <c r="A105">
        <v>1973</v>
      </c>
      <c r="B105">
        <v>3238</v>
      </c>
      <c r="C105">
        <v>3114</v>
      </c>
      <c r="D105">
        <v>391368</v>
      </c>
      <c r="E105">
        <v>2249</v>
      </c>
      <c r="F105">
        <v>2344</v>
      </c>
      <c r="G105">
        <v>2131034</v>
      </c>
      <c r="H105">
        <v>12492</v>
      </c>
      <c r="I105">
        <v>12148</v>
      </c>
      <c r="J105">
        <v>360130</v>
      </c>
      <c r="K105">
        <v>6014</v>
      </c>
      <c r="L105">
        <v>8285</v>
      </c>
      <c r="M105">
        <v>305447</v>
      </c>
      <c r="N105">
        <v>7608</v>
      </c>
      <c r="O105">
        <v>13416</v>
      </c>
      <c r="P105">
        <v>112575</v>
      </c>
      <c r="Q105">
        <v>16629</v>
      </c>
      <c r="R105">
        <v>20607</v>
      </c>
      <c r="S105">
        <v>359612</v>
      </c>
      <c r="T105">
        <v>25787</v>
      </c>
      <c r="U105">
        <v>26071</v>
      </c>
      <c r="V105">
        <v>250841</v>
      </c>
      <c r="W105">
        <v>6571</v>
      </c>
      <c r="X105">
        <v>7307</v>
      </c>
      <c r="Y105">
        <v>3911007</v>
      </c>
      <c r="Z105">
        <f t="shared" si="1"/>
        <v>15.179305443559624</v>
      </c>
    </row>
    <row r="106" spans="1:26" x14ac:dyDescent="0.25">
      <c r="A106">
        <v>1974</v>
      </c>
      <c r="B106">
        <v>3525</v>
      </c>
      <c r="C106">
        <v>3251</v>
      </c>
      <c r="D106">
        <v>401660</v>
      </c>
      <c r="E106">
        <v>2243</v>
      </c>
      <c r="F106">
        <v>2328</v>
      </c>
      <c r="G106">
        <v>2177398</v>
      </c>
      <c r="H106">
        <v>12886</v>
      </c>
      <c r="I106">
        <v>12434</v>
      </c>
      <c r="J106">
        <v>363489</v>
      </c>
      <c r="K106">
        <v>6419</v>
      </c>
      <c r="L106">
        <v>8604</v>
      </c>
      <c r="M106">
        <v>312539</v>
      </c>
      <c r="N106">
        <v>10115</v>
      </c>
      <c r="O106">
        <v>16005</v>
      </c>
      <c r="P106">
        <v>115890</v>
      </c>
      <c r="Q106">
        <v>16901</v>
      </c>
      <c r="R106">
        <v>20962</v>
      </c>
      <c r="S106">
        <v>361259</v>
      </c>
      <c r="T106">
        <v>25522</v>
      </c>
      <c r="U106">
        <v>25877</v>
      </c>
      <c r="V106">
        <v>253386</v>
      </c>
      <c r="W106">
        <v>6708</v>
      </c>
      <c r="X106">
        <v>7419</v>
      </c>
      <c r="Y106">
        <v>3985621</v>
      </c>
      <c r="Z106">
        <f t="shared" si="1"/>
        <v>15.198203692444459</v>
      </c>
    </row>
    <row r="107" spans="1:26" x14ac:dyDescent="0.25">
      <c r="A107">
        <v>1975</v>
      </c>
      <c r="B107">
        <v>3523</v>
      </c>
      <c r="C107">
        <v>3327</v>
      </c>
      <c r="D107">
        <v>412060</v>
      </c>
      <c r="E107">
        <v>2322</v>
      </c>
      <c r="F107">
        <v>2386</v>
      </c>
      <c r="G107">
        <v>2221388</v>
      </c>
      <c r="H107">
        <v>13000</v>
      </c>
      <c r="I107">
        <v>12465</v>
      </c>
      <c r="J107">
        <v>366891</v>
      </c>
      <c r="K107">
        <v>6490</v>
      </c>
      <c r="L107">
        <v>8709</v>
      </c>
      <c r="M107">
        <v>320085</v>
      </c>
      <c r="N107">
        <v>10407</v>
      </c>
      <c r="O107">
        <v>16234</v>
      </c>
      <c r="P107">
        <v>119389</v>
      </c>
      <c r="Q107">
        <v>16850</v>
      </c>
      <c r="R107">
        <v>20790</v>
      </c>
      <c r="S107">
        <v>362541</v>
      </c>
      <c r="T107">
        <v>25236</v>
      </c>
      <c r="U107">
        <v>25623</v>
      </c>
      <c r="V107">
        <v>256071</v>
      </c>
      <c r="W107">
        <v>6719</v>
      </c>
      <c r="X107">
        <v>7409</v>
      </c>
      <c r="Y107">
        <v>4058425</v>
      </c>
      <c r="Z107">
        <f t="shared" si="1"/>
        <v>15.216305525278724</v>
      </c>
    </row>
    <row r="108" spans="1:26" x14ac:dyDescent="0.25">
      <c r="A108">
        <v>1976</v>
      </c>
      <c r="B108">
        <v>3629</v>
      </c>
      <c r="C108">
        <v>3492</v>
      </c>
      <c r="D108">
        <v>423283</v>
      </c>
      <c r="E108">
        <v>2363</v>
      </c>
      <c r="F108">
        <v>2421</v>
      </c>
      <c r="G108">
        <v>2262653</v>
      </c>
      <c r="H108">
        <v>13545</v>
      </c>
      <c r="I108">
        <v>12896</v>
      </c>
      <c r="J108">
        <v>370241</v>
      </c>
      <c r="K108">
        <v>6648</v>
      </c>
      <c r="L108">
        <v>9018</v>
      </c>
      <c r="M108">
        <v>327655</v>
      </c>
      <c r="N108">
        <v>10877</v>
      </c>
      <c r="O108">
        <v>17651</v>
      </c>
      <c r="P108">
        <v>123011</v>
      </c>
      <c r="Q108">
        <v>17678</v>
      </c>
      <c r="R108">
        <v>21636</v>
      </c>
      <c r="S108">
        <v>363553</v>
      </c>
      <c r="T108">
        <v>26287</v>
      </c>
      <c r="U108">
        <v>26684</v>
      </c>
      <c r="V108">
        <v>258623</v>
      </c>
      <c r="W108">
        <v>6936</v>
      </c>
      <c r="X108">
        <v>7659</v>
      </c>
      <c r="Y108">
        <v>4129019</v>
      </c>
      <c r="Z108">
        <f t="shared" si="1"/>
        <v>15.233550406456089</v>
      </c>
    </row>
    <row r="109" spans="1:26" x14ac:dyDescent="0.25">
      <c r="A109">
        <v>1977</v>
      </c>
      <c r="B109">
        <v>3772</v>
      </c>
      <c r="C109">
        <v>3555</v>
      </c>
      <c r="D109">
        <v>435103</v>
      </c>
      <c r="E109">
        <v>2434</v>
      </c>
      <c r="F109">
        <v>2515</v>
      </c>
      <c r="G109">
        <v>2304250</v>
      </c>
      <c r="H109">
        <v>13868</v>
      </c>
      <c r="I109">
        <v>13148</v>
      </c>
      <c r="J109">
        <v>373564</v>
      </c>
      <c r="K109">
        <v>6766</v>
      </c>
      <c r="L109">
        <v>9231</v>
      </c>
      <c r="M109">
        <v>335306</v>
      </c>
      <c r="N109">
        <v>10429</v>
      </c>
      <c r="O109">
        <v>17814</v>
      </c>
      <c r="P109">
        <v>126849</v>
      </c>
      <c r="Q109">
        <v>18255</v>
      </c>
      <c r="R109">
        <v>22189</v>
      </c>
      <c r="S109">
        <v>364653</v>
      </c>
      <c r="T109">
        <v>27104</v>
      </c>
      <c r="U109">
        <v>27513</v>
      </c>
      <c r="V109">
        <v>261274</v>
      </c>
      <c r="W109">
        <v>7084</v>
      </c>
      <c r="X109">
        <v>7829</v>
      </c>
      <c r="Y109">
        <v>4200999</v>
      </c>
      <c r="Z109">
        <f t="shared" si="1"/>
        <v>15.250832912112928</v>
      </c>
    </row>
    <row r="110" spans="1:26" x14ac:dyDescent="0.25">
      <c r="A110">
        <v>1978</v>
      </c>
      <c r="B110">
        <v>3781</v>
      </c>
      <c r="C110">
        <v>3555</v>
      </c>
      <c r="D110">
        <v>447115</v>
      </c>
      <c r="E110">
        <v>2565</v>
      </c>
      <c r="F110">
        <v>2647</v>
      </c>
      <c r="G110">
        <v>2345928</v>
      </c>
      <c r="H110">
        <v>14235</v>
      </c>
      <c r="I110">
        <v>13431</v>
      </c>
      <c r="J110">
        <v>376723</v>
      </c>
      <c r="K110">
        <v>6876</v>
      </c>
      <c r="L110">
        <v>9424</v>
      </c>
      <c r="M110">
        <v>342966</v>
      </c>
      <c r="N110">
        <v>10015</v>
      </c>
      <c r="O110">
        <v>17779</v>
      </c>
      <c r="P110">
        <v>130910</v>
      </c>
      <c r="Q110">
        <v>18879</v>
      </c>
      <c r="R110">
        <v>22776</v>
      </c>
      <c r="S110">
        <v>365760</v>
      </c>
      <c r="T110">
        <v>28241</v>
      </c>
      <c r="U110">
        <v>28691</v>
      </c>
      <c r="V110">
        <v>264036</v>
      </c>
      <c r="W110">
        <v>7278</v>
      </c>
      <c r="X110">
        <v>8032</v>
      </c>
      <c r="Y110">
        <v>4273438</v>
      </c>
      <c r="Z110">
        <f t="shared" si="1"/>
        <v>15.267929213468459</v>
      </c>
    </row>
    <row r="111" spans="1:26" x14ac:dyDescent="0.25">
      <c r="A111">
        <v>1979</v>
      </c>
      <c r="B111">
        <v>3852</v>
      </c>
      <c r="C111">
        <v>3636</v>
      </c>
      <c r="D111">
        <v>459461</v>
      </c>
      <c r="E111">
        <v>2623</v>
      </c>
      <c r="F111">
        <v>2718</v>
      </c>
      <c r="G111">
        <v>2390341</v>
      </c>
      <c r="H111">
        <v>14216</v>
      </c>
      <c r="I111">
        <v>13326</v>
      </c>
      <c r="J111">
        <v>379809</v>
      </c>
      <c r="K111">
        <v>7239</v>
      </c>
      <c r="L111">
        <v>9798</v>
      </c>
      <c r="M111">
        <v>350762</v>
      </c>
      <c r="N111">
        <v>10391</v>
      </c>
      <c r="O111">
        <v>18181</v>
      </c>
      <c r="P111">
        <v>135242</v>
      </c>
      <c r="Q111">
        <v>19725</v>
      </c>
      <c r="R111">
        <v>23548</v>
      </c>
      <c r="S111">
        <v>366911</v>
      </c>
      <c r="T111">
        <v>28934</v>
      </c>
      <c r="U111">
        <v>29387</v>
      </c>
      <c r="V111">
        <v>266919</v>
      </c>
      <c r="W111">
        <v>7436</v>
      </c>
      <c r="X111">
        <v>8187</v>
      </c>
      <c r="Y111">
        <v>4349445</v>
      </c>
      <c r="Z111">
        <f t="shared" si="1"/>
        <v>15.285558808718157</v>
      </c>
    </row>
    <row r="112" spans="1:26" x14ac:dyDescent="0.25">
      <c r="A112">
        <v>1980</v>
      </c>
      <c r="B112">
        <v>3862</v>
      </c>
      <c r="C112">
        <v>3692</v>
      </c>
      <c r="D112">
        <v>472265</v>
      </c>
      <c r="E112">
        <v>2703</v>
      </c>
      <c r="F112">
        <v>2793</v>
      </c>
      <c r="G112">
        <v>2433420</v>
      </c>
      <c r="H112">
        <v>14249</v>
      </c>
      <c r="I112">
        <v>13240</v>
      </c>
      <c r="J112">
        <v>382730</v>
      </c>
      <c r="K112">
        <v>7436</v>
      </c>
      <c r="L112">
        <v>10167</v>
      </c>
      <c r="M112">
        <v>358478</v>
      </c>
      <c r="N112">
        <v>10296</v>
      </c>
      <c r="O112">
        <v>17319</v>
      </c>
      <c r="P112">
        <v>139900</v>
      </c>
      <c r="Q112">
        <v>20199</v>
      </c>
      <c r="R112">
        <v>23867</v>
      </c>
      <c r="S112">
        <v>368274</v>
      </c>
      <c r="T112">
        <v>28666</v>
      </c>
      <c r="U112">
        <v>29113</v>
      </c>
      <c r="V112">
        <v>270105</v>
      </c>
      <c r="W112">
        <v>7489</v>
      </c>
      <c r="X112">
        <v>8209</v>
      </c>
      <c r="Y112">
        <v>4425172</v>
      </c>
      <c r="Z112">
        <f t="shared" si="1"/>
        <v>15.302819705725243</v>
      </c>
    </row>
    <row r="113" spans="1:26" x14ac:dyDescent="0.25">
      <c r="A113">
        <v>1981</v>
      </c>
      <c r="B113">
        <v>3697</v>
      </c>
      <c r="C113">
        <v>3581</v>
      </c>
      <c r="D113">
        <v>486829</v>
      </c>
      <c r="E113">
        <v>2681</v>
      </c>
      <c r="F113">
        <v>2866</v>
      </c>
      <c r="G113">
        <v>2474069</v>
      </c>
      <c r="H113">
        <v>14363</v>
      </c>
      <c r="I113">
        <v>13187</v>
      </c>
      <c r="J113">
        <v>385606</v>
      </c>
      <c r="K113">
        <v>7497</v>
      </c>
      <c r="L113">
        <v>9988</v>
      </c>
      <c r="M113">
        <v>366346</v>
      </c>
      <c r="N113">
        <v>10062</v>
      </c>
      <c r="O113">
        <v>16220</v>
      </c>
      <c r="P113">
        <v>144938</v>
      </c>
      <c r="Q113">
        <v>19640</v>
      </c>
      <c r="R113">
        <v>23844</v>
      </c>
      <c r="S113">
        <v>369467</v>
      </c>
      <c r="T113">
        <v>29090</v>
      </c>
      <c r="U113">
        <v>29566</v>
      </c>
      <c r="V113">
        <v>272974</v>
      </c>
      <c r="W113">
        <v>7416</v>
      </c>
      <c r="X113">
        <v>8180</v>
      </c>
      <c r="Y113">
        <v>4500229</v>
      </c>
      <c r="Z113">
        <f t="shared" si="1"/>
        <v>15.319638842334642</v>
      </c>
    </row>
    <row r="114" spans="1:26" x14ac:dyDescent="0.25">
      <c r="A114">
        <v>1982</v>
      </c>
      <c r="B114">
        <v>3721</v>
      </c>
      <c r="C114">
        <v>3592</v>
      </c>
      <c r="D114">
        <v>501811</v>
      </c>
      <c r="E114">
        <v>2708</v>
      </c>
      <c r="F114">
        <v>2948</v>
      </c>
      <c r="G114">
        <v>2511353</v>
      </c>
      <c r="H114">
        <v>14725</v>
      </c>
      <c r="I114">
        <v>13376</v>
      </c>
      <c r="J114">
        <v>388589</v>
      </c>
      <c r="K114">
        <v>7255</v>
      </c>
      <c r="L114">
        <v>9709</v>
      </c>
      <c r="M114">
        <v>374620</v>
      </c>
      <c r="N114">
        <v>9625</v>
      </c>
      <c r="O114">
        <v>16128</v>
      </c>
      <c r="P114">
        <v>150058</v>
      </c>
      <c r="Q114">
        <v>19403</v>
      </c>
      <c r="R114">
        <v>23967</v>
      </c>
      <c r="S114">
        <v>370195</v>
      </c>
      <c r="T114">
        <v>28254</v>
      </c>
      <c r="U114">
        <v>28723</v>
      </c>
      <c r="V114">
        <v>275769</v>
      </c>
      <c r="W114">
        <v>7333</v>
      </c>
      <c r="X114">
        <v>8148</v>
      </c>
      <c r="Y114">
        <v>4572395</v>
      </c>
      <c r="Z114">
        <f t="shared" si="1"/>
        <v>15.335547695615535</v>
      </c>
    </row>
    <row r="115" spans="1:26" x14ac:dyDescent="0.25">
      <c r="A115">
        <v>1983</v>
      </c>
      <c r="B115">
        <v>3656</v>
      </c>
      <c r="C115">
        <v>3515</v>
      </c>
      <c r="D115">
        <v>517296</v>
      </c>
      <c r="E115">
        <v>2723</v>
      </c>
      <c r="F115">
        <v>3034</v>
      </c>
      <c r="G115">
        <v>2564861</v>
      </c>
      <c r="H115">
        <v>15177</v>
      </c>
      <c r="I115">
        <v>13663</v>
      </c>
      <c r="J115">
        <v>391537</v>
      </c>
      <c r="K115">
        <v>6955</v>
      </c>
      <c r="L115">
        <v>9278</v>
      </c>
      <c r="M115">
        <v>382853</v>
      </c>
      <c r="N115">
        <v>9142</v>
      </c>
      <c r="O115">
        <v>15465</v>
      </c>
      <c r="P115">
        <v>155279</v>
      </c>
      <c r="Q115">
        <v>19336</v>
      </c>
      <c r="R115">
        <v>24351</v>
      </c>
      <c r="S115">
        <v>370755</v>
      </c>
      <c r="T115">
        <v>29103</v>
      </c>
      <c r="U115">
        <v>29552</v>
      </c>
      <c r="V115">
        <v>278369</v>
      </c>
      <c r="W115">
        <v>7331</v>
      </c>
      <c r="X115">
        <v>8187</v>
      </c>
      <c r="Y115">
        <v>4660950</v>
      </c>
      <c r="Z115">
        <f t="shared" si="1"/>
        <v>15.354729847985604</v>
      </c>
    </row>
    <row r="116" spans="1:26" x14ac:dyDescent="0.25">
      <c r="A116">
        <v>1984</v>
      </c>
      <c r="B116">
        <v>3547</v>
      </c>
      <c r="C116">
        <v>3496</v>
      </c>
      <c r="D116">
        <v>532230</v>
      </c>
      <c r="E116">
        <v>2810</v>
      </c>
      <c r="F116">
        <v>3162</v>
      </c>
      <c r="G116">
        <v>2610003</v>
      </c>
      <c r="H116">
        <v>15418</v>
      </c>
      <c r="I116">
        <v>13801</v>
      </c>
      <c r="J116">
        <v>394690</v>
      </c>
      <c r="K116">
        <v>7015</v>
      </c>
      <c r="L116">
        <v>9432</v>
      </c>
      <c r="M116">
        <v>390918</v>
      </c>
      <c r="N116">
        <v>9050</v>
      </c>
      <c r="O116">
        <v>15307</v>
      </c>
      <c r="P116">
        <v>160612</v>
      </c>
      <c r="Q116">
        <v>19358</v>
      </c>
      <c r="R116">
        <v>24902</v>
      </c>
      <c r="S116">
        <v>371350</v>
      </c>
      <c r="T116">
        <v>30890</v>
      </c>
      <c r="U116">
        <v>31374</v>
      </c>
      <c r="V116">
        <v>280858</v>
      </c>
      <c r="W116">
        <v>7461</v>
      </c>
      <c r="X116">
        <v>8388</v>
      </c>
      <c r="Y116">
        <v>4740661</v>
      </c>
      <c r="Z116">
        <f t="shared" si="1"/>
        <v>15.371687135425599</v>
      </c>
    </row>
    <row r="117" spans="1:26" x14ac:dyDescent="0.25">
      <c r="A117">
        <v>1985</v>
      </c>
      <c r="B117">
        <v>3620</v>
      </c>
      <c r="C117">
        <v>3534</v>
      </c>
      <c r="D117">
        <v>547181</v>
      </c>
      <c r="E117">
        <v>2881</v>
      </c>
      <c r="F117">
        <v>3262</v>
      </c>
      <c r="G117">
        <v>2656053</v>
      </c>
      <c r="H117">
        <v>15593</v>
      </c>
      <c r="I117">
        <v>13782</v>
      </c>
      <c r="J117">
        <v>397780</v>
      </c>
      <c r="K117">
        <v>6933</v>
      </c>
      <c r="L117">
        <v>9525</v>
      </c>
      <c r="M117">
        <v>398920</v>
      </c>
      <c r="N117">
        <v>9495</v>
      </c>
      <c r="O117">
        <v>14802</v>
      </c>
      <c r="P117">
        <v>166058</v>
      </c>
      <c r="Q117">
        <v>19499</v>
      </c>
      <c r="R117">
        <v>25503</v>
      </c>
      <c r="S117">
        <v>372014</v>
      </c>
      <c r="T117">
        <v>31822</v>
      </c>
      <c r="U117">
        <v>32344</v>
      </c>
      <c r="V117">
        <v>283427</v>
      </c>
      <c r="W117">
        <v>7560</v>
      </c>
      <c r="X117">
        <v>8502</v>
      </c>
      <c r="Y117">
        <v>4821433</v>
      </c>
      <c r="Z117">
        <f t="shared" si="1"/>
        <v>15.388581744745597</v>
      </c>
    </row>
    <row r="118" spans="1:26" x14ac:dyDescent="0.25">
      <c r="A118">
        <v>1986</v>
      </c>
      <c r="B118">
        <v>3395</v>
      </c>
      <c r="C118">
        <v>3479</v>
      </c>
      <c r="D118">
        <v>562380</v>
      </c>
      <c r="E118">
        <v>3013</v>
      </c>
      <c r="F118">
        <v>3364</v>
      </c>
      <c r="G118">
        <v>2703440</v>
      </c>
      <c r="H118">
        <v>16220</v>
      </c>
      <c r="I118">
        <v>14186</v>
      </c>
      <c r="J118">
        <v>400825</v>
      </c>
      <c r="K118">
        <v>7064</v>
      </c>
      <c r="L118">
        <v>9728</v>
      </c>
      <c r="M118">
        <v>407162</v>
      </c>
      <c r="N118">
        <v>8393</v>
      </c>
      <c r="O118">
        <v>14012</v>
      </c>
      <c r="P118">
        <v>171475</v>
      </c>
      <c r="Q118">
        <v>20527</v>
      </c>
      <c r="R118">
        <v>26163</v>
      </c>
      <c r="S118">
        <v>372864</v>
      </c>
      <c r="T118">
        <v>32532</v>
      </c>
      <c r="U118">
        <v>33099</v>
      </c>
      <c r="V118">
        <v>286096</v>
      </c>
      <c r="W118">
        <v>7714</v>
      </c>
      <c r="X118">
        <v>8630</v>
      </c>
      <c r="Y118">
        <v>4904242</v>
      </c>
      <c r="Z118">
        <f t="shared" si="1"/>
        <v>15.40561110285209</v>
      </c>
    </row>
    <row r="119" spans="1:26" x14ac:dyDescent="0.25">
      <c r="A119">
        <v>1987</v>
      </c>
      <c r="B119">
        <v>3245</v>
      </c>
      <c r="C119">
        <v>3406</v>
      </c>
      <c r="D119">
        <v>577711</v>
      </c>
      <c r="E119">
        <v>3155</v>
      </c>
      <c r="F119">
        <v>3504</v>
      </c>
      <c r="G119">
        <v>2753535</v>
      </c>
      <c r="H119">
        <v>16438</v>
      </c>
      <c r="I119">
        <v>14210</v>
      </c>
      <c r="J119">
        <v>403751</v>
      </c>
      <c r="K119">
        <v>7091</v>
      </c>
      <c r="L119">
        <v>9831</v>
      </c>
      <c r="M119">
        <v>415565</v>
      </c>
      <c r="N119">
        <v>8667</v>
      </c>
      <c r="O119">
        <v>14132</v>
      </c>
      <c r="P119">
        <v>176349</v>
      </c>
      <c r="Q119">
        <v>21310</v>
      </c>
      <c r="R119">
        <v>26852</v>
      </c>
      <c r="S119">
        <v>373761</v>
      </c>
      <c r="T119">
        <v>33484</v>
      </c>
      <c r="U119">
        <v>33966</v>
      </c>
      <c r="V119">
        <v>288843</v>
      </c>
      <c r="W119">
        <v>7879</v>
      </c>
      <c r="X119">
        <v>8774</v>
      </c>
      <c r="Y119">
        <v>4989515</v>
      </c>
      <c r="Z119">
        <f t="shared" si="1"/>
        <v>15.422849268615243</v>
      </c>
    </row>
    <row r="120" spans="1:26" x14ac:dyDescent="0.25">
      <c r="A120">
        <v>1988</v>
      </c>
      <c r="B120">
        <v>3249</v>
      </c>
      <c r="C120">
        <v>3454</v>
      </c>
      <c r="D120">
        <v>593436</v>
      </c>
      <c r="E120">
        <v>3310</v>
      </c>
      <c r="F120">
        <v>3673</v>
      </c>
      <c r="G120">
        <v>2804290</v>
      </c>
      <c r="H120">
        <v>16794</v>
      </c>
      <c r="I120">
        <v>14368</v>
      </c>
      <c r="J120">
        <v>406291</v>
      </c>
      <c r="K120">
        <v>7010</v>
      </c>
      <c r="L120">
        <v>9731</v>
      </c>
      <c r="M120">
        <v>423983</v>
      </c>
      <c r="N120">
        <v>8141</v>
      </c>
      <c r="O120">
        <v>13325</v>
      </c>
      <c r="P120">
        <v>181271</v>
      </c>
      <c r="Q120">
        <v>22318</v>
      </c>
      <c r="R120">
        <v>27845</v>
      </c>
      <c r="S120">
        <v>374981</v>
      </c>
      <c r="T120">
        <v>34626</v>
      </c>
      <c r="U120">
        <v>35064</v>
      </c>
      <c r="V120">
        <v>291677</v>
      </c>
      <c r="W120">
        <v>8068</v>
      </c>
      <c r="X120">
        <v>8944</v>
      </c>
      <c r="Y120">
        <v>5075929</v>
      </c>
      <c r="Z120">
        <f t="shared" si="1"/>
        <v>15.440020120326944</v>
      </c>
    </row>
    <row r="121" spans="1:26" x14ac:dyDescent="0.25">
      <c r="A121">
        <v>1989</v>
      </c>
      <c r="B121">
        <v>3230</v>
      </c>
      <c r="C121">
        <v>3476</v>
      </c>
      <c r="D121">
        <v>609734</v>
      </c>
      <c r="E121">
        <v>3409</v>
      </c>
      <c r="F121">
        <v>3775</v>
      </c>
      <c r="G121">
        <v>2855057</v>
      </c>
      <c r="H121">
        <v>17069</v>
      </c>
      <c r="I121">
        <v>14401</v>
      </c>
      <c r="J121">
        <v>408061</v>
      </c>
      <c r="K121">
        <v>6937</v>
      </c>
      <c r="L121">
        <v>9673</v>
      </c>
      <c r="M121">
        <v>432228</v>
      </c>
      <c r="N121">
        <v>7923</v>
      </c>
      <c r="O121">
        <v>13024</v>
      </c>
      <c r="P121">
        <v>186327</v>
      </c>
      <c r="Q121">
        <v>23154</v>
      </c>
      <c r="R121">
        <v>28686</v>
      </c>
      <c r="S121">
        <v>376860</v>
      </c>
      <c r="T121">
        <v>35480</v>
      </c>
      <c r="U121">
        <v>35873</v>
      </c>
      <c r="V121">
        <v>294780</v>
      </c>
      <c r="W121">
        <v>8198</v>
      </c>
      <c r="X121">
        <v>9058</v>
      </c>
      <c r="Y121">
        <v>5163047</v>
      </c>
      <c r="Z121">
        <f t="shared" si="1"/>
        <v>15.457037467054905</v>
      </c>
    </row>
    <row r="122" spans="1:26" x14ac:dyDescent="0.25">
      <c r="A122">
        <v>1990</v>
      </c>
      <c r="B122">
        <v>3170</v>
      </c>
      <c r="C122">
        <v>3430</v>
      </c>
      <c r="D122">
        <v>626644</v>
      </c>
      <c r="E122">
        <v>3521</v>
      </c>
      <c r="F122">
        <v>3876</v>
      </c>
      <c r="G122">
        <v>2904892</v>
      </c>
      <c r="H122">
        <v>16606</v>
      </c>
      <c r="I122">
        <v>13803</v>
      </c>
      <c r="J122">
        <v>410451</v>
      </c>
      <c r="K122">
        <v>6984</v>
      </c>
      <c r="L122">
        <v>9525</v>
      </c>
      <c r="M122">
        <v>440282</v>
      </c>
      <c r="N122">
        <v>8282</v>
      </c>
      <c r="O122">
        <v>13574</v>
      </c>
      <c r="P122">
        <v>192054</v>
      </c>
      <c r="Q122">
        <v>23525</v>
      </c>
      <c r="R122">
        <v>28874</v>
      </c>
      <c r="S122">
        <v>378783</v>
      </c>
      <c r="T122">
        <v>35634</v>
      </c>
      <c r="U122">
        <v>36017</v>
      </c>
      <c r="V122">
        <v>298293</v>
      </c>
      <c r="W122">
        <v>8234</v>
      </c>
      <c r="X122">
        <v>9056</v>
      </c>
      <c r="Y122">
        <v>5251399</v>
      </c>
      <c r="Z122">
        <f t="shared" si="1"/>
        <v>15.474005075259809</v>
      </c>
    </row>
    <row r="123" spans="1:26" x14ac:dyDescent="0.25">
      <c r="A123">
        <v>1991</v>
      </c>
      <c r="B123">
        <v>3068</v>
      </c>
      <c r="C123">
        <v>3386</v>
      </c>
      <c r="D123">
        <v>644637</v>
      </c>
      <c r="E123">
        <v>3677</v>
      </c>
      <c r="F123">
        <v>3990</v>
      </c>
      <c r="G123">
        <v>2951728</v>
      </c>
      <c r="H123">
        <v>15361</v>
      </c>
      <c r="I123">
        <v>12724</v>
      </c>
      <c r="J123">
        <v>412044</v>
      </c>
      <c r="K123">
        <v>7177</v>
      </c>
      <c r="L123">
        <v>9676</v>
      </c>
      <c r="M123">
        <v>448271</v>
      </c>
      <c r="N123">
        <v>7666</v>
      </c>
      <c r="O123">
        <v>13121</v>
      </c>
      <c r="P123">
        <v>197036</v>
      </c>
      <c r="Q123">
        <v>24158</v>
      </c>
      <c r="R123">
        <v>29312</v>
      </c>
      <c r="S123">
        <v>380617</v>
      </c>
      <c r="T123">
        <v>34995</v>
      </c>
      <c r="U123">
        <v>35430</v>
      </c>
      <c r="V123">
        <v>302262</v>
      </c>
      <c r="W123">
        <v>8182</v>
      </c>
      <c r="X123">
        <v>8993</v>
      </c>
      <c r="Y123">
        <v>5336595</v>
      </c>
      <c r="Z123">
        <f t="shared" si="1"/>
        <v>15.490098367107809</v>
      </c>
    </row>
    <row r="124" spans="1:26" x14ac:dyDescent="0.25">
      <c r="A124">
        <v>1992</v>
      </c>
      <c r="B124">
        <v>3011</v>
      </c>
      <c r="C124">
        <v>3304</v>
      </c>
      <c r="D124">
        <v>662241</v>
      </c>
      <c r="E124">
        <v>3841</v>
      </c>
      <c r="F124">
        <v>4116</v>
      </c>
      <c r="G124">
        <v>2998530</v>
      </c>
      <c r="H124">
        <v>13993</v>
      </c>
      <c r="I124">
        <v>11140</v>
      </c>
      <c r="J124">
        <v>412747</v>
      </c>
      <c r="K124">
        <v>7437</v>
      </c>
      <c r="L124">
        <v>9787</v>
      </c>
      <c r="M124">
        <v>456073</v>
      </c>
      <c r="N124">
        <v>8553</v>
      </c>
      <c r="O124">
        <v>14003</v>
      </c>
      <c r="P124">
        <v>201752</v>
      </c>
      <c r="Q124">
        <v>24584</v>
      </c>
      <c r="R124">
        <v>29549</v>
      </c>
      <c r="S124">
        <v>382469</v>
      </c>
      <c r="T124">
        <v>35808</v>
      </c>
      <c r="U124">
        <v>36108</v>
      </c>
      <c r="V124">
        <v>306356</v>
      </c>
      <c r="W124">
        <v>8261</v>
      </c>
      <c r="X124">
        <v>9000</v>
      </c>
      <c r="Y124">
        <v>5420168</v>
      </c>
      <c r="Z124">
        <f t="shared" si="1"/>
        <v>15.505637369245417</v>
      </c>
    </row>
    <row r="125" spans="1:26" x14ac:dyDescent="0.25">
      <c r="A125">
        <v>1993</v>
      </c>
      <c r="B125">
        <v>2902</v>
      </c>
      <c r="C125">
        <v>3232</v>
      </c>
      <c r="D125">
        <v>679228</v>
      </c>
      <c r="E125">
        <v>4044</v>
      </c>
      <c r="F125">
        <v>4277</v>
      </c>
      <c r="G125">
        <v>3046179</v>
      </c>
      <c r="H125">
        <v>11978</v>
      </c>
      <c r="I125">
        <v>10296</v>
      </c>
      <c r="J125">
        <v>412633</v>
      </c>
      <c r="K125">
        <v>7583</v>
      </c>
      <c r="L125">
        <v>9971</v>
      </c>
      <c r="M125">
        <v>463847</v>
      </c>
      <c r="N125">
        <v>9502</v>
      </c>
      <c r="O125">
        <v>15239</v>
      </c>
      <c r="P125">
        <v>206354</v>
      </c>
      <c r="Q125">
        <v>24686</v>
      </c>
      <c r="R125">
        <v>29347</v>
      </c>
      <c r="S125">
        <v>384141</v>
      </c>
      <c r="T125">
        <v>36266</v>
      </c>
      <c r="U125">
        <v>36655</v>
      </c>
      <c r="V125">
        <v>310299</v>
      </c>
      <c r="W125">
        <v>8259</v>
      </c>
      <c r="X125">
        <v>9066</v>
      </c>
      <c r="Y125">
        <v>5502681</v>
      </c>
      <c r="Z125">
        <f t="shared" si="1"/>
        <v>15.520745985980781</v>
      </c>
    </row>
    <row r="126" spans="1:26" x14ac:dyDescent="0.25">
      <c r="A126">
        <v>1994</v>
      </c>
      <c r="B126">
        <v>2870</v>
      </c>
      <c r="C126">
        <v>3228</v>
      </c>
      <c r="D126">
        <v>694287</v>
      </c>
      <c r="E126">
        <v>4201</v>
      </c>
      <c r="F126">
        <v>4450</v>
      </c>
      <c r="G126">
        <v>3093948</v>
      </c>
      <c r="H126">
        <v>10305</v>
      </c>
      <c r="I126">
        <v>9375</v>
      </c>
      <c r="J126">
        <v>412415</v>
      </c>
      <c r="K126">
        <v>7963</v>
      </c>
      <c r="L126">
        <v>10262</v>
      </c>
      <c r="M126">
        <v>471702</v>
      </c>
      <c r="N126">
        <v>9126</v>
      </c>
      <c r="O126">
        <v>14918</v>
      </c>
      <c r="P126">
        <v>210987</v>
      </c>
      <c r="Q126">
        <v>25593</v>
      </c>
      <c r="R126">
        <v>30055</v>
      </c>
      <c r="S126">
        <v>385444</v>
      </c>
      <c r="T126">
        <v>37323</v>
      </c>
      <c r="U126">
        <v>37711</v>
      </c>
      <c r="V126">
        <v>314044</v>
      </c>
      <c r="W126">
        <v>8330</v>
      </c>
      <c r="X126">
        <v>9188</v>
      </c>
      <c r="Y126">
        <v>5582827</v>
      </c>
      <c r="Z126">
        <f t="shared" si="1"/>
        <v>15.535205836887799</v>
      </c>
    </row>
    <row r="127" spans="1:26" x14ac:dyDescent="0.25">
      <c r="A127">
        <v>1995</v>
      </c>
      <c r="B127">
        <v>2869</v>
      </c>
      <c r="C127">
        <v>3247</v>
      </c>
      <c r="D127">
        <v>710984</v>
      </c>
      <c r="E127">
        <v>4416</v>
      </c>
      <c r="F127">
        <v>4675</v>
      </c>
      <c r="G127">
        <v>3140894</v>
      </c>
      <c r="H127">
        <v>10118</v>
      </c>
      <c r="I127">
        <v>9211</v>
      </c>
      <c r="J127">
        <v>412160</v>
      </c>
      <c r="K127">
        <v>8159</v>
      </c>
      <c r="L127">
        <v>10225</v>
      </c>
      <c r="M127">
        <v>479439</v>
      </c>
      <c r="N127">
        <v>9335</v>
      </c>
      <c r="O127">
        <v>15056</v>
      </c>
      <c r="P127">
        <v>215758</v>
      </c>
      <c r="Q127">
        <v>26512</v>
      </c>
      <c r="R127">
        <v>30719</v>
      </c>
      <c r="S127">
        <v>386623</v>
      </c>
      <c r="T127">
        <v>37969</v>
      </c>
      <c r="U127">
        <v>38298</v>
      </c>
      <c r="V127">
        <v>317788</v>
      </c>
      <c r="W127">
        <v>8532</v>
      </c>
      <c r="X127">
        <v>9356</v>
      </c>
      <c r="Y127">
        <v>5663646</v>
      </c>
      <c r="Z127">
        <f t="shared" si="1"/>
        <v>15.549578412402486</v>
      </c>
    </row>
    <row r="128" spans="1:26" x14ac:dyDescent="0.25">
      <c r="A128">
        <v>1996</v>
      </c>
      <c r="B128">
        <v>2934</v>
      </c>
      <c r="C128">
        <v>3329</v>
      </c>
      <c r="D128">
        <v>728292</v>
      </c>
      <c r="E128">
        <v>4586</v>
      </c>
      <c r="F128">
        <v>4890</v>
      </c>
      <c r="G128">
        <v>3187784</v>
      </c>
      <c r="H128">
        <v>8800</v>
      </c>
      <c r="I128">
        <v>9177</v>
      </c>
      <c r="J128">
        <v>411789</v>
      </c>
      <c r="K128">
        <v>8712</v>
      </c>
      <c r="L128">
        <v>10405</v>
      </c>
      <c r="M128">
        <v>487046</v>
      </c>
      <c r="N128">
        <v>9882</v>
      </c>
      <c r="O128">
        <v>15552</v>
      </c>
      <c r="P128">
        <v>220688</v>
      </c>
      <c r="Q128">
        <v>26984</v>
      </c>
      <c r="R128">
        <v>31199</v>
      </c>
      <c r="S128">
        <v>387750</v>
      </c>
      <c r="T128">
        <v>38884</v>
      </c>
      <c r="U128">
        <v>39233</v>
      </c>
      <c r="V128">
        <v>321483</v>
      </c>
      <c r="W128">
        <v>8663</v>
      </c>
      <c r="X128">
        <v>9574</v>
      </c>
      <c r="Y128">
        <v>5744832</v>
      </c>
      <c r="Z128">
        <f t="shared" si="1"/>
        <v>15.56381122601757</v>
      </c>
    </row>
    <row r="129" spans="1:26" x14ac:dyDescent="0.25">
      <c r="A129">
        <v>1997</v>
      </c>
      <c r="B129">
        <v>2913</v>
      </c>
      <c r="C129">
        <v>3366</v>
      </c>
      <c r="D129">
        <v>745427</v>
      </c>
      <c r="E129">
        <v>4624</v>
      </c>
      <c r="F129">
        <v>4988</v>
      </c>
      <c r="G129">
        <v>3233901</v>
      </c>
      <c r="H129">
        <v>8470</v>
      </c>
      <c r="I129">
        <v>9409</v>
      </c>
      <c r="J129">
        <v>411342</v>
      </c>
      <c r="K129">
        <v>8762</v>
      </c>
      <c r="L129">
        <v>10780</v>
      </c>
      <c r="M129">
        <v>494466</v>
      </c>
      <c r="N129">
        <v>9957</v>
      </c>
      <c r="O129">
        <v>15881</v>
      </c>
      <c r="P129">
        <v>225738</v>
      </c>
      <c r="Q129">
        <v>28554</v>
      </c>
      <c r="R129">
        <v>31982</v>
      </c>
      <c r="S129">
        <v>388779</v>
      </c>
      <c r="T129">
        <v>40153</v>
      </c>
      <c r="U129">
        <v>40494</v>
      </c>
      <c r="V129">
        <v>325259</v>
      </c>
      <c r="W129">
        <v>8816</v>
      </c>
      <c r="X129">
        <v>9791</v>
      </c>
      <c r="Y129">
        <v>5824912</v>
      </c>
      <c r="Z129">
        <f t="shared" si="1"/>
        <v>15.577654450005785</v>
      </c>
    </row>
    <row r="130" spans="1:26" x14ac:dyDescent="0.25">
      <c r="A130">
        <v>1998</v>
      </c>
      <c r="B130">
        <v>2875</v>
      </c>
      <c r="C130">
        <v>3396</v>
      </c>
      <c r="D130">
        <v>762861</v>
      </c>
      <c r="E130">
        <v>4511</v>
      </c>
      <c r="F130">
        <v>4903</v>
      </c>
      <c r="G130">
        <v>3278673</v>
      </c>
      <c r="H130">
        <v>7890</v>
      </c>
      <c r="I130">
        <v>9367</v>
      </c>
      <c r="J130">
        <v>410890</v>
      </c>
      <c r="K130">
        <v>8663</v>
      </c>
      <c r="L130">
        <v>10861</v>
      </c>
      <c r="M130">
        <v>501879</v>
      </c>
      <c r="N130">
        <v>9719</v>
      </c>
      <c r="O130">
        <v>16135</v>
      </c>
      <c r="P130">
        <v>230801</v>
      </c>
      <c r="Q130">
        <v>30016</v>
      </c>
      <c r="R130">
        <v>32854</v>
      </c>
      <c r="S130">
        <v>389743</v>
      </c>
      <c r="T130">
        <v>41389</v>
      </c>
      <c r="U130">
        <v>41804</v>
      </c>
      <c r="V130">
        <v>328951</v>
      </c>
      <c r="W130">
        <v>8830</v>
      </c>
      <c r="X130">
        <v>9866</v>
      </c>
      <c r="Y130">
        <v>5903798</v>
      </c>
      <c r="Z130">
        <f t="shared" si="1"/>
        <v>15.59110643058499</v>
      </c>
    </row>
    <row r="131" spans="1:26" x14ac:dyDescent="0.25">
      <c r="A131">
        <v>1999</v>
      </c>
      <c r="B131">
        <v>2858</v>
      </c>
      <c r="C131">
        <v>3411</v>
      </c>
      <c r="D131">
        <v>781158</v>
      </c>
      <c r="E131">
        <v>4626</v>
      </c>
      <c r="F131">
        <v>5035</v>
      </c>
      <c r="G131">
        <v>3322318</v>
      </c>
      <c r="H131">
        <v>7982</v>
      </c>
      <c r="I131">
        <v>9717</v>
      </c>
      <c r="J131">
        <v>410159</v>
      </c>
      <c r="K131">
        <v>8447</v>
      </c>
      <c r="L131">
        <v>10738</v>
      </c>
      <c r="M131">
        <v>509021</v>
      </c>
      <c r="N131">
        <v>9939</v>
      </c>
      <c r="O131">
        <v>15692</v>
      </c>
      <c r="P131">
        <v>235847</v>
      </c>
      <c r="Q131">
        <v>31238</v>
      </c>
      <c r="R131">
        <v>33753</v>
      </c>
      <c r="S131">
        <v>390878</v>
      </c>
      <c r="T131">
        <v>42939</v>
      </c>
      <c r="U131">
        <v>43281</v>
      </c>
      <c r="V131">
        <v>332617</v>
      </c>
      <c r="W131">
        <v>9029</v>
      </c>
      <c r="X131">
        <v>10052</v>
      </c>
      <c r="Y131">
        <v>5981998</v>
      </c>
      <c r="Z131">
        <f t="shared" ref="Z131:Z148" si="2">LN(Y131)</f>
        <v>15.604265183835633</v>
      </c>
    </row>
    <row r="132" spans="1:26" x14ac:dyDescent="0.25">
      <c r="A132">
        <v>2000</v>
      </c>
      <c r="B132">
        <v>2889</v>
      </c>
      <c r="C132">
        <v>3462</v>
      </c>
      <c r="D132">
        <v>799830</v>
      </c>
      <c r="E132">
        <v>4860</v>
      </c>
      <c r="F132">
        <v>5247</v>
      </c>
      <c r="G132">
        <v>3365317</v>
      </c>
      <c r="H132">
        <v>8771</v>
      </c>
      <c r="I132">
        <v>10421</v>
      </c>
      <c r="J132">
        <v>409283</v>
      </c>
      <c r="K132">
        <v>8728</v>
      </c>
      <c r="L132">
        <v>11009</v>
      </c>
      <c r="M132">
        <v>516150</v>
      </c>
      <c r="N132">
        <v>11246</v>
      </c>
      <c r="O132">
        <v>16352</v>
      </c>
      <c r="P132">
        <v>240705</v>
      </c>
      <c r="Q132">
        <v>32956</v>
      </c>
      <c r="R132">
        <v>34934</v>
      </c>
      <c r="S132">
        <v>392279</v>
      </c>
      <c r="T132">
        <v>44331</v>
      </c>
      <c r="U132">
        <v>44588</v>
      </c>
      <c r="V132">
        <v>336265</v>
      </c>
      <c r="W132">
        <v>9456</v>
      </c>
      <c r="X132">
        <v>10397</v>
      </c>
      <c r="Y132">
        <v>6059829</v>
      </c>
      <c r="Z132">
        <f t="shared" si="2"/>
        <v>15.617192139825585</v>
      </c>
    </row>
    <row r="133" spans="1:26" x14ac:dyDescent="0.25">
      <c r="A133">
        <v>2001</v>
      </c>
      <c r="B133">
        <v>2919</v>
      </c>
      <c r="C133">
        <v>3530</v>
      </c>
      <c r="D133">
        <v>818912</v>
      </c>
      <c r="E133">
        <v>4985</v>
      </c>
      <c r="F133">
        <v>5393</v>
      </c>
      <c r="G133">
        <v>3407296</v>
      </c>
      <c r="H133">
        <v>9166</v>
      </c>
      <c r="I133">
        <v>10984</v>
      </c>
      <c r="J133">
        <v>408456</v>
      </c>
      <c r="K133">
        <v>8604</v>
      </c>
      <c r="L133">
        <v>10954</v>
      </c>
      <c r="M133">
        <v>523130</v>
      </c>
      <c r="N133">
        <v>11154</v>
      </c>
      <c r="O133">
        <v>16021</v>
      </c>
      <c r="P133">
        <v>245482</v>
      </c>
      <c r="Q133">
        <v>33574</v>
      </c>
      <c r="R133">
        <v>35559</v>
      </c>
      <c r="S133">
        <v>393924</v>
      </c>
      <c r="T133">
        <v>44289</v>
      </c>
      <c r="U133">
        <v>44633</v>
      </c>
      <c r="V133">
        <v>339688</v>
      </c>
      <c r="W133">
        <v>9554</v>
      </c>
      <c r="X133">
        <v>10524</v>
      </c>
      <c r="Y133">
        <v>6136888</v>
      </c>
      <c r="Z133">
        <f t="shared" si="2"/>
        <v>15.629828331245438</v>
      </c>
    </row>
    <row r="134" spans="1:26" x14ac:dyDescent="0.25">
      <c r="A134">
        <v>2002</v>
      </c>
      <c r="B134">
        <v>2980</v>
      </c>
      <c r="C134">
        <v>3615</v>
      </c>
      <c r="D134">
        <v>838784</v>
      </c>
      <c r="E134">
        <v>5213</v>
      </c>
      <c r="F134">
        <v>5597</v>
      </c>
      <c r="G134">
        <v>3448551</v>
      </c>
      <c r="H134">
        <v>9543</v>
      </c>
      <c r="I134">
        <v>11539</v>
      </c>
      <c r="J134">
        <v>407584</v>
      </c>
      <c r="K134">
        <v>8483</v>
      </c>
      <c r="L134">
        <v>10861</v>
      </c>
      <c r="M134">
        <v>530097</v>
      </c>
      <c r="N134">
        <v>11700</v>
      </c>
      <c r="O134">
        <v>16302</v>
      </c>
      <c r="P134">
        <v>250140</v>
      </c>
      <c r="Q134">
        <v>33813</v>
      </c>
      <c r="R134">
        <v>35798</v>
      </c>
      <c r="S134">
        <v>395938</v>
      </c>
      <c r="T134">
        <v>44696</v>
      </c>
      <c r="U134">
        <v>45097</v>
      </c>
      <c r="V134">
        <v>342979</v>
      </c>
      <c r="W134">
        <v>9737</v>
      </c>
      <c r="X134">
        <v>10704</v>
      </c>
      <c r="Y134">
        <v>6214073</v>
      </c>
      <c r="Z134">
        <f t="shared" si="2"/>
        <v>15.642327116532686</v>
      </c>
    </row>
    <row r="135" spans="1:26" x14ac:dyDescent="0.25">
      <c r="A135">
        <v>2003</v>
      </c>
      <c r="B135">
        <v>3045</v>
      </c>
      <c r="C135">
        <v>3712</v>
      </c>
      <c r="D135">
        <v>859387</v>
      </c>
      <c r="E135">
        <v>5424</v>
      </c>
      <c r="F135">
        <v>5840</v>
      </c>
      <c r="G135">
        <v>3488757</v>
      </c>
      <c r="H135">
        <v>10196</v>
      </c>
      <c r="I135">
        <v>12306</v>
      </c>
      <c r="J135">
        <v>406693</v>
      </c>
      <c r="K135">
        <v>8555</v>
      </c>
      <c r="L135">
        <v>10923</v>
      </c>
      <c r="M135">
        <v>537051</v>
      </c>
      <c r="N135">
        <v>11989</v>
      </c>
      <c r="O135">
        <v>16954</v>
      </c>
      <c r="P135">
        <v>254853</v>
      </c>
      <c r="Q135">
        <v>33460</v>
      </c>
      <c r="R135">
        <v>35987</v>
      </c>
      <c r="S135">
        <v>398166</v>
      </c>
      <c r="T135">
        <v>45554</v>
      </c>
      <c r="U135">
        <v>45925</v>
      </c>
      <c r="V135">
        <v>346051</v>
      </c>
      <c r="W135">
        <v>9923</v>
      </c>
      <c r="X135">
        <v>10964</v>
      </c>
      <c r="Y135">
        <v>6290958</v>
      </c>
      <c r="Z135">
        <f t="shared" si="2"/>
        <v>15.654623922325779</v>
      </c>
    </row>
    <row r="136" spans="1:26" x14ac:dyDescent="0.25">
      <c r="A136">
        <v>2004</v>
      </c>
      <c r="B136">
        <v>3140</v>
      </c>
      <c r="C136">
        <v>3821</v>
      </c>
      <c r="D136">
        <v>880440</v>
      </c>
      <c r="E136">
        <v>5751</v>
      </c>
      <c r="F136">
        <v>6161</v>
      </c>
      <c r="G136">
        <v>3527890</v>
      </c>
      <c r="H136">
        <v>10979</v>
      </c>
      <c r="I136">
        <v>13240</v>
      </c>
      <c r="J136">
        <v>405914</v>
      </c>
      <c r="K136">
        <v>9065</v>
      </c>
      <c r="L136">
        <v>11437</v>
      </c>
      <c r="M136">
        <v>543879</v>
      </c>
      <c r="N136">
        <v>13446</v>
      </c>
      <c r="O136">
        <v>18239</v>
      </c>
      <c r="P136">
        <v>259840</v>
      </c>
      <c r="Q136">
        <v>34185</v>
      </c>
      <c r="R136">
        <v>36655</v>
      </c>
      <c r="S136">
        <v>400506</v>
      </c>
      <c r="T136">
        <v>46853</v>
      </c>
      <c r="U136">
        <v>47199</v>
      </c>
      <c r="V136">
        <v>349319</v>
      </c>
      <c r="W136">
        <v>10364</v>
      </c>
      <c r="X136">
        <v>11402</v>
      </c>
      <c r="Y136">
        <v>6367788</v>
      </c>
      <c r="Z136">
        <f t="shared" si="2"/>
        <v>15.666762714494897</v>
      </c>
    </row>
    <row r="137" spans="1:26" x14ac:dyDescent="0.25">
      <c r="A137">
        <v>2005</v>
      </c>
      <c r="B137">
        <v>3320</v>
      </c>
      <c r="C137">
        <v>3947</v>
      </c>
      <c r="D137">
        <v>901856</v>
      </c>
      <c r="E137">
        <v>6233</v>
      </c>
      <c r="F137">
        <v>6524</v>
      </c>
      <c r="G137">
        <v>3566220</v>
      </c>
      <c r="H137">
        <v>12146</v>
      </c>
      <c r="I137">
        <v>14083</v>
      </c>
      <c r="J137">
        <v>405241</v>
      </c>
      <c r="K137">
        <v>9666</v>
      </c>
      <c r="L137">
        <v>11799</v>
      </c>
      <c r="M137">
        <v>550589</v>
      </c>
      <c r="N137">
        <v>15144</v>
      </c>
      <c r="O137">
        <v>18880</v>
      </c>
      <c r="P137">
        <v>265241</v>
      </c>
      <c r="Q137">
        <v>35438</v>
      </c>
      <c r="R137">
        <v>37149</v>
      </c>
      <c r="S137">
        <v>402838</v>
      </c>
      <c r="T137">
        <v>48125</v>
      </c>
      <c r="U137">
        <v>48305</v>
      </c>
      <c r="V137">
        <v>352651</v>
      </c>
      <c r="W137">
        <v>10975</v>
      </c>
      <c r="X137">
        <v>11798</v>
      </c>
      <c r="Y137">
        <v>6444636</v>
      </c>
      <c r="Z137">
        <f t="shared" si="2"/>
        <v>15.678758714870652</v>
      </c>
    </row>
    <row r="138" spans="1:26" x14ac:dyDescent="0.25">
      <c r="A138">
        <v>2006</v>
      </c>
      <c r="B138">
        <v>3494</v>
      </c>
      <c r="C138">
        <v>4077</v>
      </c>
      <c r="D138">
        <v>923819</v>
      </c>
      <c r="E138">
        <v>6617</v>
      </c>
      <c r="F138">
        <v>6939</v>
      </c>
      <c r="G138">
        <v>3603929</v>
      </c>
      <c r="H138">
        <v>13533</v>
      </c>
      <c r="I138">
        <v>15258</v>
      </c>
      <c r="J138">
        <v>404601</v>
      </c>
      <c r="K138">
        <v>10394</v>
      </c>
      <c r="L138">
        <v>12301</v>
      </c>
      <c r="M138">
        <v>557186</v>
      </c>
      <c r="N138">
        <v>16480</v>
      </c>
      <c r="O138">
        <v>19631</v>
      </c>
      <c r="P138">
        <v>271118</v>
      </c>
      <c r="Q138">
        <v>36669</v>
      </c>
      <c r="R138">
        <v>38108</v>
      </c>
      <c r="S138">
        <v>405063</v>
      </c>
      <c r="T138">
        <v>48884</v>
      </c>
      <c r="U138">
        <v>49098</v>
      </c>
      <c r="V138">
        <v>356207</v>
      </c>
      <c r="W138">
        <v>11511</v>
      </c>
      <c r="X138">
        <v>12274</v>
      </c>
      <c r="Y138">
        <v>6521923</v>
      </c>
      <c r="Z138">
        <f t="shared" si="2"/>
        <v>15.690679829067289</v>
      </c>
    </row>
    <row r="139" spans="1:26" x14ac:dyDescent="0.25">
      <c r="A139">
        <v>2007</v>
      </c>
      <c r="B139">
        <v>3790</v>
      </c>
      <c r="C139">
        <v>4236</v>
      </c>
      <c r="D139">
        <v>946497</v>
      </c>
      <c r="E139">
        <v>7015</v>
      </c>
      <c r="F139">
        <v>7371</v>
      </c>
      <c r="G139">
        <v>3640594</v>
      </c>
      <c r="H139">
        <v>15397</v>
      </c>
      <c r="I139">
        <v>16529</v>
      </c>
      <c r="J139">
        <v>404008</v>
      </c>
      <c r="K139">
        <v>11135</v>
      </c>
      <c r="L139">
        <v>12849</v>
      </c>
      <c r="M139">
        <v>563752</v>
      </c>
      <c r="N139">
        <v>17557</v>
      </c>
      <c r="O139">
        <v>20124</v>
      </c>
      <c r="P139">
        <v>277395</v>
      </c>
      <c r="Q139">
        <v>38281</v>
      </c>
      <c r="R139">
        <v>38967</v>
      </c>
      <c r="S139">
        <v>407534</v>
      </c>
      <c r="T139">
        <v>49375</v>
      </c>
      <c r="U139">
        <v>49559</v>
      </c>
      <c r="V139">
        <v>359805</v>
      </c>
      <c r="W139">
        <v>12101</v>
      </c>
      <c r="X139">
        <v>12737</v>
      </c>
      <c r="Y139">
        <v>6599585</v>
      </c>
      <c r="Z139">
        <f t="shared" si="2"/>
        <v>15.702517326231821</v>
      </c>
    </row>
    <row r="140" spans="1:26" x14ac:dyDescent="0.25">
      <c r="A140">
        <v>2008</v>
      </c>
      <c r="B140">
        <v>4016</v>
      </c>
      <c r="C140">
        <v>4374</v>
      </c>
      <c r="D140">
        <v>969711</v>
      </c>
      <c r="E140">
        <v>7257</v>
      </c>
      <c r="F140">
        <v>7592</v>
      </c>
      <c r="G140">
        <v>3676768</v>
      </c>
      <c r="H140">
        <v>16521</v>
      </c>
      <c r="I140">
        <v>17372</v>
      </c>
      <c r="J140">
        <v>403474</v>
      </c>
      <c r="K140">
        <v>11841</v>
      </c>
      <c r="L140">
        <v>13196</v>
      </c>
      <c r="M140">
        <v>570412</v>
      </c>
      <c r="N140">
        <v>19010</v>
      </c>
      <c r="O140">
        <v>20362</v>
      </c>
      <c r="P140">
        <v>283845</v>
      </c>
      <c r="Q140">
        <v>38397</v>
      </c>
      <c r="R140">
        <v>38843</v>
      </c>
      <c r="S140">
        <v>409978</v>
      </c>
      <c r="T140">
        <v>49054</v>
      </c>
      <c r="U140">
        <v>49030</v>
      </c>
      <c r="V140">
        <v>363514</v>
      </c>
      <c r="W140">
        <v>12424</v>
      </c>
      <c r="X140">
        <v>12912</v>
      </c>
      <c r="Y140">
        <v>6677702</v>
      </c>
      <c r="Z140">
        <f t="shared" si="2"/>
        <v>15.714284474351087</v>
      </c>
    </row>
    <row r="141" spans="1:26" x14ac:dyDescent="0.25">
      <c r="A141">
        <v>2009</v>
      </c>
      <c r="B141">
        <v>3998</v>
      </c>
      <c r="C141">
        <v>4419</v>
      </c>
      <c r="D141">
        <v>993581</v>
      </c>
      <c r="E141">
        <v>7510</v>
      </c>
      <c r="F141">
        <v>7828</v>
      </c>
      <c r="G141">
        <v>3712914</v>
      </c>
      <c r="H141">
        <v>15125</v>
      </c>
      <c r="I141">
        <v>16583</v>
      </c>
      <c r="J141">
        <v>406738</v>
      </c>
      <c r="K141">
        <v>11573</v>
      </c>
      <c r="L141">
        <v>12801</v>
      </c>
      <c r="M141">
        <v>577060</v>
      </c>
      <c r="N141">
        <v>17742</v>
      </c>
      <c r="O141">
        <v>19801</v>
      </c>
      <c r="P141">
        <v>290246</v>
      </c>
      <c r="Q141">
        <v>37097</v>
      </c>
      <c r="R141">
        <v>37003</v>
      </c>
      <c r="S141">
        <v>411858</v>
      </c>
      <c r="T141">
        <v>47061</v>
      </c>
      <c r="U141">
        <v>47338</v>
      </c>
      <c r="V141">
        <v>367017</v>
      </c>
      <c r="W141">
        <v>12189</v>
      </c>
      <c r="X141">
        <v>12715</v>
      </c>
      <c r="Y141">
        <v>6759414</v>
      </c>
      <c r="Z141">
        <f t="shared" si="2"/>
        <v>15.726446757871132</v>
      </c>
    </row>
    <row r="142" spans="1:26" x14ac:dyDescent="0.25">
      <c r="A142">
        <v>2010</v>
      </c>
      <c r="B142">
        <v>4340</v>
      </c>
      <c r="C142">
        <v>4562</v>
      </c>
      <c r="D142">
        <v>1017987</v>
      </c>
      <c r="E142">
        <v>8283</v>
      </c>
      <c r="F142">
        <v>8440</v>
      </c>
      <c r="G142">
        <v>3748726</v>
      </c>
      <c r="H142">
        <v>16267</v>
      </c>
      <c r="I142">
        <v>17203</v>
      </c>
      <c r="J142">
        <v>407187</v>
      </c>
      <c r="K142">
        <v>12813</v>
      </c>
      <c r="L142">
        <v>13436</v>
      </c>
      <c r="M142">
        <v>583233</v>
      </c>
      <c r="N142">
        <v>19020</v>
      </c>
      <c r="O142">
        <v>20539</v>
      </c>
      <c r="P142">
        <v>296424</v>
      </c>
      <c r="Q142">
        <v>37406</v>
      </c>
      <c r="R142">
        <v>37651</v>
      </c>
      <c r="S142">
        <v>413420</v>
      </c>
      <c r="T142">
        <v>48028</v>
      </c>
      <c r="U142">
        <v>48118</v>
      </c>
      <c r="V142">
        <v>370322</v>
      </c>
      <c r="W142">
        <v>12937</v>
      </c>
      <c r="X142">
        <v>13250</v>
      </c>
      <c r="Y142">
        <v>6837299</v>
      </c>
      <c r="Z142">
        <f t="shared" si="2"/>
        <v>15.737903328570958</v>
      </c>
    </row>
    <row r="143" spans="1:26" x14ac:dyDescent="0.25">
      <c r="A143">
        <v>2011</v>
      </c>
      <c r="B143">
        <v>4487</v>
      </c>
      <c r="C143">
        <v>4487</v>
      </c>
      <c r="D143">
        <v>1042757</v>
      </c>
      <c r="E143">
        <v>8829</v>
      </c>
      <c r="F143">
        <v>8829</v>
      </c>
      <c r="G143">
        <v>3784478</v>
      </c>
      <c r="H143">
        <v>17939</v>
      </c>
      <c r="I143">
        <v>17939</v>
      </c>
      <c r="J143">
        <v>407617</v>
      </c>
      <c r="K143">
        <v>13899</v>
      </c>
      <c r="L143">
        <v>13899</v>
      </c>
      <c r="M143">
        <v>589575</v>
      </c>
      <c r="N143">
        <v>21298</v>
      </c>
      <c r="O143">
        <v>21298</v>
      </c>
      <c r="P143">
        <v>302194</v>
      </c>
      <c r="Q143">
        <v>38046</v>
      </c>
      <c r="R143">
        <v>38046</v>
      </c>
      <c r="S143">
        <v>414817</v>
      </c>
      <c r="T143">
        <v>48569</v>
      </c>
      <c r="U143">
        <v>48569</v>
      </c>
      <c r="V143">
        <v>373411</v>
      </c>
      <c r="W143">
        <v>13587</v>
      </c>
      <c r="X143">
        <v>13587</v>
      </c>
      <c r="Y143">
        <v>6914849</v>
      </c>
      <c r="Z143">
        <f t="shared" si="2"/>
        <v>15.749181686255444</v>
      </c>
    </row>
    <row r="144" spans="1:26" x14ac:dyDescent="0.25">
      <c r="A144">
        <v>2012</v>
      </c>
      <c r="B144">
        <v>4614</v>
      </c>
      <c r="C144">
        <v>4620</v>
      </c>
      <c r="D144">
        <v>1068526</v>
      </c>
      <c r="E144">
        <v>9105</v>
      </c>
      <c r="F144">
        <v>9137</v>
      </c>
      <c r="G144">
        <v>3819948</v>
      </c>
      <c r="H144">
        <v>18684</v>
      </c>
      <c r="I144">
        <v>18392</v>
      </c>
      <c r="J144">
        <v>408122</v>
      </c>
      <c r="K144">
        <v>13949</v>
      </c>
      <c r="L144">
        <v>14154</v>
      </c>
      <c r="M144">
        <v>595819</v>
      </c>
      <c r="N144">
        <v>21359</v>
      </c>
      <c r="O144">
        <v>21447</v>
      </c>
      <c r="P144">
        <v>307583</v>
      </c>
      <c r="Q144">
        <v>38345</v>
      </c>
      <c r="R144">
        <v>37727</v>
      </c>
      <c r="S144">
        <v>416306</v>
      </c>
      <c r="T144">
        <v>49033</v>
      </c>
      <c r="U144">
        <v>49249</v>
      </c>
      <c r="V144">
        <v>376619</v>
      </c>
      <c r="W144">
        <v>13821</v>
      </c>
      <c r="X144">
        <v>13818</v>
      </c>
      <c r="Y144">
        <v>6992923</v>
      </c>
      <c r="Z144">
        <f t="shared" si="2"/>
        <v>15.760409195614372</v>
      </c>
    </row>
    <row r="145" spans="1:26" x14ac:dyDescent="0.25">
      <c r="A145">
        <v>2013</v>
      </c>
      <c r="B145">
        <v>4577</v>
      </c>
      <c r="C145">
        <v>4618</v>
      </c>
      <c r="D145">
        <v>1095271</v>
      </c>
      <c r="E145">
        <v>9354</v>
      </c>
      <c r="F145">
        <v>9536</v>
      </c>
      <c r="G145">
        <v>3855229</v>
      </c>
      <c r="H145">
        <v>19073</v>
      </c>
      <c r="I145">
        <v>18806</v>
      </c>
      <c r="J145">
        <v>408609</v>
      </c>
      <c r="K145">
        <v>14193</v>
      </c>
      <c r="L145">
        <v>14555</v>
      </c>
      <c r="M145">
        <v>601971</v>
      </c>
      <c r="N145">
        <v>21498</v>
      </c>
      <c r="O145">
        <v>21615</v>
      </c>
      <c r="P145">
        <v>313218</v>
      </c>
      <c r="Q145">
        <v>39154</v>
      </c>
      <c r="R145">
        <v>37623</v>
      </c>
      <c r="S145">
        <v>418149</v>
      </c>
      <c r="T145">
        <v>49399</v>
      </c>
      <c r="U145">
        <v>49706</v>
      </c>
      <c r="V145">
        <v>379766</v>
      </c>
      <c r="W145">
        <v>14038</v>
      </c>
      <c r="X145">
        <v>14090</v>
      </c>
      <c r="Y145">
        <v>7072213</v>
      </c>
      <c r="Z145">
        <f t="shared" si="2"/>
        <v>15.771684001624335</v>
      </c>
    </row>
    <row r="146" spans="1:26" x14ac:dyDescent="0.25">
      <c r="A146">
        <v>2014</v>
      </c>
      <c r="B146">
        <v>4638</v>
      </c>
      <c r="C146">
        <v>4701</v>
      </c>
      <c r="D146">
        <v>1122390</v>
      </c>
      <c r="E146">
        <v>9710</v>
      </c>
      <c r="F146">
        <v>9920</v>
      </c>
      <c r="G146">
        <v>3890745</v>
      </c>
      <c r="H146">
        <v>19129</v>
      </c>
      <c r="I146">
        <v>19168</v>
      </c>
      <c r="J146">
        <v>408749</v>
      </c>
      <c r="K146">
        <v>14140</v>
      </c>
      <c r="L146">
        <v>14558</v>
      </c>
      <c r="M146">
        <v>608041</v>
      </c>
      <c r="N146">
        <v>21071</v>
      </c>
      <c r="O146">
        <v>21819</v>
      </c>
      <c r="P146">
        <v>319086</v>
      </c>
      <c r="Q146">
        <v>39664</v>
      </c>
      <c r="R146">
        <v>37998</v>
      </c>
      <c r="S146">
        <v>420202</v>
      </c>
      <c r="T146">
        <v>50151</v>
      </c>
      <c r="U146">
        <v>50468</v>
      </c>
      <c r="V146">
        <v>383056</v>
      </c>
      <c r="W146">
        <v>14261</v>
      </c>
      <c r="X146">
        <v>14376</v>
      </c>
      <c r="Y146">
        <v>7152269</v>
      </c>
      <c r="Z146">
        <f t="shared" si="2"/>
        <v>15.782940206985002</v>
      </c>
    </row>
    <row r="147" spans="1:26" x14ac:dyDescent="0.25">
      <c r="A147">
        <v>2015</v>
      </c>
      <c r="B147">
        <v>4684</v>
      </c>
      <c r="C147">
        <v>4746</v>
      </c>
      <c r="D147">
        <v>1149696</v>
      </c>
      <c r="E147">
        <v>9998</v>
      </c>
      <c r="F147">
        <v>10214</v>
      </c>
      <c r="G147">
        <v>3925612</v>
      </c>
      <c r="H147">
        <v>19187</v>
      </c>
      <c r="I147">
        <v>19210</v>
      </c>
      <c r="J147">
        <v>408796</v>
      </c>
      <c r="K147">
        <v>14400</v>
      </c>
      <c r="L147">
        <v>14816</v>
      </c>
      <c r="M147">
        <v>614085</v>
      </c>
      <c r="N147">
        <v>21226</v>
      </c>
      <c r="O147">
        <v>21969</v>
      </c>
      <c r="P147">
        <v>324627</v>
      </c>
      <c r="Q147">
        <v>40175</v>
      </c>
      <c r="R147">
        <v>38490</v>
      </c>
      <c r="S147">
        <v>422253</v>
      </c>
      <c r="T147">
        <v>50951</v>
      </c>
      <c r="U147">
        <v>51272</v>
      </c>
      <c r="V147">
        <v>386306</v>
      </c>
      <c r="W147">
        <v>14500</v>
      </c>
      <c r="X147">
        <v>14616</v>
      </c>
      <c r="Y147">
        <v>7231375</v>
      </c>
      <c r="Z147">
        <f t="shared" si="2"/>
        <v>15.793939755859423</v>
      </c>
    </row>
    <row r="148" spans="1:26" x14ac:dyDescent="0.25">
      <c r="A148">
        <v>2016</v>
      </c>
      <c r="B148">
        <v>4680</v>
      </c>
      <c r="C148">
        <v>4741</v>
      </c>
      <c r="D148">
        <v>1177165</v>
      </c>
      <c r="E148">
        <v>10287</v>
      </c>
      <c r="F148">
        <v>10510</v>
      </c>
      <c r="G148">
        <v>3961483</v>
      </c>
      <c r="H148">
        <v>19355</v>
      </c>
      <c r="I148">
        <v>19379</v>
      </c>
      <c r="J148">
        <v>409088</v>
      </c>
      <c r="K148">
        <v>13470</v>
      </c>
      <c r="L148">
        <v>13846</v>
      </c>
      <c r="M148">
        <v>620068</v>
      </c>
      <c r="N148">
        <v>20891</v>
      </c>
      <c r="O148">
        <v>21658</v>
      </c>
      <c r="P148">
        <v>329849</v>
      </c>
      <c r="Q148">
        <v>40364</v>
      </c>
      <c r="R148">
        <v>38673</v>
      </c>
      <c r="S148">
        <v>424304</v>
      </c>
      <c r="T148">
        <v>51342</v>
      </c>
      <c r="U148">
        <v>51668</v>
      </c>
      <c r="V148">
        <v>389730</v>
      </c>
      <c r="W148">
        <v>14574</v>
      </c>
      <c r="X148">
        <v>14692</v>
      </c>
      <c r="Y148">
        <v>7311687</v>
      </c>
      <c r="Z148">
        <f t="shared" si="2"/>
        <v>15.804984584854171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6EFF-D8F1-704A-B484-9DF241F5C6FF}">
  <dimension ref="A1:C148"/>
  <sheetViews>
    <sheetView workbookViewId="0"/>
  </sheetViews>
  <sheetFormatPr defaultColWidth="11" defaultRowHeight="15.75" x14ac:dyDescent="0.25"/>
  <sheetData>
    <row r="1" spans="1:3" x14ac:dyDescent="0.25">
      <c r="A1" t="s">
        <v>0</v>
      </c>
      <c r="B1" t="s">
        <v>156</v>
      </c>
      <c r="C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4</v>
      </c>
      <c r="C3" t="s">
        <v>5</v>
      </c>
    </row>
    <row r="4" spans="1:3" x14ac:dyDescent="0.25">
      <c r="A4" t="s">
        <v>6</v>
      </c>
      <c r="B4" t="s">
        <v>7</v>
      </c>
      <c r="C4" t="s">
        <v>7</v>
      </c>
    </row>
    <row r="5" spans="1:3" x14ac:dyDescent="0.25">
      <c r="A5" t="s">
        <v>8</v>
      </c>
      <c r="C5" t="s">
        <v>9</v>
      </c>
    </row>
    <row r="6" spans="1:3" x14ac:dyDescent="0.25">
      <c r="A6" t="s">
        <v>10</v>
      </c>
      <c r="B6" t="s">
        <v>11</v>
      </c>
      <c r="C6" t="s">
        <v>11</v>
      </c>
    </row>
    <row r="7" spans="1:3" x14ac:dyDescent="0.25">
      <c r="A7" t="s">
        <v>12</v>
      </c>
      <c r="B7" t="s">
        <v>13</v>
      </c>
      <c r="C7" t="s">
        <v>13</v>
      </c>
    </row>
    <row r="8" spans="1:3" x14ac:dyDescent="0.25">
      <c r="A8" t="s">
        <v>14</v>
      </c>
      <c r="B8" t="s">
        <v>15</v>
      </c>
      <c r="C8" t="s">
        <v>15</v>
      </c>
    </row>
    <row r="9" spans="1:3" x14ac:dyDescent="0.25">
      <c r="A9" t="s">
        <v>16</v>
      </c>
      <c r="C9" t="s">
        <v>5</v>
      </c>
    </row>
    <row r="10" spans="1:3" x14ac:dyDescent="0.25">
      <c r="A10" t="s">
        <v>17</v>
      </c>
      <c r="B10" t="s">
        <v>15</v>
      </c>
      <c r="C10" t="s">
        <v>15</v>
      </c>
    </row>
    <row r="11" spans="1:3" x14ac:dyDescent="0.25">
      <c r="A11" t="s">
        <v>18</v>
      </c>
      <c r="C11" t="s">
        <v>5</v>
      </c>
    </row>
    <row r="12" spans="1:3" x14ac:dyDescent="0.25">
      <c r="A12" t="s">
        <v>19</v>
      </c>
      <c r="C12" t="s">
        <v>5</v>
      </c>
    </row>
    <row r="13" spans="1:3" x14ac:dyDescent="0.25">
      <c r="A13" t="s">
        <v>20</v>
      </c>
      <c r="C13" t="s">
        <v>3</v>
      </c>
    </row>
    <row r="14" spans="1:3" x14ac:dyDescent="0.25">
      <c r="A14" t="s">
        <v>21</v>
      </c>
      <c r="C14" t="s">
        <v>7</v>
      </c>
    </row>
    <row r="15" spans="1:3" x14ac:dyDescent="0.25">
      <c r="A15" t="s">
        <v>22</v>
      </c>
      <c r="C15" t="s">
        <v>9</v>
      </c>
    </row>
    <row r="16" spans="1:3" x14ac:dyDescent="0.25">
      <c r="A16" t="s">
        <v>23</v>
      </c>
      <c r="C16" t="s">
        <v>11</v>
      </c>
    </row>
    <row r="17" spans="1:3" x14ac:dyDescent="0.25">
      <c r="A17" t="s">
        <v>24</v>
      </c>
      <c r="B17" t="s">
        <v>11</v>
      </c>
      <c r="C17" t="s">
        <v>11</v>
      </c>
    </row>
    <row r="18" spans="1:3" x14ac:dyDescent="0.25">
      <c r="A18" t="s">
        <v>25</v>
      </c>
      <c r="C18" t="s">
        <v>11</v>
      </c>
    </row>
    <row r="19" spans="1:3" x14ac:dyDescent="0.25">
      <c r="A19" t="s">
        <v>26</v>
      </c>
      <c r="C19" t="s">
        <v>5</v>
      </c>
    </row>
    <row r="20" spans="1:3" x14ac:dyDescent="0.25">
      <c r="A20" t="s">
        <v>27</v>
      </c>
      <c r="C20" t="s">
        <v>5</v>
      </c>
    </row>
    <row r="21" spans="1:3" x14ac:dyDescent="0.25">
      <c r="A21" t="s">
        <v>28</v>
      </c>
      <c r="B21" t="s">
        <v>13</v>
      </c>
      <c r="C21" t="s">
        <v>13</v>
      </c>
    </row>
    <row r="22" spans="1:3" x14ac:dyDescent="0.25">
      <c r="A22" t="s">
        <v>29</v>
      </c>
      <c r="B22" t="s">
        <v>15</v>
      </c>
      <c r="C22" t="s">
        <v>15</v>
      </c>
    </row>
    <row r="23" spans="1:3" x14ac:dyDescent="0.25">
      <c r="A23" t="s">
        <v>30</v>
      </c>
      <c r="B23" t="s">
        <v>11</v>
      </c>
      <c r="C23" t="s">
        <v>11</v>
      </c>
    </row>
    <row r="24" spans="1:3" x14ac:dyDescent="0.25">
      <c r="A24" t="s">
        <v>31</v>
      </c>
      <c r="B24" t="s">
        <v>3</v>
      </c>
      <c r="C24" t="s">
        <v>3</v>
      </c>
    </row>
    <row r="25" spans="1:3" x14ac:dyDescent="0.25">
      <c r="A25" t="s">
        <v>32</v>
      </c>
      <c r="C25" t="s">
        <v>5</v>
      </c>
    </row>
    <row r="26" spans="1:3" x14ac:dyDescent="0.25">
      <c r="A26" t="s">
        <v>33</v>
      </c>
      <c r="C26" t="s">
        <v>5</v>
      </c>
    </row>
    <row r="27" spans="1:3" x14ac:dyDescent="0.25">
      <c r="A27" t="s">
        <v>34</v>
      </c>
      <c r="C27" t="s">
        <v>5</v>
      </c>
    </row>
    <row r="28" spans="1:3" x14ac:dyDescent="0.25">
      <c r="A28" t="s">
        <v>35</v>
      </c>
      <c r="C28" t="s">
        <v>5</v>
      </c>
    </row>
    <row r="29" spans="1:3" x14ac:dyDescent="0.25">
      <c r="A29" t="s">
        <v>36</v>
      </c>
      <c r="B29" t="s">
        <v>11</v>
      </c>
      <c r="C29" t="s">
        <v>11</v>
      </c>
    </row>
    <row r="30" spans="1:3" x14ac:dyDescent="0.25">
      <c r="A30" t="s">
        <v>37</v>
      </c>
      <c r="C30" t="s">
        <v>5</v>
      </c>
    </row>
    <row r="31" spans="1:3" x14ac:dyDescent="0.25">
      <c r="A31" t="s">
        <v>38</v>
      </c>
      <c r="C31" t="s">
        <v>5</v>
      </c>
    </row>
    <row r="32" spans="1:3" x14ac:dyDescent="0.25">
      <c r="A32" t="s">
        <v>39</v>
      </c>
      <c r="C32" t="s">
        <v>11</v>
      </c>
    </row>
    <row r="33" spans="1:3" x14ac:dyDescent="0.25">
      <c r="A33" t="s">
        <v>40</v>
      </c>
      <c r="B33" t="s">
        <v>7</v>
      </c>
      <c r="C33" t="s">
        <v>7</v>
      </c>
    </row>
    <row r="34" spans="1:3" x14ac:dyDescent="0.25">
      <c r="A34" t="s">
        <v>41</v>
      </c>
      <c r="C34" t="s">
        <v>11</v>
      </c>
    </row>
    <row r="35" spans="1:3" x14ac:dyDescent="0.25">
      <c r="A35" t="s">
        <v>42</v>
      </c>
      <c r="C35" t="s">
        <v>15</v>
      </c>
    </row>
    <row r="36" spans="1:3" x14ac:dyDescent="0.25">
      <c r="A36" t="s">
        <v>43</v>
      </c>
      <c r="B36" t="s">
        <v>15</v>
      </c>
      <c r="C36" t="s">
        <v>15</v>
      </c>
    </row>
    <row r="37" spans="1:3" x14ac:dyDescent="0.25">
      <c r="A37" t="s">
        <v>44</v>
      </c>
      <c r="C37" t="s">
        <v>5</v>
      </c>
    </row>
    <row r="38" spans="1:3" x14ac:dyDescent="0.25">
      <c r="A38" t="s">
        <v>45</v>
      </c>
      <c r="C38" t="s">
        <v>11</v>
      </c>
    </row>
    <row r="39" spans="1:3" x14ac:dyDescent="0.25">
      <c r="A39" t="s">
        <v>46</v>
      </c>
      <c r="B39" t="s">
        <v>15</v>
      </c>
      <c r="C39" t="s">
        <v>15</v>
      </c>
    </row>
    <row r="40" spans="1:3" x14ac:dyDescent="0.25">
      <c r="A40" t="s">
        <v>47</v>
      </c>
      <c r="C40" t="s">
        <v>11</v>
      </c>
    </row>
    <row r="41" spans="1:3" x14ac:dyDescent="0.25">
      <c r="A41" t="s">
        <v>48</v>
      </c>
      <c r="C41" t="s">
        <v>5</v>
      </c>
    </row>
    <row r="42" spans="1:3" x14ac:dyDescent="0.25">
      <c r="A42" t="s">
        <v>49</v>
      </c>
      <c r="C42" t="s">
        <v>11</v>
      </c>
    </row>
    <row r="43" spans="1:3" x14ac:dyDescent="0.25">
      <c r="A43" t="s">
        <v>50</v>
      </c>
      <c r="C43" t="s">
        <v>5</v>
      </c>
    </row>
    <row r="44" spans="1:3" x14ac:dyDescent="0.25">
      <c r="A44" t="s">
        <v>51</v>
      </c>
      <c r="B44" t="s">
        <v>15</v>
      </c>
      <c r="C44" t="s">
        <v>15</v>
      </c>
    </row>
    <row r="45" spans="1:3" x14ac:dyDescent="0.25">
      <c r="A45" t="s">
        <v>52</v>
      </c>
      <c r="C45" t="s">
        <v>5</v>
      </c>
    </row>
    <row r="46" spans="1:3" x14ac:dyDescent="0.25">
      <c r="A46" t="s">
        <v>53</v>
      </c>
      <c r="B46" t="s">
        <v>15</v>
      </c>
      <c r="C46" t="s">
        <v>15</v>
      </c>
    </row>
    <row r="47" spans="1:3" x14ac:dyDescent="0.25">
      <c r="A47" t="s">
        <v>54</v>
      </c>
      <c r="B47" t="s">
        <v>15</v>
      </c>
      <c r="C47" t="s">
        <v>15</v>
      </c>
    </row>
    <row r="48" spans="1:3" x14ac:dyDescent="0.25">
      <c r="A48" t="s">
        <v>55</v>
      </c>
      <c r="C48" t="s">
        <v>5</v>
      </c>
    </row>
    <row r="49" spans="1:3" x14ac:dyDescent="0.25">
      <c r="A49" t="s">
        <v>56</v>
      </c>
      <c r="B49" t="s">
        <v>15</v>
      </c>
      <c r="C49" t="s">
        <v>15</v>
      </c>
    </row>
    <row r="50" spans="1:3" x14ac:dyDescent="0.25">
      <c r="A50" t="s">
        <v>57</v>
      </c>
      <c r="C50" t="s">
        <v>5</v>
      </c>
    </row>
    <row r="51" spans="1:3" x14ac:dyDescent="0.25">
      <c r="A51" t="s">
        <v>58</v>
      </c>
      <c r="C51" t="s">
        <v>5</v>
      </c>
    </row>
    <row r="52" spans="1:3" x14ac:dyDescent="0.25">
      <c r="A52" t="s">
        <v>59</v>
      </c>
      <c r="C52" t="s">
        <v>5</v>
      </c>
    </row>
    <row r="53" spans="1:3" x14ac:dyDescent="0.25">
      <c r="A53" t="s">
        <v>60</v>
      </c>
      <c r="C53" t="s">
        <v>5</v>
      </c>
    </row>
    <row r="54" spans="1:3" x14ac:dyDescent="0.25">
      <c r="A54" t="s">
        <v>61</v>
      </c>
      <c r="C54" t="s">
        <v>5</v>
      </c>
    </row>
    <row r="55" spans="1:3" x14ac:dyDescent="0.25">
      <c r="A55" t="s">
        <v>62</v>
      </c>
      <c r="B55" t="s">
        <v>15</v>
      </c>
      <c r="C55" t="s">
        <v>15</v>
      </c>
    </row>
    <row r="56" spans="1:3" x14ac:dyDescent="0.25">
      <c r="A56" t="s">
        <v>63</v>
      </c>
      <c r="C56" t="s">
        <v>11</v>
      </c>
    </row>
    <row r="57" spans="1:3" x14ac:dyDescent="0.25">
      <c r="A57" t="s">
        <v>64</v>
      </c>
      <c r="C57" t="s">
        <v>3</v>
      </c>
    </row>
    <row r="58" spans="1:3" x14ac:dyDescent="0.25">
      <c r="A58" t="s">
        <v>65</v>
      </c>
      <c r="C58" t="s">
        <v>11</v>
      </c>
    </row>
    <row r="59" spans="1:3" x14ac:dyDescent="0.25">
      <c r="A59" t="s">
        <v>66</v>
      </c>
      <c r="C59" t="s">
        <v>11</v>
      </c>
    </row>
    <row r="60" spans="1:3" x14ac:dyDescent="0.25">
      <c r="A60" t="s">
        <v>67</v>
      </c>
      <c r="B60" t="s">
        <v>7</v>
      </c>
      <c r="C60" t="s">
        <v>7</v>
      </c>
    </row>
    <row r="61" spans="1:3" x14ac:dyDescent="0.25">
      <c r="A61" t="s">
        <v>68</v>
      </c>
      <c r="B61" t="s">
        <v>3</v>
      </c>
      <c r="C61" t="s">
        <v>3</v>
      </c>
    </row>
    <row r="62" spans="1:3" x14ac:dyDescent="0.25">
      <c r="A62" t="s">
        <v>69</v>
      </c>
      <c r="B62" t="s">
        <v>3</v>
      </c>
      <c r="C62" t="s">
        <v>3</v>
      </c>
    </row>
    <row r="63" spans="1:3" x14ac:dyDescent="0.25">
      <c r="A63" t="s">
        <v>70</v>
      </c>
      <c r="C63" t="s">
        <v>15</v>
      </c>
    </row>
    <row r="64" spans="1:3" x14ac:dyDescent="0.25">
      <c r="A64" t="s">
        <v>71</v>
      </c>
      <c r="C64" t="s">
        <v>9</v>
      </c>
    </row>
    <row r="65" spans="1:3" x14ac:dyDescent="0.25">
      <c r="A65" t="s">
        <v>72</v>
      </c>
      <c r="C65" t="s">
        <v>9</v>
      </c>
    </row>
    <row r="66" spans="1:3" x14ac:dyDescent="0.25">
      <c r="A66" t="s">
        <v>73</v>
      </c>
      <c r="C66" t="s">
        <v>15</v>
      </c>
    </row>
    <row r="67" spans="1:3" x14ac:dyDescent="0.25">
      <c r="A67" t="s">
        <v>74</v>
      </c>
      <c r="C67" t="s">
        <v>9</v>
      </c>
    </row>
    <row r="68" spans="1:3" x14ac:dyDescent="0.25">
      <c r="A68" t="s">
        <v>75</v>
      </c>
      <c r="B68" t="s">
        <v>15</v>
      </c>
      <c r="C68" t="s">
        <v>15</v>
      </c>
    </row>
    <row r="69" spans="1:3" x14ac:dyDescent="0.25">
      <c r="A69" t="s">
        <v>76</v>
      </c>
      <c r="C69" t="s">
        <v>11</v>
      </c>
    </row>
    <row r="70" spans="1:3" x14ac:dyDescent="0.25">
      <c r="A70" t="s">
        <v>77</v>
      </c>
      <c r="C70" t="s">
        <v>9</v>
      </c>
    </row>
    <row r="71" spans="1:3" x14ac:dyDescent="0.25">
      <c r="A71" t="s">
        <v>78</v>
      </c>
      <c r="B71" t="s">
        <v>3</v>
      </c>
      <c r="C71" t="s">
        <v>3</v>
      </c>
    </row>
    <row r="72" spans="1:3" x14ac:dyDescent="0.25">
      <c r="A72" t="s">
        <v>79</v>
      </c>
      <c r="C72" t="s">
        <v>5</v>
      </c>
    </row>
    <row r="73" spans="1:3" x14ac:dyDescent="0.25">
      <c r="A73" t="s">
        <v>80</v>
      </c>
      <c r="C73" t="s">
        <v>3</v>
      </c>
    </row>
    <row r="74" spans="1:3" x14ac:dyDescent="0.25">
      <c r="A74" t="s">
        <v>81</v>
      </c>
      <c r="C74" t="s">
        <v>3</v>
      </c>
    </row>
    <row r="75" spans="1:3" x14ac:dyDescent="0.25">
      <c r="A75" t="s">
        <v>82</v>
      </c>
      <c r="C75" t="s">
        <v>9</v>
      </c>
    </row>
    <row r="76" spans="1:3" x14ac:dyDescent="0.25">
      <c r="A76" t="s">
        <v>83</v>
      </c>
      <c r="C76" t="s">
        <v>3</v>
      </c>
    </row>
    <row r="77" spans="1:3" x14ac:dyDescent="0.25">
      <c r="A77" t="s">
        <v>84</v>
      </c>
      <c r="C77" t="s">
        <v>9</v>
      </c>
    </row>
    <row r="78" spans="1:3" x14ac:dyDescent="0.25">
      <c r="A78" t="s">
        <v>85</v>
      </c>
      <c r="C78" t="s">
        <v>5</v>
      </c>
    </row>
    <row r="79" spans="1:3" x14ac:dyDescent="0.25">
      <c r="A79" t="s">
        <v>86</v>
      </c>
      <c r="C79" t="s">
        <v>5</v>
      </c>
    </row>
    <row r="80" spans="1:3" x14ac:dyDescent="0.25">
      <c r="A80" t="s">
        <v>87</v>
      </c>
      <c r="C80" t="s">
        <v>11</v>
      </c>
    </row>
    <row r="81" spans="1:3" x14ac:dyDescent="0.25">
      <c r="A81" t="s">
        <v>88</v>
      </c>
      <c r="B81" t="s">
        <v>3</v>
      </c>
      <c r="C81" t="s">
        <v>3</v>
      </c>
    </row>
    <row r="82" spans="1:3" x14ac:dyDescent="0.25">
      <c r="A82" t="s">
        <v>89</v>
      </c>
      <c r="C82" t="s">
        <v>5</v>
      </c>
    </row>
    <row r="83" spans="1:3" x14ac:dyDescent="0.25">
      <c r="A83" t="s">
        <v>90</v>
      </c>
      <c r="C83" t="s">
        <v>15</v>
      </c>
    </row>
    <row r="84" spans="1:3" x14ac:dyDescent="0.25">
      <c r="A84" t="s">
        <v>91</v>
      </c>
      <c r="C84" t="s">
        <v>5</v>
      </c>
    </row>
    <row r="85" spans="1:3" x14ac:dyDescent="0.25">
      <c r="A85" t="s">
        <v>92</v>
      </c>
      <c r="C85" t="s">
        <v>5</v>
      </c>
    </row>
    <row r="86" spans="1:3" x14ac:dyDescent="0.25">
      <c r="A86" t="s">
        <v>93</v>
      </c>
      <c r="B86" t="s">
        <v>11</v>
      </c>
      <c r="C86" t="s">
        <v>11</v>
      </c>
    </row>
    <row r="87" spans="1:3" x14ac:dyDescent="0.25">
      <c r="A87" t="s">
        <v>94</v>
      </c>
      <c r="C87" t="s">
        <v>5</v>
      </c>
    </row>
    <row r="88" spans="1:3" x14ac:dyDescent="0.25">
      <c r="A88" t="s">
        <v>95</v>
      </c>
      <c r="C88" t="s">
        <v>15</v>
      </c>
    </row>
    <row r="89" spans="1:3" x14ac:dyDescent="0.25">
      <c r="A89" t="s">
        <v>96</v>
      </c>
      <c r="C89" t="s">
        <v>3</v>
      </c>
    </row>
    <row r="90" spans="1:3" x14ac:dyDescent="0.25">
      <c r="A90" t="s">
        <v>97</v>
      </c>
      <c r="C90" t="s">
        <v>3</v>
      </c>
    </row>
    <row r="91" spans="1:3" x14ac:dyDescent="0.25">
      <c r="A91" t="s">
        <v>98</v>
      </c>
      <c r="C91" t="s">
        <v>5</v>
      </c>
    </row>
    <row r="92" spans="1:3" x14ac:dyDescent="0.25">
      <c r="A92" t="s">
        <v>99</v>
      </c>
      <c r="C92" t="s">
        <v>5</v>
      </c>
    </row>
    <row r="93" spans="1:3" x14ac:dyDescent="0.25">
      <c r="A93" t="s">
        <v>100</v>
      </c>
      <c r="C93" t="s">
        <v>5</v>
      </c>
    </row>
    <row r="94" spans="1:3" x14ac:dyDescent="0.25">
      <c r="A94" t="s">
        <v>101</v>
      </c>
      <c r="C94" t="s">
        <v>5</v>
      </c>
    </row>
    <row r="95" spans="1:3" x14ac:dyDescent="0.25">
      <c r="A95" t="s">
        <v>102</v>
      </c>
      <c r="C95" t="s">
        <v>3</v>
      </c>
    </row>
    <row r="96" spans="1:3" x14ac:dyDescent="0.25">
      <c r="A96" t="s">
        <v>103</v>
      </c>
      <c r="C96" t="s">
        <v>5</v>
      </c>
    </row>
    <row r="97" spans="1:3" x14ac:dyDescent="0.25">
      <c r="A97" t="s">
        <v>104</v>
      </c>
      <c r="C97" t="s">
        <v>5</v>
      </c>
    </row>
    <row r="98" spans="1:3" x14ac:dyDescent="0.25">
      <c r="A98" t="s">
        <v>105</v>
      </c>
      <c r="C98" t="s">
        <v>5</v>
      </c>
    </row>
    <row r="99" spans="1:3" x14ac:dyDescent="0.25">
      <c r="A99" t="s">
        <v>106</v>
      </c>
      <c r="C99" t="s">
        <v>11</v>
      </c>
    </row>
    <row r="100" spans="1:3" x14ac:dyDescent="0.25">
      <c r="A100" t="s">
        <v>107</v>
      </c>
      <c r="B100" t="s">
        <v>15</v>
      </c>
      <c r="C100" t="s">
        <v>15</v>
      </c>
    </row>
    <row r="101" spans="1:3" x14ac:dyDescent="0.25">
      <c r="A101" t="s">
        <v>108</v>
      </c>
      <c r="B101" t="s">
        <v>15</v>
      </c>
      <c r="C101" t="s">
        <v>15</v>
      </c>
    </row>
    <row r="102" spans="1:3" x14ac:dyDescent="0.25">
      <c r="A102" t="s">
        <v>109</v>
      </c>
      <c r="C102" t="s">
        <v>3</v>
      </c>
    </row>
    <row r="103" spans="1:3" x14ac:dyDescent="0.25">
      <c r="A103" t="s">
        <v>110</v>
      </c>
      <c r="B103" t="s">
        <v>13</v>
      </c>
      <c r="C103" t="s">
        <v>13</v>
      </c>
    </row>
    <row r="104" spans="1:3" x14ac:dyDescent="0.25">
      <c r="A104" t="s">
        <v>111</v>
      </c>
      <c r="C104" t="s">
        <v>9</v>
      </c>
    </row>
    <row r="105" spans="1:3" x14ac:dyDescent="0.25">
      <c r="A105" t="s">
        <v>112</v>
      </c>
      <c r="C105" t="s">
        <v>3</v>
      </c>
    </row>
    <row r="106" spans="1:3" x14ac:dyDescent="0.25">
      <c r="A106" t="s">
        <v>113</v>
      </c>
      <c r="C106" t="s">
        <v>11</v>
      </c>
    </row>
    <row r="107" spans="1:3" x14ac:dyDescent="0.25">
      <c r="A107" t="s">
        <v>114</v>
      </c>
      <c r="B107" t="s">
        <v>11</v>
      </c>
      <c r="C107" t="s">
        <v>11</v>
      </c>
    </row>
    <row r="108" spans="1:3" x14ac:dyDescent="0.25">
      <c r="A108" t="s">
        <v>115</v>
      </c>
      <c r="C108" t="s">
        <v>3</v>
      </c>
    </row>
    <row r="109" spans="1:3" x14ac:dyDescent="0.25">
      <c r="A109" t="s">
        <v>116</v>
      </c>
      <c r="B109" t="s">
        <v>7</v>
      </c>
      <c r="C109" t="s">
        <v>7</v>
      </c>
    </row>
    <row r="110" spans="1:3" x14ac:dyDescent="0.25">
      <c r="A110" t="s">
        <v>117</v>
      </c>
      <c r="C110" t="s">
        <v>11</v>
      </c>
    </row>
    <row r="111" spans="1:3" x14ac:dyDescent="0.25">
      <c r="A111" t="s">
        <v>118</v>
      </c>
      <c r="C111" t="s">
        <v>3</v>
      </c>
    </row>
    <row r="112" spans="1:3" x14ac:dyDescent="0.25">
      <c r="A112" t="s">
        <v>119</v>
      </c>
      <c r="B112" t="s">
        <v>15</v>
      </c>
      <c r="C112" t="s">
        <v>15</v>
      </c>
    </row>
    <row r="113" spans="1:3" x14ac:dyDescent="0.25">
      <c r="A113" t="s">
        <v>120</v>
      </c>
      <c r="C113" t="s">
        <v>11</v>
      </c>
    </row>
    <row r="114" spans="1:3" x14ac:dyDescent="0.25">
      <c r="A114" t="s">
        <v>121</v>
      </c>
      <c r="C114" t="s">
        <v>9</v>
      </c>
    </row>
    <row r="115" spans="1:3" x14ac:dyDescent="0.25">
      <c r="A115" t="s">
        <v>122</v>
      </c>
      <c r="C115" t="s">
        <v>9</v>
      </c>
    </row>
    <row r="116" spans="1:3" x14ac:dyDescent="0.25">
      <c r="A116" t="s">
        <v>123</v>
      </c>
      <c r="B116" t="s">
        <v>7</v>
      </c>
      <c r="C116" t="s">
        <v>7</v>
      </c>
    </row>
    <row r="117" spans="1:3" x14ac:dyDescent="0.25">
      <c r="A117" t="s">
        <v>124</v>
      </c>
      <c r="C117" t="s">
        <v>5</v>
      </c>
    </row>
    <row r="118" spans="1:3" x14ac:dyDescent="0.25">
      <c r="A118" t="s">
        <v>125</v>
      </c>
      <c r="C118" t="s">
        <v>9</v>
      </c>
    </row>
    <row r="119" spans="1:3" x14ac:dyDescent="0.25">
      <c r="A119" t="s">
        <v>126</v>
      </c>
      <c r="C119" t="s">
        <v>5</v>
      </c>
    </row>
    <row r="120" spans="1:3" x14ac:dyDescent="0.25">
      <c r="A120" t="s">
        <v>127</v>
      </c>
      <c r="C120" t="s">
        <v>5</v>
      </c>
    </row>
    <row r="121" spans="1:3" x14ac:dyDescent="0.25">
      <c r="A121" t="s">
        <v>128</v>
      </c>
      <c r="C121" t="s">
        <v>3</v>
      </c>
    </row>
    <row r="122" spans="1:3" x14ac:dyDescent="0.25">
      <c r="A122" t="s">
        <v>129</v>
      </c>
      <c r="C122" t="s">
        <v>5</v>
      </c>
    </row>
    <row r="123" spans="1:3" x14ac:dyDescent="0.25">
      <c r="A123" t="s">
        <v>130</v>
      </c>
      <c r="C123" t="s">
        <v>11</v>
      </c>
    </row>
    <row r="124" spans="1:3" x14ac:dyDescent="0.25">
      <c r="A124" t="s">
        <v>131</v>
      </c>
      <c r="C124" t="s">
        <v>5</v>
      </c>
    </row>
    <row r="125" spans="1:3" x14ac:dyDescent="0.25">
      <c r="A125" t="s">
        <v>132</v>
      </c>
      <c r="C125" t="s">
        <v>5</v>
      </c>
    </row>
    <row r="126" spans="1:3" x14ac:dyDescent="0.25">
      <c r="A126" t="s">
        <v>133</v>
      </c>
      <c r="B126" t="s">
        <v>7</v>
      </c>
      <c r="C126" t="s">
        <v>7</v>
      </c>
    </row>
    <row r="127" spans="1:3" x14ac:dyDescent="0.25">
      <c r="A127" t="s">
        <v>134</v>
      </c>
      <c r="B127" t="s">
        <v>15</v>
      </c>
      <c r="C127" t="s">
        <v>15</v>
      </c>
    </row>
    <row r="128" spans="1:3" x14ac:dyDescent="0.25">
      <c r="A128" t="s">
        <v>135</v>
      </c>
      <c r="C128" t="s">
        <v>5</v>
      </c>
    </row>
    <row r="129" spans="1:3" x14ac:dyDescent="0.25">
      <c r="A129" t="s">
        <v>136</v>
      </c>
      <c r="C129" t="s">
        <v>5</v>
      </c>
    </row>
    <row r="130" spans="1:3" x14ac:dyDescent="0.25">
      <c r="A130" t="s">
        <v>137</v>
      </c>
      <c r="C130" t="s">
        <v>9</v>
      </c>
    </row>
    <row r="131" spans="1:3" x14ac:dyDescent="0.25">
      <c r="A131" t="s">
        <v>138</v>
      </c>
      <c r="C131" t="s">
        <v>5</v>
      </c>
    </row>
    <row r="132" spans="1:3" x14ac:dyDescent="0.25">
      <c r="A132" t="s">
        <v>139</v>
      </c>
      <c r="C132" t="s">
        <v>5</v>
      </c>
    </row>
    <row r="133" spans="1:3" x14ac:dyDescent="0.25">
      <c r="A133" t="s">
        <v>140</v>
      </c>
      <c r="B133" t="s">
        <v>3</v>
      </c>
      <c r="C133" t="s">
        <v>3</v>
      </c>
    </row>
    <row r="134" spans="1:3" x14ac:dyDescent="0.25">
      <c r="A134" t="s">
        <v>141</v>
      </c>
      <c r="C134" t="s">
        <v>11</v>
      </c>
    </row>
    <row r="135" spans="1:3" x14ac:dyDescent="0.25">
      <c r="A135" t="s">
        <v>142</v>
      </c>
      <c r="C135" t="s">
        <v>5</v>
      </c>
    </row>
    <row r="136" spans="1:3" x14ac:dyDescent="0.25">
      <c r="A136" t="s">
        <v>143</v>
      </c>
      <c r="C136" t="s">
        <v>9</v>
      </c>
    </row>
    <row r="137" spans="1:3" x14ac:dyDescent="0.25">
      <c r="A137" t="s">
        <v>144</v>
      </c>
      <c r="C137" t="s">
        <v>3</v>
      </c>
    </row>
    <row r="138" spans="1:3" x14ac:dyDescent="0.25">
      <c r="A138" t="s">
        <v>145</v>
      </c>
      <c r="C138" t="s">
        <v>5</v>
      </c>
    </row>
    <row r="139" spans="1:3" x14ac:dyDescent="0.25">
      <c r="A139" t="s">
        <v>146</v>
      </c>
      <c r="C139" t="s">
        <v>5</v>
      </c>
    </row>
    <row r="140" spans="1:3" x14ac:dyDescent="0.25">
      <c r="A140" t="s">
        <v>147</v>
      </c>
      <c r="B140" t="s">
        <v>11</v>
      </c>
      <c r="C140" t="s">
        <v>11</v>
      </c>
    </row>
    <row r="141" spans="1:3" x14ac:dyDescent="0.25">
      <c r="A141" t="s">
        <v>148</v>
      </c>
      <c r="B141" t="s">
        <v>13</v>
      </c>
      <c r="C141" t="s">
        <v>13</v>
      </c>
    </row>
    <row r="142" spans="1:3" x14ac:dyDescent="0.25">
      <c r="A142" t="s">
        <v>149</v>
      </c>
      <c r="B142" t="s">
        <v>11</v>
      </c>
      <c r="C142" t="s">
        <v>11</v>
      </c>
    </row>
    <row r="143" spans="1:3" x14ac:dyDescent="0.25">
      <c r="A143" t="s">
        <v>150</v>
      </c>
      <c r="C143" t="s">
        <v>3</v>
      </c>
    </row>
    <row r="144" spans="1:3" x14ac:dyDescent="0.25">
      <c r="A144" t="s">
        <v>151</v>
      </c>
      <c r="C144" t="s">
        <v>9</v>
      </c>
    </row>
    <row r="145" spans="1:3" x14ac:dyDescent="0.25">
      <c r="A145" t="s">
        <v>152</v>
      </c>
      <c r="B145" t="s">
        <v>7</v>
      </c>
      <c r="C145" t="s">
        <v>7</v>
      </c>
    </row>
    <row r="146" spans="1:3" x14ac:dyDescent="0.25">
      <c r="A146" t="s">
        <v>153</v>
      </c>
      <c r="C146" t="s">
        <v>5</v>
      </c>
    </row>
    <row r="147" spans="1:3" x14ac:dyDescent="0.25">
      <c r="A147" t="s">
        <v>154</v>
      </c>
      <c r="C147" t="s">
        <v>5</v>
      </c>
    </row>
    <row r="148" spans="1:3" x14ac:dyDescent="0.25">
      <c r="A148" t="s">
        <v>155</v>
      </c>
      <c r="C148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435D-FA74-40B7-9200-768FBAF7A8EF}">
  <dimension ref="A1:I148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54" sqref="A1:I148"/>
    </sheetView>
  </sheetViews>
  <sheetFormatPr defaultColWidth="11" defaultRowHeight="15.75" x14ac:dyDescent="0.25"/>
  <sheetData>
    <row r="1" spans="1:9" x14ac:dyDescent="0.25">
      <c r="A1" t="s">
        <v>162</v>
      </c>
      <c r="B1" t="s">
        <v>185</v>
      </c>
      <c r="C1" t="s">
        <v>188</v>
      </c>
      <c r="D1" t="s">
        <v>191</v>
      </c>
      <c r="E1" t="s">
        <v>194</v>
      </c>
      <c r="F1" t="s">
        <v>197</v>
      </c>
      <c r="G1" t="s">
        <v>203</v>
      </c>
      <c r="H1" t="s">
        <v>206</v>
      </c>
      <c r="I1" t="s">
        <v>200</v>
      </c>
    </row>
    <row r="2" spans="1:9" x14ac:dyDescent="0.25">
      <c r="A2">
        <v>1870</v>
      </c>
      <c r="C2">
        <v>811</v>
      </c>
      <c r="E2">
        <v>943</v>
      </c>
      <c r="G2">
        <v>2480</v>
      </c>
      <c r="H2">
        <v>3692</v>
      </c>
      <c r="I2">
        <v>1263</v>
      </c>
    </row>
    <row r="3" spans="1:9" x14ac:dyDescent="0.25">
      <c r="A3">
        <v>1871</v>
      </c>
      <c r="G3">
        <v>2503</v>
      </c>
      <c r="H3">
        <v>3779</v>
      </c>
    </row>
    <row r="4" spans="1:9" x14ac:dyDescent="0.25">
      <c r="A4">
        <v>1872</v>
      </c>
      <c r="G4">
        <v>2626</v>
      </c>
      <c r="H4">
        <v>3839</v>
      </c>
    </row>
    <row r="5" spans="1:9" x14ac:dyDescent="0.25">
      <c r="A5">
        <v>1873</v>
      </c>
      <c r="G5">
        <v>2654</v>
      </c>
      <c r="H5">
        <v>3960</v>
      </c>
    </row>
    <row r="6" spans="1:9" x14ac:dyDescent="0.25">
      <c r="A6">
        <v>1874</v>
      </c>
      <c r="G6">
        <v>2761</v>
      </c>
      <c r="H6">
        <v>3860</v>
      </c>
    </row>
    <row r="7" spans="1:9" x14ac:dyDescent="0.25">
      <c r="A7">
        <v>1875</v>
      </c>
      <c r="G7">
        <v>2809</v>
      </c>
      <c r="H7">
        <v>3961</v>
      </c>
    </row>
    <row r="8" spans="1:9" x14ac:dyDescent="0.25">
      <c r="A8">
        <v>1876</v>
      </c>
      <c r="G8">
        <v>2764</v>
      </c>
      <c r="H8">
        <v>3899</v>
      </c>
    </row>
    <row r="9" spans="1:9" x14ac:dyDescent="0.25">
      <c r="A9">
        <v>1877</v>
      </c>
      <c r="G9">
        <v>2816</v>
      </c>
      <c r="H9">
        <v>3951</v>
      </c>
    </row>
    <row r="10" spans="1:9" x14ac:dyDescent="0.25">
      <c r="A10">
        <v>1878</v>
      </c>
      <c r="G10">
        <v>2834</v>
      </c>
      <c r="H10">
        <v>4025</v>
      </c>
    </row>
    <row r="11" spans="1:9" x14ac:dyDescent="0.25">
      <c r="A11">
        <v>1879</v>
      </c>
      <c r="G11">
        <v>2760</v>
      </c>
      <c r="H11">
        <v>4384</v>
      </c>
    </row>
    <row r="12" spans="1:9" x14ac:dyDescent="0.25">
      <c r="A12">
        <v>1880</v>
      </c>
      <c r="G12">
        <v>2866</v>
      </c>
      <c r="H12">
        <v>4767</v>
      </c>
    </row>
    <row r="13" spans="1:9" x14ac:dyDescent="0.25">
      <c r="A13">
        <v>1881</v>
      </c>
      <c r="G13">
        <v>2941</v>
      </c>
      <c r="H13">
        <v>4849</v>
      </c>
    </row>
    <row r="14" spans="1:9" x14ac:dyDescent="0.25">
      <c r="A14">
        <v>1882</v>
      </c>
      <c r="G14">
        <v>3008</v>
      </c>
      <c r="H14">
        <v>5001</v>
      </c>
    </row>
    <row r="15" spans="1:9" x14ac:dyDescent="0.25">
      <c r="A15">
        <v>1883</v>
      </c>
      <c r="G15">
        <v>3071</v>
      </c>
      <c r="H15">
        <v>5022</v>
      </c>
    </row>
    <row r="16" spans="1:9" x14ac:dyDescent="0.25">
      <c r="A16">
        <v>1884</v>
      </c>
      <c r="G16">
        <v>3088</v>
      </c>
      <c r="H16">
        <v>5011</v>
      </c>
    </row>
    <row r="17" spans="1:9" x14ac:dyDescent="0.25">
      <c r="A17">
        <v>1885</v>
      </c>
      <c r="G17">
        <v>3092</v>
      </c>
      <c r="H17">
        <v>4932</v>
      </c>
    </row>
    <row r="18" spans="1:9" x14ac:dyDescent="0.25">
      <c r="A18">
        <v>1886</v>
      </c>
      <c r="G18">
        <v>3121</v>
      </c>
      <c r="H18">
        <v>4962</v>
      </c>
    </row>
    <row r="19" spans="1:9" x14ac:dyDescent="0.25">
      <c r="A19">
        <v>1887</v>
      </c>
      <c r="G19">
        <v>3190</v>
      </c>
      <c r="H19">
        <v>5086</v>
      </c>
    </row>
    <row r="20" spans="1:9" x14ac:dyDescent="0.25">
      <c r="A20">
        <v>1888</v>
      </c>
      <c r="G20">
        <v>3272</v>
      </c>
      <c r="H20">
        <v>4979</v>
      </c>
    </row>
    <row r="21" spans="1:9" x14ac:dyDescent="0.25">
      <c r="A21">
        <v>1889</v>
      </c>
      <c r="G21">
        <v>3341</v>
      </c>
      <c r="H21">
        <v>5174</v>
      </c>
    </row>
    <row r="22" spans="1:9" x14ac:dyDescent="0.25">
      <c r="A22">
        <v>1890</v>
      </c>
      <c r="C22">
        <v>942</v>
      </c>
      <c r="D22">
        <v>1622</v>
      </c>
      <c r="E22">
        <v>1259</v>
      </c>
      <c r="G22">
        <v>3387</v>
      </c>
      <c r="H22">
        <v>5146</v>
      </c>
      <c r="I22">
        <v>1694</v>
      </c>
    </row>
    <row r="23" spans="1:9" x14ac:dyDescent="0.25">
      <c r="A23">
        <v>1891</v>
      </c>
      <c r="G23">
        <v>3400</v>
      </c>
      <c r="H23">
        <v>5265</v>
      </c>
    </row>
    <row r="24" spans="1:9" x14ac:dyDescent="0.25">
      <c r="A24">
        <v>1892</v>
      </c>
      <c r="G24">
        <v>3459</v>
      </c>
      <c r="H24">
        <v>5572</v>
      </c>
    </row>
    <row r="25" spans="1:9" x14ac:dyDescent="0.25">
      <c r="A25">
        <v>1893</v>
      </c>
      <c r="G25">
        <v>3505</v>
      </c>
      <c r="H25">
        <v>5215</v>
      </c>
    </row>
    <row r="26" spans="1:9" x14ac:dyDescent="0.25">
      <c r="A26">
        <v>1894</v>
      </c>
      <c r="G26">
        <v>3614</v>
      </c>
      <c r="H26">
        <v>5005</v>
      </c>
    </row>
    <row r="27" spans="1:9" x14ac:dyDescent="0.25">
      <c r="A27">
        <v>1895</v>
      </c>
      <c r="G27">
        <v>3673</v>
      </c>
      <c r="H27">
        <v>5429</v>
      </c>
    </row>
    <row r="28" spans="1:9" x14ac:dyDescent="0.25">
      <c r="A28">
        <v>1896</v>
      </c>
      <c r="G28">
        <v>3756</v>
      </c>
      <c r="H28">
        <v>5251</v>
      </c>
    </row>
    <row r="29" spans="1:9" x14ac:dyDescent="0.25">
      <c r="A29">
        <v>1897</v>
      </c>
      <c r="G29">
        <v>3797</v>
      </c>
      <c r="H29">
        <v>5615</v>
      </c>
    </row>
    <row r="30" spans="1:9" x14ac:dyDescent="0.25">
      <c r="A30">
        <v>1898</v>
      </c>
      <c r="G30">
        <v>3937</v>
      </c>
      <c r="H30">
        <v>5668</v>
      </c>
    </row>
    <row r="31" spans="1:9" x14ac:dyDescent="0.25">
      <c r="A31">
        <v>1899</v>
      </c>
      <c r="G31">
        <v>4056</v>
      </c>
      <c r="H31">
        <v>6055</v>
      </c>
    </row>
    <row r="32" spans="1:9" x14ac:dyDescent="0.25">
      <c r="A32">
        <v>1900</v>
      </c>
      <c r="D32">
        <v>2132</v>
      </c>
      <c r="E32">
        <v>1365</v>
      </c>
      <c r="G32">
        <v>4092</v>
      </c>
      <c r="H32">
        <v>6135</v>
      </c>
    </row>
    <row r="33" spans="1:9" x14ac:dyDescent="0.25">
      <c r="A33">
        <v>1901</v>
      </c>
      <c r="E33">
        <v>1417</v>
      </c>
      <c r="G33">
        <v>4075</v>
      </c>
      <c r="H33">
        <v>6647</v>
      </c>
    </row>
    <row r="34" spans="1:9" x14ac:dyDescent="0.25">
      <c r="A34">
        <v>1902</v>
      </c>
      <c r="E34">
        <v>1375</v>
      </c>
      <c r="G34">
        <v>4108</v>
      </c>
      <c r="H34">
        <v>6614</v>
      </c>
    </row>
    <row r="35" spans="1:9" x14ac:dyDescent="0.25">
      <c r="A35">
        <v>1903</v>
      </c>
      <c r="E35">
        <v>1455</v>
      </c>
      <c r="G35">
        <v>4168</v>
      </c>
      <c r="H35">
        <v>6810</v>
      </c>
    </row>
    <row r="36" spans="1:9" x14ac:dyDescent="0.25">
      <c r="A36">
        <v>1904</v>
      </c>
      <c r="E36">
        <v>1508</v>
      </c>
      <c r="G36">
        <v>4226</v>
      </c>
      <c r="H36">
        <v>6625</v>
      </c>
    </row>
    <row r="37" spans="1:9" x14ac:dyDescent="0.25">
      <c r="A37">
        <v>1905</v>
      </c>
      <c r="E37">
        <v>1586</v>
      </c>
      <c r="G37">
        <v>4299</v>
      </c>
      <c r="H37">
        <v>6969</v>
      </c>
    </row>
    <row r="38" spans="1:9" x14ac:dyDescent="0.25">
      <c r="A38">
        <v>1906</v>
      </c>
      <c r="E38">
        <v>1627</v>
      </c>
      <c r="G38">
        <v>4418</v>
      </c>
      <c r="H38">
        <v>7607</v>
      </c>
    </row>
    <row r="39" spans="1:9" x14ac:dyDescent="0.25">
      <c r="A39">
        <v>1907</v>
      </c>
      <c r="E39">
        <v>1653</v>
      </c>
      <c r="G39">
        <v>4537</v>
      </c>
      <c r="H39">
        <v>7597</v>
      </c>
    </row>
    <row r="40" spans="1:9" x14ac:dyDescent="0.25">
      <c r="A40">
        <v>1908</v>
      </c>
      <c r="E40">
        <v>1699</v>
      </c>
      <c r="G40">
        <v>4516</v>
      </c>
      <c r="H40">
        <v>6884</v>
      </c>
    </row>
    <row r="41" spans="1:9" x14ac:dyDescent="0.25">
      <c r="A41">
        <v>1909</v>
      </c>
      <c r="E41">
        <v>1740</v>
      </c>
      <c r="G41">
        <v>4605</v>
      </c>
      <c r="H41">
        <v>7545</v>
      </c>
    </row>
    <row r="42" spans="1:9" x14ac:dyDescent="0.25">
      <c r="A42">
        <v>1910</v>
      </c>
      <c r="E42">
        <v>1792</v>
      </c>
      <c r="G42">
        <v>4624</v>
      </c>
      <c r="H42">
        <v>7518</v>
      </c>
    </row>
    <row r="43" spans="1:9" x14ac:dyDescent="0.25">
      <c r="A43">
        <v>1911</v>
      </c>
      <c r="E43">
        <v>1794</v>
      </c>
      <c r="G43">
        <v>4756</v>
      </c>
      <c r="H43">
        <v>7646</v>
      </c>
    </row>
    <row r="44" spans="1:9" x14ac:dyDescent="0.25">
      <c r="A44">
        <v>1912</v>
      </c>
      <c r="E44">
        <v>1853</v>
      </c>
      <c r="G44">
        <v>4840</v>
      </c>
      <c r="H44">
        <v>7875</v>
      </c>
    </row>
    <row r="45" spans="1:9" x14ac:dyDescent="0.25">
      <c r="A45">
        <v>1913</v>
      </c>
      <c r="C45">
        <v>1130</v>
      </c>
      <c r="D45">
        <v>2502</v>
      </c>
      <c r="E45">
        <v>1822</v>
      </c>
      <c r="G45">
        <v>4904</v>
      </c>
      <c r="H45">
        <v>8027</v>
      </c>
      <c r="I45">
        <v>2446</v>
      </c>
    </row>
    <row r="46" spans="1:9" x14ac:dyDescent="0.25">
      <c r="A46">
        <v>1914</v>
      </c>
      <c r="E46">
        <v>1679</v>
      </c>
      <c r="G46">
        <v>4511</v>
      </c>
      <c r="H46">
        <v>7307</v>
      </c>
    </row>
    <row r="47" spans="1:9" x14ac:dyDescent="0.25">
      <c r="A47">
        <v>1915</v>
      </c>
      <c r="E47">
        <v>1663</v>
      </c>
      <c r="G47">
        <v>4447</v>
      </c>
      <c r="H47">
        <v>7417</v>
      </c>
    </row>
    <row r="48" spans="1:9" x14ac:dyDescent="0.25">
      <c r="A48">
        <v>1916</v>
      </c>
      <c r="E48">
        <v>1694</v>
      </c>
      <c r="G48">
        <v>4543</v>
      </c>
      <c r="H48">
        <v>8266</v>
      </c>
    </row>
    <row r="49" spans="1:9" x14ac:dyDescent="0.25">
      <c r="A49">
        <v>1917</v>
      </c>
      <c r="E49">
        <v>1672</v>
      </c>
      <c r="G49">
        <v>4337</v>
      </c>
      <c r="H49">
        <v>8001</v>
      </c>
    </row>
    <row r="50" spans="1:9" x14ac:dyDescent="0.25">
      <c r="A50">
        <v>1918</v>
      </c>
      <c r="E50">
        <v>1772</v>
      </c>
      <c r="G50">
        <v>4133</v>
      </c>
      <c r="H50">
        <v>8504</v>
      </c>
    </row>
    <row r="51" spans="1:9" x14ac:dyDescent="0.25">
      <c r="A51">
        <v>1919</v>
      </c>
      <c r="E51">
        <v>1817</v>
      </c>
      <c r="G51">
        <v>3956</v>
      </c>
      <c r="H51">
        <v>8503</v>
      </c>
    </row>
    <row r="52" spans="1:9" x14ac:dyDescent="0.25">
      <c r="A52">
        <v>1920</v>
      </c>
      <c r="E52">
        <v>1901</v>
      </c>
      <c r="G52">
        <v>4080</v>
      </c>
      <c r="H52">
        <v>8327</v>
      </c>
    </row>
    <row r="53" spans="1:9" x14ac:dyDescent="0.25">
      <c r="A53">
        <v>1921</v>
      </c>
      <c r="E53">
        <v>1887</v>
      </c>
      <c r="G53">
        <v>4058</v>
      </c>
      <c r="H53">
        <v>7971</v>
      </c>
    </row>
    <row r="54" spans="1:9" x14ac:dyDescent="0.25">
      <c r="A54">
        <v>1922</v>
      </c>
      <c r="E54">
        <v>1969</v>
      </c>
      <c r="G54">
        <v>4388</v>
      </c>
      <c r="H54">
        <v>8329</v>
      </c>
    </row>
    <row r="55" spans="1:9" x14ac:dyDescent="0.25">
      <c r="A55">
        <v>1923</v>
      </c>
      <c r="E55">
        <v>2095</v>
      </c>
      <c r="G55">
        <v>4279</v>
      </c>
      <c r="H55">
        <v>9209</v>
      </c>
    </row>
    <row r="56" spans="1:9" x14ac:dyDescent="0.25">
      <c r="A56">
        <v>1924</v>
      </c>
      <c r="E56">
        <v>2144</v>
      </c>
      <c r="G56">
        <v>4545</v>
      </c>
      <c r="H56">
        <v>9328</v>
      </c>
    </row>
    <row r="57" spans="1:9" x14ac:dyDescent="0.25">
      <c r="A57">
        <v>1925</v>
      </c>
      <c r="E57">
        <v>2139</v>
      </c>
      <c r="G57">
        <v>4710</v>
      </c>
      <c r="H57">
        <v>9461</v>
      </c>
    </row>
    <row r="58" spans="1:9" x14ac:dyDescent="0.25">
      <c r="A58">
        <v>1926</v>
      </c>
      <c r="E58">
        <v>2196</v>
      </c>
      <c r="G58">
        <v>4671</v>
      </c>
      <c r="H58">
        <v>9911</v>
      </c>
    </row>
    <row r="59" spans="1:9" x14ac:dyDescent="0.25">
      <c r="A59">
        <v>1927</v>
      </c>
      <c r="E59">
        <v>2246</v>
      </c>
      <c r="G59">
        <v>4845</v>
      </c>
      <c r="H59">
        <v>9923</v>
      </c>
    </row>
    <row r="60" spans="1:9" x14ac:dyDescent="0.25">
      <c r="A60">
        <v>1928</v>
      </c>
      <c r="E60">
        <v>2373</v>
      </c>
      <c r="G60">
        <v>4938</v>
      </c>
      <c r="H60">
        <v>9962</v>
      </c>
    </row>
    <row r="61" spans="1:9" x14ac:dyDescent="0.25">
      <c r="A61">
        <v>1929</v>
      </c>
      <c r="C61">
        <v>1314</v>
      </c>
      <c r="D61">
        <v>2628</v>
      </c>
      <c r="E61">
        <v>2381</v>
      </c>
      <c r="G61">
        <v>5031</v>
      </c>
      <c r="H61">
        <v>10380</v>
      </c>
      <c r="I61">
        <v>2846</v>
      </c>
    </row>
    <row r="62" spans="1:9" x14ac:dyDescent="0.25">
      <c r="A62">
        <v>1930</v>
      </c>
      <c r="E62">
        <v>2228</v>
      </c>
      <c r="G62">
        <v>4960</v>
      </c>
      <c r="H62">
        <v>9372</v>
      </c>
    </row>
    <row r="63" spans="1:9" x14ac:dyDescent="0.25">
      <c r="A63">
        <v>1931</v>
      </c>
      <c r="E63">
        <v>2068</v>
      </c>
      <c r="G63">
        <v>4737</v>
      </c>
      <c r="H63">
        <v>8681</v>
      </c>
    </row>
    <row r="64" spans="1:9" x14ac:dyDescent="0.25">
      <c r="A64">
        <v>1932</v>
      </c>
      <c r="E64">
        <v>1932</v>
      </c>
      <c r="G64">
        <v>4635</v>
      </c>
      <c r="H64">
        <v>7487</v>
      </c>
    </row>
    <row r="65" spans="1:8" x14ac:dyDescent="0.25">
      <c r="A65">
        <v>1933</v>
      </c>
      <c r="E65">
        <v>2038</v>
      </c>
      <c r="G65">
        <v>4805</v>
      </c>
      <c r="H65">
        <v>7252</v>
      </c>
    </row>
    <row r="66" spans="1:8" x14ac:dyDescent="0.25">
      <c r="A66">
        <v>1934</v>
      </c>
      <c r="E66">
        <v>2166</v>
      </c>
      <c r="G66">
        <v>5030</v>
      </c>
      <c r="H66">
        <v>7839</v>
      </c>
    </row>
    <row r="67" spans="1:8" x14ac:dyDescent="0.25">
      <c r="A67">
        <v>1935</v>
      </c>
      <c r="E67">
        <v>2254</v>
      </c>
      <c r="G67">
        <v>5229</v>
      </c>
      <c r="H67">
        <v>8740</v>
      </c>
    </row>
    <row r="68" spans="1:8" x14ac:dyDescent="0.25">
      <c r="A68">
        <v>1936</v>
      </c>
      <c r="E68">
        <v>2313</v>
      </c>
      <c r="G68">
        <v>5318</v>
      </c>
      <c r="H68">
        <v>9543</v>
      </c>
    </row>
    <row r="69" spans="1:8" x14ac:dyDescent="0.25">
      <c r="A69">
        <v>1937</v>
      </c>
      <c r="E69">
        <v>2392</v>
      </c>
      <c r="G69">
        <v>5555</v>
      </c>
      <c r="H69">
        <v>10243</v>
      </c>
    </row>
    <row r="70" spans="1:8" x14ac:dyDescent="0.25">
      <c r="A70">
        <v>1938</v>
      </c>
      <c r="C70">
        <v>1342</v>
      </c>
      <c r="E70">
        <v>2410</v>
      </c>
      <c r="G70">
        <v>5687</v>
      </c>
      <c r="H70">
        <v>9700</v>
      </c>
    </row>
    <row r="71" spans="1:8" x14ac:dyDescent="0.25">
      <c r="A71">
        <v>1939</v>
      </c>
      <c r="E71">
        <v>2447</v>
      </c>
      <c r="G71">
        <v>6003</v>
      </c>
      <c r="H71">
        <v>10296</v>
      </c>
    </row>
    <row r="72" spans="1:8" x14ac:dyDescent="0.25">
      <c r="A72">
        <v>1940</v>
      </c>
      <c r="E72">
        <v>2440</v>
      </c>
      <c r="G72">
        <v>5931</v>
      </c>
      <c r="H72">
        <v>11130</v>
      </c>
    </row>
    <row r="73" spans="1:8" x14ac:dyDescent="0.25">
      <c r="A73">
        <v>1941</v>
      </c>
      <c r="E73">
        <v>2509</v>
      </c>
      <c r="G73">
        <v>6022</v>
      </c>
      <c r="H73">
        <v>12599</v>
      </c>
    </row>
    <row r="74" spans="1:8" x14ac:dyDescent="0.25">
      <c r="A74">
        <v>1942</v>
      </c>
      <c r="E74">
        <v>2460</v>
      </c>
      <c r="G74">
        <v>5971</v>
      </c>
      <c r="H74">
        <v>13946</v>
      </c>
    </row>
    <row r="75" spans="1:8" x14ac:dyDescent="0.25">
      <c r="A75">
        <v>1943</v>
      </c>
      <c r="E75">
        <v>2485</v>
      </c>
      <c r="G75">
        <v>5992</v>
      </c>
      <c r="H75">
        <v>15047</v>
      </c>
    </row>
    <row r="76" spans="1:8" x14ac:dyDescent="0.25">
      <c r="A76">
        <v>1944</v>
      </c>
      <c r="E76">
        <v>2629</v>
      </c>
      <c r="G76">
        <v>5821</v>
      </c>
      <c r="H76">
        <v>15910</v>
      </c>
    </row>
    <row r="77" spans="1:8" x14ac:dyDescent="0.25">
      <c r="A77">
        <v>1945</v>
      </c>
      <c r="E77">
        <v>2615</v>
      </c>
      <c r="G77">
        <v>5085</v>
      </c>
      <c r="H77">
        <v>15473</v>
      </c>
    </row>
    <row r="78" spans="1:8" x14ac:dyDescent="0.25">
      <c r="A78">
        <v>1946</v>
      </c>
      <c r="E78">
        <v>2785</v>
      </c>
      <c r="G78">
        <v>4783</v>
      </c>
      <c r="H78">
        <v>14096</v>
      </c>
    </row>
    <row r="79" spans="1:8" x14ac:dyDescent="0.25">
      <c r="A79">
        <v>1947</v>
      </c>
      <c r="E79">
        <v>2857</v>
      </c>
      <c r="G79">
        <v>5038</v>
      </c>
      <c r="H79">
        <v>13768</v>
      </c>
    </row>
    <row r="80" spans="1:8" x14ac:dyDescent="0.25">
      <c r="A80">
        <v>1948</v>
      </c>
      <c r="E80">
        <v>2986</v>
      </c>
      <c r="G80">
        <v>5337</v>
      </c>
      <c r="H80">
        <v>14206</v>
      </c>
    </row>
    <row r="81" spans="1:9" x14ac:dyDescent="0.25">
      <c r="A81">
        <v>1949</v>
      </c>
      <c r="E81">
        <v>3003</v>
      </c>
      <c r="G81">
        <v>5728</v>
      </c>
      <c r="H81">
        <v>13844</v>
      </c>
    </row>
    <row r="82" spans="1:9" x14ac:dyDescent="0.25">
      <c r="A82">
        <v>1950</v>
      </c>
      <c r="B82">
        <v>1596</v>
      </c>
      <c r="C82">
        <v>1147</v>
      </c>
      <c r="D82">
        <v>4716</v>
      </c>
      <c r="E82">
        <v>3048</v>
      </c>
      <c r="F82">
        <v>2386</v>
      </c>
      <c r="G82">
        <v>6078</v>
      </c>
      <c r="H82">
        <v>14867</v>
      </c>
      <c r="I82">
        <v>3277</v>
      </c>
    </row>
    <row r="83" spans="1:9" x14ac:dyDescent="0.25">
      <c r="A83">
        <v>1951</v>
      </c>
      <c r="B83">
        <v>1606</v>
      </c>
      <c r="C83">
        <v>1231</v>
      </c>
      <c r="D83">
        <v>4725</v>
      </c>
      <c r="E83">
        <v>3073</v>
      </c>
      <c r="F83">
        <v>2520</v>
      </c>
      <c r="G83">
        <v>6435</v>
      </c>
      <c r="H83">
        <v>15597</v>
      </c>
      <c r="I83">
        <v>3417</v>
      </c>
    </row>
    <row r="84" spans="1:9" x14ac:dyDescent="0.25">
      <c r="A84">
        <v>1952</v>
      </c>
      <c r="B84">
        <v>1618</v>
      </c>
      <c r="C84">
        <v>1276</v>
      </c>
      <c r="D84">
        <v>4904</v>
      </c>
      <c r="E84">
        <v>3069</v>
      </c>
      <c r="F84">
        <v>2662</v>
      </c>
      <c r="G84">
        <v>6696</v>
      </c>
      <c r="H84">
        <v>15938</v>
      </c>
      <c r="I84">
        <v>3512</v>
      </c>
    </row>
    <row r="85" spans="1:9" x14ac:dyDescent="0.25">
      <c r="A85">
        <v>1953</v>
      </c>
      <c r="B85">
        <v>1658</v>
      </c>
      <c r="C85">
        <v>1353</v>
      </c>
      <c r="D85">
        <v>5041</v>
      </c>
      <c r="E85">
        <v>3114</v>
      </c>
      <c r="F85">
        <v>2897</v>
      </c>
      <c r="G85">
        <v>7056</v>
      </c>
      <c r="H85">
        <v>16379</v>
      </c>
      <c r="I85">
        <v>3645</v>
      </c>
    </row>
    <row r="86" spans="1:9" x14ac:dyDescent="0.25">
      <c r="A86">
        <v>1954</v>
      </c>
      <c r="B86">
        <v>1717</v>
      </c>
      <c r="C86">
        <v>1324</v>
      </c>
      <c r="D86">
        <v>5195</v>
      </c>
      <c r="E86">
        <v>3243</v>
      </c>
      <c r="F86">
        <v>3016</v>
      </c>
      <c r="G86">
        <v>7422</v>
      </c>
      <c r="H86">
        <v>16018</v>
      </c>
      <c r="I86">
        <v>3671</v>
      </c>
    </row>
    <row r="87" spans="1:9" x14ac:dyDescent="0.25">
      <c r="A87">
        <v>1955</v>
      </c>
      <c r="B87">
        <v>1748</v>
      </c>
      <c r="C87">
        <v>1366</v>
      </c>
      <c r="D87">
        <v>5555</v>
      </c>
      <c r="E87">
        <v>3338</v>
      </c>
      <c r="F87">
        <v>3023</v>
      </c>
      <c r="G87">
        <v>7883</v>
      </c>
      <c r="H87">
        <v>16819</v>
      </c>
      <c r="I87">
        <v>3841</v>
      </c>
    </row>
    <row r="88" spans="1:9" x14ac:dyDescent="0.25">
      <c r="A88">
        <v>1956</v>
      </c>
      <c r="B88">
        <v>1762</v>
      </c>
      <c r="C88">
        <v>1409</v>
      </c>
      <c r="D88">
        <v>5964</v>
      </c>
      <c r="E88">
        <v>3360</v>
      </c>
      <c r="F88">
        <v>3144</v>
      </c>
      <c r="G88">
        <v>8229</v>
      </c>
      <c r="H88">
        <v>16901</v>
      </c>
      <c r="I88">
        <v>3947</v>
      </c>
    </row>
    <row r="89" spans="1:9" x14ac:dyDescent="0.25">
      <c r="A89">
        <v>1957</v>
      </c>
      <c r="B89">
        <v>1794</v>
      </c>
      <c r="C89">
        <v>1407</v>
      </c>
      <c r="D89">
        <v>6125</v>
      </c>
      <c r="E89">
        <v>3477</v>
      </c>
      <c r="F89">
        <v>3271</v>
      </c>
      <c r="G89">
        <v>8562</v>
      </c>
      <c r="H89">
        <v>16875</v>
      </c>
      <c r="I89">
        <v>4001</v>
      </c>
    </row>
    <row r="90" spans="1:9" x14ac:dyDescent="0.25">
      <c r="A90">
        <v>1958</v>
      </c>
      <c r="B90">
        <v>1786</v>
      </c>
      <c r="C90">
        <v>1412</v>
      </c>
      <c r="D90">
        <v>6525</v>
      </c>
      <c r="E90">
        <v>3583</v>
      </c>
      <c r="F90">
        <v>3375</v>
      </c>
      <c r="G90">
        <v>8779</v>
      </c>
      <c r="H90">
        <v>16512</v>
      </c>
      <c r="I90">
        <v>4039</v>
      </c>
    </row>
    <row r="91" spans="1:9" x14ac:dyDescent="0.25">
      <c r="A91">
        <v>1959</v>
      </c>
      <c r="B91">
        <v>1840</v>
      </c>
      <c r="C91">
        <v>1394</v>
      </c>
      <c r="D91">
        <v>6502</v>
      </c>
      <c r="E91">
        <v>3512</v>
      </c>
      <c r="F91">
        <v>3491</v>
      </c>
      <c r="G91">
        <v>9164</v>
      </c>
      <c r="H91">
        <v>17373</v>
      </c>
      <c r="I91">
        <v>4121</v>
      </c>
    </row>
    <row r="92" spans="1:9" x14ac:dyDescent="0.25">
      <c r="A92">
        <v>1960</v>
      </c>
      <c r="B92">
        <v>1852</v>
      </c>
      <c r="C92">
        <v>1419</v>
      </c>
      <c r="D92">
        <v>7050</v>
      </c>
      <c r="E92">
        <v>3621</v>
      </c>
      <c r="F92">
        <v>3635</v>
      </c>
      <c r="G92">
        <v>9570</v>
      </c>
      <c r="H92">
        <v>17475</v>
      </c>
      <c r="I92">
        <v>4254</v>
      </c>
    </row>
    <row r="93" spans="1:9" x14ac:dyDescent="0.25">
      <c r="A93">
        <v>1961</v>
      </c>
      <c r="B93">
        <v>1883</v>
      </c>
      <c r="C93">
        <v>1411</v>
      </c>
      <c r="D93">
        <v>7414</v>
      </c>
      <c r="E93">
        <v>3762</v>
      </c>
      <c r="F93">
        <v>3816</v>
      </c>
      <c r="G93">
        <v>9983</v>
      </c>
      <c r="H93">
        <v>17594</v>
      </c>
      <c r="I93">
        <v>4363</v>
      </c>
    </row>
    <row r="94" spans="1:9" x14ac:dyDescent="0.25">
      <c r="A94">
        <v>1962</v>
      </c>
      <c r="B94">
        <v>1971</v>
      </c>
      <c r="C94">
        <v>1465</v>
      </c>
      <c r="D94">
        <v>7576</v>
      </c>
      <c r="E94">
        <v>3860</v>
      </c>
      <c r="F94">
        <v>3963</v>
      </c>
      <c r="G94">
        <v>10428</v>
      </c>
      <c r="H94">
        <v>18360</v>
      </c>
      <c r="I94">
        <v>4521</v>
      </c>
    </row>
    <row r="95" spans="1:9" x14ac:dyDescent="0.25">
      <c r="A95">
        <v>1963</v>
      </c>
      <c r="B95">
        <v>2053</v>
      </c>
      <c r="C95">
        <v>1520</v>
      </c>
      <c r="D95">
        <v>7465</v>
      </c>
      <c r="E95">
        <v>3887</v>
      </c>
      <c r="F95">
        <v>4140</v>
      </c>
      <c r="G95">
        <v>10822</v>
      </c>
      <c r="H95">
        <v>18898</v>
      </c>
      <c r="I95">
        <v>4611</v>
      </c>
    </row>
    <row r="96" spans="1:9" x14ac:dyDescent="0.25">
      <c r="A96">
        <v>1964</v>
      </c>
      <c r="B96">
        <v>2117</v>
      </c>
      <c r="C96">
        <v>1607</v>
      </c>
      <c r="D96">
        <v>8318</v>
      </c>
      <c r="E96">
        <v>4083</v>
      </c>
      <c r="F96">
        <v>4331</v>
      </c>
      <c r="G96">
        <v>11435</v>
      </c>
      <c r="H96">
        <v>19702</v>
      </c>
      <c r="I96">
        <v>4868</v>
      </c>
    </row>
    <row r="97" spans="1:9" x14ac:dyDescent="0.25">
      <c r="A97">
        <v>1965</v>
      </c>
      <c r="B97">
        <v>2251</v>
      </c>
      <c r="C97">
        <v>1649</v>
      </c>
      <c r="D97">
        <v>8761</v>
      </c>
      <c r="E97">
        <v>4189</v>
      </c>
      <c r="F97">
        <v>4563</v>
      </c>
      <c r="G97">
        <v>11815</v>
      </c>
      <c r="H97">
        <v>20646</v>
      </c>
      <c r="I97">
        <v>5041</v>
      </c>
    </row>
    <row r="98" spans="1:9" x14ac:dyDescent="0.25">
      <c r="A98">
        <v>1966</v>
      </c>
      <c r="B98">
        <v>2256</v>
      </c>
      <c r="C98">
        <v>1673</v>
      </c>
      <c r="D98">
        <v>9207</v>
      </c>
      <c r="E98">
        <v>4334</v>
      </c>
      <c r="F98">
        <v>4906</v>
      </c>
      <c r="G98">
        <v>12260</v>
      </c>
      <c r="H98">
        <v>21697</v>
      </c>
      <c r="I98">
        <v>5207</v>
      </c>
    </row>
    <row r="99" spans="1:9" x14ac:dyDescent="0.25">
      <c r="A99">
        <v>1967</v>
      </c>
      <c r="B99">
        <v>2225</v>
      </c>
      <c r="C99">
        <v>1731</v>
      </c>
      <c r="D99">
        <v>9616</v>
      </c>
      <c r="E99">
        <v>4475</v>
      </c>
      <c r="F99">
        <v>5069</v>
      </c>
      <c r="G99">
        <v>12674</v>
      </c>
      <c r="H99">
        <v>22005</v>
      </c>
      <c r="I99">
        <v>5321</v>
      </c>
    </row>
    <row r="100" spans="1:9" x14ac:dyDescent="0.25">
      <c r="A100">
        <v>1968</v>
      </c>
      <c r="B100">
        <v>2306</v>
      </c>
      <c r="C100">
        <v>1774</v>
      </c>
      <c r="D100">
        <v>10154</v>
      </c>
      <c r="E100">
        <v>4653</v>
      </c>
      <c r="F100">
        <v>5546</v>
      </c>
      <c r="G100">
        <v>13297</v>
      </c>
      <c r="H100">
        <v>22813</v>
      </c>
      <c r="I100">
        <v>5512</v>
      </c>
    </row>
    <row r="101" spans="1:9" x14ac:dyDescent="0.25">
      <c r="A101">
        <v>1969</v>
      </c>
      <c r="B101">
        <v>2556</v>
      </c>
      <c r="C101">
        <v>1888</v>
      </c>
      <c r="D101">
        <v>10325</v>
      </c>
      <c r="E101">
        <v>4846</v>
      </c>
      <c r="F101">
        <v>5856</v>
      </c>
      <c r="G101">
        <v>14111</v>
      </c>
      <c r="H101">
        <v>23339</v>
      </c>
      <c r="I101">
        <v>5716</v>
      </c>
    </row>
    <row r="102" spans="1:9" x14ac:dyDescent="0.25">
      <c r="A102">
        <v>1970</v>
      </c>
      <c r="B102">
        <v>2963</v>
      </c>
      <c r="C102">
        <v>2010</v>
      </c>
      <c r="D102">
        <v>11061</v>
      </c>
      <c r="E102">
        <v>5126</v>
      </c>
      <c r="F102">
        <v>6179</v>
      </c>
      <c r="G102">
        <v>14709</v>
      </c>
      <c r="H102">
        <v>23192</v>
      </c>
      <c r="I102">
        <v>5935</v>
      </c>
    </row>
    <row r="103" spans="1:9" x14ac:dyDescent="0.25">
      <c r="A103">
        <v>1971</v>
      </c>
      <c r="B103">
        <v>3023</v>
      </c>
      <c r="C103">
        <v>2077</v>
      </c>
      <c r="D103">
        <v>11409</v>
      </c>
      <c r="E103">
        <v>5369</v>
      </c>
      <c r="F103">
        <v>6646</v>
      </c>
      <c r="G103">
        <v>15127</v>
      </c>
      <c r="H103">
        <v>23677</v>
      </c>
      <c r="I103">
        <v>6077</v>
      </c>
    </row>
    <row r="104" spans="1:9" x14ac:dyDescent="0.25">
      <c r="A104">
        <v>1972</v>
      </c>
      <c r="B104">
        <v>3082</v>
      </c>
      <c r="C104">
        <v>2128</v>
      </c>
      <c r="D104">
        <v>11570</v>
      </c>
      <c r="E104">
        <v>5636</v>
      </c>
      <c r="F104">
        <v>7370</v>
      </c>
      <c r="G104">
        <v>15791</v>
      </c>
      <c r="H104">
        <v>24627</v>
      </c>
      <c r="I104">
        <v>6255</v>
      </c>
    </row>
    <row r="105" spans="1:9" x14ac:dyDescent="0.25">
      <c r="A105">
        <v>1973</v>
      </c>
      <c r="B105">
        <v>3238</v>
      </c>
      <c r="C105">
        <v>2249</v>
      </c>
      <c r="D105">
        <v>12492</v>
      </c>
      <c r="E105">
        <v>6014</v>
      </c>
      <c r="F105">
        <v>7608</v>
      </c>
      <c r="G105">
        <v>16629</v>
      </c>
      <c r="H105">
        <v>25787</v>
      </c>
      <c r="I105">
        <v>6571</v>
      </c>
    </row>
    <row r="106" spans="1:9" x14ac:dyDescent="0.25">
      <c r="A106">
        <v>1974</v>
      </c>
      <c r="B106">
        <v>3525</v>
      </c>
      <c r="C106">
        <v>2243</v>
      </c>
      <c r="D106">
        <v>12886</v>
      </c>
      <c r="E106">
        <v>6419</v>
      </c>
      <c r="F106">
        <v>10115</v>
      </c>
      <c r="G106">
        <v>16901</v>
      </c>
      <c r="H106">
        <v>25522</v>
      </c>
      <c r="I106">
        <v>6708</v>
      </c>
    </row>
    <row r="107" spans="1:9" x14ac:dyDescent="0.25">
      <c r="A107">
        <v>1975</v>
      </c>
      <c r="B107">
        <v>3523</v>
      </c>
      <c r="C107">
        <v>2322</v>
      </c>
      <c r="D107">
        <v>13000</v>
      </c>
      <c r="E107">
        <v>6490</v>
      </c>
      <c r="F107">
        <v>10407</v>
      </c>
      <c r="G107">
        <v>16850</v>
      </c>
      <c r="H107">
        <v>25236</v>
      </c>
      <c r="I107">
        <v>6719</v>
      </c>
    </row>
    <row r="108" spans="1:9" x14ac:dyDescent="0.25">
      <c r="A108">
        <v>1976</v>
      </c>
      <c r="B108">
        <v>3629</v>
      </c>
      <c r="C108">
        <v>2363</v>
      </c>
      <c r="D108">
        <v>13545</v>
      </c>
      <c r="E108">
        <v>6648</v>
      </c>
      <c r="F108">
        <v>10877</v>
      </c>
      <c r="G108">
        <v>17678</v>
      </c>
      <c r="H108">
        <v>26287</v>
      </c>
      <c r="I108">
        <v>6936</v>
      </c>
    </row>
    <row r="109" spans="1:9" x14ac:dyDescent="0.25">
      <c r="A109">
        <v>1977</v>
      </c>
      <c r="B109">
        <v>3772</v>
      </c>
      <c r="C109">
        <v>2434</v>
      </c>
      <c r="D109">
        <v>13868</v>
      </c>
      <c r="E109">
        <v>6766</v>
      </c>
      <c r="F109">
        <v>10429</v>
      </c>
      <c r="G109">
        <v>18255</v>
      </c>
      <c r="H109">
        <v>27104</v>
      </c>
      <c r="I109">
        <v>7084</v>
      </c>
    </row>
    <row r="110" spans="1:9" x14ac:dyDescent="0.25">
      <c r="A110">
        <v>1978</v>
      </c>
      <c r="B110">
        <v>3781</v>
      </c>
      <c r="C110">
        <v>2565</v>
      </c>
      <c r="D110">
        <v>14235</v>
      </c>
      <c r="E110">
        <v>6876</v>
      </c>
      <c r="F110">
        <v>10015</v>
      </c>
      <c r="G110">
        <v>18879</v>
      </c>
      <c r="H110">
        <v>28241</v>
      </c>
      <c r="I110">
        <v>7278</v>
      </c>
    </row>
    <row r="111" spans="1:9" x14ac:dyDescent="0.25">
      <c r="A111">
        <v>1979</v>
      </c>
      <c r="B111">
        <v>3852</v>
      </c>
      <c r="C111">
        <v>2623</v>
      </c>
      <c r="D111">
        <v>14216</v>
      </c>
      <c r="E111">
        <v>7239</v>
      </c>
      <c r="F111">
        <v>10391</v>
      </c>
      <c r="G111">
        <v>19725</v>
      </c>
      <c r="H111">
        <v>28934</v>
      </c>
      <c r="I111">
        <v>7436</v>
      </c>
    </row>
    <row r="112" spans="1:9" x14ac:dyDescent="0.25">
      <c r="A112">
        <v>1980</v>
      </c>
      <c r="B112">
        <v>3862</v>
      </c>
      <c r="C112">
        <v>2703</v>
      </c>
      <c r="D112">
        <v>14249</v>
      </c>
      <c r="E112">
        <v>7436</v>
      </c>
      <c r="F112">
        <v>10296</v>
      </c>
      <c r="G112">
        <v>20199</v>
      </c>
      <c r="H112">
        <v>28666</v>
      </c>
      <c r="I112">
        <v>7489</v>
      </c>
    </row>
    <row r="113" spans="1:9" x14ac:dyDescent="0.25">
      <c r="A113">
        <v>1981</v>
      </c>
      <c r="B113">
        <v>3697</v>
      </c>
      <c r="C113">
        <v>2681</v>
      </c>
      <c r="D113">
        <v>14363</v>
      </c>
      <c r="E113">
        <v>7497</v>
      </c>
      <c r="F113">
        <v>10062</v>
      </c>
      <c r="G113">
        <v>19640</v>
      </c>
      <c r="H113">
        <v>29090</v>
      </c>
      <c r="I113">
        <v>7416</v>
      </c>
    </row>
    <row r="114" spans="1:9" x14ac:dyDescent="0.25">
      <c r="A114">
        <v>1982</v>
      </c>
      <c r="B114">
        <v>3721</v>
      </c>
      <c r="C114">
        <v>2708</v>
      </c>
      <c r="D114">
        <v>14725</v>
      </c>
      <c r="E114">
        <v>7255</v>
      </c>
      <c r="F114">
        <v>9625</v>
      </c>
      <c r="G114">
        <v>19403</v>
      </c>
      <c r="H114">
        <v>28254</v>
      </c>
      <c r="I114">
        <v>7333</v>
      </c>
    </row>
    <row r="115" spans="1:9" x14ac:dyDescent="0.25">
      <c r="A115">
        <v>1983</v>
      </c>
      <c r="B115">
        <v>3656</v>
      </c>
      <c r="C115">
        <v>2723</v>
      </c>
      <c r="D115">
        <v>15177</v>
      </c>
      <c r="E115">
        <v>6955</v>
      </c>
      <c r="F115">
        <v>9142</v>
      </c>
      <c r="G115">
        <v>19336</v>
      </c>
      <c r="H115">
        <v>29103</v>
      </c>
      <c r="I115">
        <v>7331</v>
      </c>
    </row>
    <row r="116" spans="1:9" x14ac:dyDescent="0.25">
      <c r="A116">
        <v>1984</v>
      </c>
      <c r="B116">
        <v>3547</v>
      </c>
      <c r="C116">
        <v>2810</v>
      </c>
      <c r="D116">
        <v>15418</v>
      </c>
      <c r="E116">
        <v>7015</v>
      </c>
      <c r="F116">
        <v>9050</v>
      </c>
      <c r="G116">
        <v>19358</v>
      </c>
      <c r="H116">
        <v>30890</v>
      </c>
      <c r="I116">
        <v>7461</v>
      </c>
    </row>
    <row r="117" spans="1:9" x14ac:dyDescent="0.25">
      <c r="A117">
        <v>1985</v>
      </c>
      <c r="B117">
        <v>3620</v>
      </c>
      <c r="C117">
        <v>2881</v>
      </c>
      <c r="D117">
        <v>15593</v>
      </c>
      <c r="E117">
        <v>6933</v>
      </c>
      <c r="F117">
        <v>9495</v>
      </c>
      <c r="G117">
        <v>19499</v>
      </c>
      <c r="H117">
        <v>31822</v>
      </c>
      <c r="I117">
        <v>7560</v>
      </c>
    </row>
    <row r="118" spans="1:9" x14ac:dyDescent="0.25">
      <c r="A118">
        <v>1986</v>
      </c>
      <c r="B118">
        <v>3395</v>
      </c>
      <c r="C118">
        <v>3013</v>
      </c>
      <c r="D118">
        <v>16220</v>
      </c>
      <c r="E118">
        <v>7064</v>
      </c>
      <c r="F118">
        <v>8393</v>
      </c>
      <c r="G118">
        <v>20527</v>
      </c>
      <c r="H118">
        <v>32532</v>
      </c>
      <c r="I118">
        <v>7714</v>
      </c>
    </row>
    <row r="119" spans="1:9" x14ac:dyDescent="0.25">
      <c r="A119">
        <v>1987</v>
      </c>
      <c r="B119">
        <v>3245</v>
      </c>
      <c r="C119">
        <v>3155</v>
      </c>
      <c r="D119">
        <v>16438</v>
      </c>
      <c r="E119">
        <v>7091</v>
      </c>
      <c r="F119">
        <v>8667</v>
      </c>
      <c r="G119">
        <v>21310</v>
      </c>
      <c r="H119">
        <v>33484</v>
      </c>
      <c r="I119">
        <v>7879</v>
      </c>
    </row>
    <row r="120" spans="1:9" x14ac:dyDescent="0.25">
      <c r="A120">
        <v>1988</v>
      </c>
      <c r="B120">
        <v>3249</v>
      </c>
      <c r="C120">
        <v>3310</v>
      </c>
      <c r="D120">
        <v>16794</v>
      </c>
      <c r="E120">
        <v>7010</v>
      </c>
      <c r="F120">
        <v>8141</v>
      </c>
      <c r="G120">
        <v>22318</v>
      </c>
      <c r="H120">
        <v>34626</v>
      </c>
      <c r="I120">
        <v>8068</v>
      </c>
    </row>
    <row r="121" spans="1:9" x14ac:dyDescent="0.25">
      <c r="A121">
        <v>1989</v>
      </c>
      <c r="B121">
        <v>3230</v>
      </c>
      <c r="C121">
        <v>3409</v>
      </c>
      <c r="D121">
        <v>17069</v>
      </c>
      <c r="E121">
        <v>6937</v>
      </c>
      <c r="F121">
        <v>7923</v>
      </c>
      <c r="G121">
        <v>23154</v>
      </c>
      <c r="H121">
        <v>35480</v>
      </c>
      <c r="I121">
        <v>8198</v>
      </c>
    </row>
    <row r="122" spans="1:9" x14ac:dyDescent="0.25">
      <c r="A122">
        <v>1990</v>
      </c>
      <c r="B122">
        <v>3170</v>
      </c>
      <c r="C122">
        <v>3521</v>
      </c>
      <c r="D122">
        <v>16606</v>
      </c>
      <c r="E122">
        <v>6984</v>
      </c>
      <c r="F122">
        <v>8282</v>
      </c>
      <c r="G122">
        <v>23525</v>
      </c>
      <c r="H122">
        <v>35634</v>
      </c>
      <c r="I122">
        <v>8234</v>
      </c>
    </row>
    <row r="123" spans="1:9" x14ac:dyDescent="0.25">
      <c r="A123">
        <v>1991</v>
      </c>
      <c r="B123">
        <v>3068</v>
      </c>
      <c r="C123">
        <v>3677</v>
      </c>
      <c r="D123">
        <v>15361</v>
      </c>
      <c r="E123">
        <v>7177</v>
      </c>
      <c r="F123">
        <v>7666</v>
      </c>
      <c r="G123">
        <v>24158</v>
      </c>
      <c r="H123">
        <v>34995</v>
      </c>
      <c r="I123">
        <v>8182</v>
      </c>
    </row>
    <row r="124" spans="1:9" x14ac:dyDescent="0.25">
      <c r="A124">
        <v>1992</v>
      </c>
      <c r="B124">
        <v>3011</v>
      </c>
      <c r="C124">
        <v>3841</v>
      </c>
      <c r="D124">
        <v>13993</v>
      </c>
      <c r="E124">
        <v>7437</v>
      </c>
      <c r="F124">
        <v>8553</v>
      </c>
      <c r="G124">
        <v>24584</v>
      </c>
      <c r="H124">
        <v>35808</v>
      </c>
      <c r="I124">
        <v>8261</v>
      </c>
    </row>
    <row r="125" spans="1:9" x14ac:dyDescent="0.25">
      <c r="A125">
        <v>1993</v>
      </c>
      <c r="B125">
        <v>2902</v>
      </c>
      <c r="C125">
        <v>4044</v>
      </c>
      <c r="D125">
        <v>11978</v>
      </c>
      <c r="E125">
        <v>7583</v>
      </c>
      <c r="F125">
        <v>9502</v>
      </c>
      <c r="G125">
        <v>24686</v>
      </c>
      <c r="H125">
        <v>36266</v>
      </c>
      <c r="I125">
        <v>8259</v>
      </c>
    </row>
    <row r="126" spans="1:9" x14ac:dyDescent="0.25">
      <c r="A126">
        <v>1994</v>
      </c>
      <c r="B126">
        <v>2870</v>
      </c>
      <c r="C126">
        <v>4201</v>
      </c>
      <c r="D126">
        <v>10305</v>
      </c>
      <c r="E126">
        <v>7963</v>
      </c>
      <c r="F126">
        <v>9126</v>
      </c>
      <c r="G126">
        <v>25593</v>
      </c>
      <c r="H126">
        <v>37323</v>
      </c>
      <c r="I126">
        <v>8330</v>
      </c>
    </row>
    <row r="127" spans="1:9" x14ac:dyDescent="0.25">
      <c r="A127">
        <v>1995</v>
      </c>
      <c r="B127">
        <v>2869</v>
      </c>
      <c r="C127">
        <v>4416</v>
      </c>
      <c r="D127">
        <v>10118</v>
      </c>
      <c r="E127">
        <v>8159</v>
      </c>
      <c r="F127">
        <v>9335</v>
      </c>
      <c r="G127">
        <v>26512</v>
      </c>
      <c r="H127">
        <v>37969</v>
      </c>
      <c r="I127">
        <v>8532</v>
      </c>
    </row>
    <row r="128" spans="1:9" x14ac:dyDescent="0.25">
      <c r="A128">
        <v>1996</v>
      </c>
      <c r="B128">
        <v>2934</v>
      </c>
      <c r="C128">
        <v>4586</v>
      </c>
      <c r="D128">
        <v>8800</v>
      </c>
      <c r="E128">
        <v>8712</v>
      </c>
      <c r="F128">
        <v>9882</v>
      </c>
      <c r="G128">
        <v>26984</v>
      </c>
      <c r="H128">
        <v>38884</v>
      </c>
      <c r="I128">
        <v>8663</v>
      </c>
    </row>
    <row r="129" spans="1:9" x14ac:dyDescent="0.25">
      <c r="A129">
        <v>1997</v>
      </c>
      <c r="B129">
        <v>2913</v>
      </c>
      <c r="C129">
        <v>4624</v>
      </c>
      <c r="D129">
        <v>8470</v>
      </c>
      <c r="E129">
        <v>8762</v>
      </c>
      <c r="F129">
        <v>9957</v>
      </c>
      <c r="G129">
        <v>28554</v>
      </c>
      <c r="H129">
        <v>40153</v>
      </c>
      <c r="I129">
        <v>8816</v>
      </c>
    </row>
    <row r="130" spans="1:9" x14ac:dyDescent="0.25">
      <c r="A130">
        <v>1998</v>
      </c>
      <c r="B130">
        <v>2875</v>
      </c>
      <c r="C130">
        <v>4511</v>
      </c>
      <c r="D130">
        <v>7890</v>
      </c>
      <c r="E130">
        <v>8663</v>
      </c>
      <c r="F130">
        <v>9719</v>
      </c>
      <c r="G130">
        <v>30016</v>
      </c>
      <c r="H130">
        <v>41389</v>
      </c>
      <c r="I130">
        <v>8830</v>
      </c>
    </row>
    <row r="131" spans="1:9" x14ac:dyDescent="0.25">
      <c r="A131">
        <v>1999</v>
      </c>
      <c r="B131">
        <v>2858</v>
      </c>
      <c r="C131">
        <v>4626</v>
      </c>
      <c r="D131">
        <v>7982</v>
      </c>
      <c r="E131">
        <v>8447</v>
      </c>
      <c r="F131">
        <v>9939</v>
      </c>
      <c r="G131">
        <v>31238</v>
      </c>
      <c r="H131">
        <v>42939</v>
      </c>
      <c r="I131">
        <v>9029</v>
      </c>
    </row>
    <row r="132" spans="1:9" x14ac:dyDescent="0.25">
      <c r="A132">
        <v>2000</v>
      </c>
      <c r="B132">
        <v>2889</v>
      </c>
      <c r="C132">
        <v>4860</v>
      </c>
      <c r="D132">
        <v>8771</v>
      </c>
      <c r="E132">
        <v>8728</v>
      </c>
      <c r="F132">
        <v>11246</v>
      </c>
      <c r="G132">
        <v>32956</v>
      </c>
      <c r="H132">
        <v>44331</v>
      </c>
      <c r="I132">
        <v>9456</v>
      </c>
    </row>
    <row r="133" spans="1:9" x14ac:dyDescent="0.25">
      <c r="A133">
        <v>2001</v>
      </c>
      <c r="B133">
        <v>2919</v>
      </c>
      <c r="C133">
        <v>4985</v>
      </c>
      <c r="D133">
        <v>9166</v>
      </c>
      <c r="E133">
        <v>8604</v>
      </c>
      <c r="F133">
        <v>11154</v>
      </c>
      <c r="G133">
        <v>33574</v>
      </c>
      <c r="H133">
        <v>44289</v>
      </c>
      <c r="I133">
        <v>9554</v>
      </c>
    </row>
    <row r="134" spans="1:9" x14ac:dyDescent="0.25">
      <c r="A134">
        <v>2002</v>
      </c>
      <c r="B134">
        <v>2980</v>
      </c>
      <c r="C134">
        <v>5213</v>
      </c>
      <c r="D134">
        <v>9543</v>
      </c>
      <c r="E134">
        <v>8483</v>
      </c>
      <c r="F134">
        <v>11700</v>
      </c>
      <c r="G134">
        <v>33813</v>
      </c>
      <c r="H134">
        <v>44696</v>
      </c>
      <c r="I134">
        <v>9737</v>
      </c>
    </row>
    <row r="135" spans="1:9" x14ac:dyDescent="0.25">
      <c r="A135">
        <v>2003</v>
      </c>
      <c r="B135">
        <v>3045</v>
      </c>
      <c r="C135">
        <v>5424</v>
      </c>
      <c r="D135">
        <v>10196</v>
      </c>
      <c r="E135">
        <v>8555</v>
      </c>
      <c r="F135">
        <v>11989</v>
      </c>
      <c r="G135">
        <v>33460</v>
      </c>
      <c r="H135">
        <v>45554</v>
      </c>
      <c r="I135">
        <v>9923</v>
      </c>
    </row>
    <row r="136" spans="1:9" x14ac:dyDescent="0.25">
      <c r="A136">
        <v>2004</v>
      </c>
      <c r="B136">
        <v>3140</v>
      </c>
      <c r="C136">
        <v>5751</v>
      </c>
      <c r="D136">
        <v>10979</v>
      </c>
      <c r="E136">
        <v>9065</v>
      </c>
      <c r="F136">
        <v>13446</v>
      </c>
      <c r="G136">
        <v>34185</v>
      </c>
      <c r="H136">
        <v>46853</v>
      </c>
      <c r="I136">
        <v>10364</v>
      </c>
    </row>
    <row r="137" spans="1:9" x14ac:dyDescent="0.25">
      <c r="A137">
        <v>2005</v>
      </c>
      <c r="B137">
        <v>3320</v>
      </c>
      <c r="C137">
        <v>6233</v>
      </c>
      <c r="D137">
        <v>12146</v>
      </c>
      <c r="E137">
        <v>9666</v>
      </c>
      <c r="F137">
        <v>15144</v>
      </c>
      <c r="G137">
        <v>35438</v>
      </c>
      <c r="H137">
        <v>48125</v>
      </c>
      <c r="I137">
        <v>10975</v>
      </c>
    </row>
    <row r="138" spans="1:9" x14ac:dyDescent="0.25">
      <c r="A138">
        <v>2006</v>
      </c>
      <c r="B138">
        <v>3494</v>
      </c>
      <c r="C138">
        <v>6617</v>
      </c>
      <c r="D138">
        <v>13533</v>
      </c>
      <c r="E138">
        <v>10394</v>
      </c>
      <c r="F138">
        <v>16480</v>
      </c>
      <c r="G138">
        <v>36669</v>
      </c>
      <c r="H138">
        <v>48884</v>
      </c>
      <c r="I138">
        <v>11511</v>
      </c>
    </row>
    <row r="139" spans="1:9" x14ac:dyDescent="0.25">
      <c r="A139">
        <v>2007</v>
      </c>
      <c r="B139">
        <v>3790</v>
      </c>
      <c r="C139">
        <v>7015</v>
      </c>
      <c r="D139">
        <v>15397</v>
      </c>
      <c r="E139">
        <v>11135</v>
      </c>
      <c r="F139">
        <v>17557</v>
      </c>
      <c r="G139">
        <v>38281</v>
      </c>
      <c r="H139">
        <v>49375</v>
      </c>
      <c r="I139">
        <v>12101</v>
      </c>
    </row>
    <row r="140" spans="1:9" x14ac:dyDescent="0.25">
      <c r="A140">
        <v>2008</v>
      </c>
      <c r="B140">
        <v>4016</v>
      </c>
      <c r="C140">
        <v>7257</v>
      </c>
      <c r="D140">
        <v>16521</v>
      </c>
      <c r="E140">
        <v>11841</v>
      </c>
      <c r="F140">
        <v>19010</v>
      </c>
      <c r="G140">
        <v>38397</v>
      </c>
      <c r="H140">
        <v>49054</v>
      </c>
      <c r="I140">
        <v>12424</v>
      </c>
    </row>
    <row r="141" spans="1:9" x14ac:dyDescent="0.25">
      <c r="A141">
        <v>2009</v>
      </c>
      <c r="B141">
        <v>3998</v>
      </c>
      <c r="C141">
        <v>7510</v>
      </c>
      <c r="D141">
        <v>15125</v>
      </c>
      <c r="E141">
        <v>11573</v>
      </c>
      <c r="F141">
        <v>17742</v>
      </c>
      <c r="G141">
        <v>37097</v>
      </c>
      <c r="H141">
        <v>47061</v>
      </c>
      <c r="I141">
        <v>12189</v>
      </c>
    </row>
    <row r="142" spans="1:9" x14ac:dyDescent="0.25">
      <c r="A142">
        <v>2010</v>
      </c>
      <c r="B142">
        <v>4340</v>
      </c>
      <c r="C142">
        <v>8283</v>
      </c>
      <c r="D142">
        <v>16267</v>
      </c>
      <c r="E142">
        <v>12813</v>
      </c>
      <c r="F142">
        <v>19020</v>
      </c>
      <c r="G142">
        <v>37406</v>
      </c>
      <c r="H142">
        <v>48028</v>
      </c>
      <c r="I142">
        <v>12937</v>
      </c>
    </row>
    <row r="143" spans="1:9" x14ac:dyDescent="0.25">
      <c r="A143">
        <v>2011</v>
      </c>
      <c r="B143">
        <v>4487</v>
      </c>
      <c r="C143">
        <v>8829</v>
      </c>
      <c r="D143">
        <v>17939</v>
      </c>
      <c r="E143">
        <v>13899</v>
      </c>
      <c r="F143">
        <v>21298</v>
      </c>
      <c r="G143">
        <v>38046</v>
      </c>
      <c r="H143">
        <v>48569</v>
      </c>
      <c r="I143">
        <v>13587</v>
      </c>
    </row>
    <row r="144" spans="1:9" x14ac:dyDescent="0.25">
      <c r="A144">
        <v>2012</v>
      </c>
      <c r="B144">
        <v>4614</v>
      </c>
      <c r="C144">
        <v>9105</v>
      </c>
      <c r="D144">
        <v>18684</v>
      </c>
      <c r="E144">
        <v>13949</v>
      </c>
      <c r="F144">
        <v>21359</v>
      </c>
      <c r="G144">
        <v>38345</v>
      </c>
      <c r="H144">
        <v>49033</v>
      </c>
      <c r="I144">
        <v>13821</v>
      </c>
    </row>
    <row r="145" spans="1:9" x14ac:dyDescent="0.25">
      <c r="A145">
        <v>2013</v>
      </c>
      <c r="B145">
        <v>4577</v>
      </c>
      <c r="C145">
        <v>9354</v>
      </c>
      <c r="D145">
        <v>19073</v>
      </c>
      <c r="E145">
        <v>14193</v>
      </c>
      <c r="F145">
        <v>21498</v>
      </c>
      <c r="G145">
        <v>39154</v>
      </c>
      <c r="H145">
        <v>49399</v>
      </c>
      <c r="I145">
        <v>14038</v>
      </c>
    </row>
    <row r="146" spans="1:9" x14ac:dyDescent="0.25">
      <c r="A146">
        <v>2014</v>
      </c>
      <c r="B146">
        <v>4638</v>
      </c>
      <c r="C146">
        <v>9710</v>
      </c>
      <c r="D146">
        <v>19129</v>
      </c>
      <c r="E146">
        <v>14140</v>
      </c>
      <c r="F146">
        <v>21071</v>
      </c>
      <c r="G146">
        <v>39664</v>
      </c>
      <c r="H146">
        <v>50151</v>
      </c>
      <c r="I146">
        <v>14261</v>
      </c>
    </row>
    <row r="147" spans="1:9" x14ac:dyDescent="0.25">
      <c r="A147">
        <v>2015</v>
      </c>
      <c r="B147">
        <v>4684</v>
      </c>
      <c r="C147">
        <v>9998</v>
      </c>
      <c r="D147">
        <v>19187</v>
      </c>
      <c r="E147">
        <v>14400</v>
      </c>
      <c r="F147">
        <v>21226</v>
      </c>
      <c r="G147">
        <v>40175</v>
      </c>
      <c r="H147">
        <v>50951</v>
      </c>
      <c r="I147">
        <v>14500</v>
      </c>
    </row>
    <row r="148" spans="1:9" x14ac:dyDescent="0.25">
      <c r="A148">
        <v>2016</v>
      </c>
      <c r="B148">
        <v>4680</v>
      </c>
      <c r="C148">
        <v>10287</v>
      </c>
      <c r="D148">
        <v>19355</v>
      </c>
      <c r="E148">
        <v>13470</v>
      </c>
      <c r="F148">
        <v>20891</v>
      </c>
      <c r="G148">
        <v>40364</v>
      </c>
      <c r="H148">
        <v>51342</v>
      </c>
      <c r="I148">
        <v>14574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C825-E1D5-4E3A-AD8D-EFF1C6D62402}">
  <dimension ref="A1:I148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ColWidth="11" defaultRowHeight="15.75" x14ac:dyDescent="0.25"/>
  <sheetData>
    <row r="1" spans="1:9" x14ac:dyDescent="0.25">
      <c r="A1" t="s">
        <v>162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184</v>
      </c>
    </row>
    <row r="2" spans="1:9" x14ac:dyDescent="0.25">
      <c r="A2">
        <v>1870</v>
      </c>
      <c r="G2">
        <f>LN('Wide data (2)'!G2)</f>
        <v>7.8160138391590275</v>
      </c>
      <c r="H2">
        <f>LN('Wide data (2)'!H2)</f>
        <v>8.2139235956227434</v>
      </c>
    </row>
    <row r="3" spans="1:9" x14ac:dyDescent="0.25">
      <c r="A3">
        <v>1871</v>
      </c>
      <c r="G3">
        <f>LN('Wide data (2)'!G3)</f>
        <v>7.8252452914317745</v>
      </c>
      <c r="H3">
        <f>LN('Wide data (2)'!H3)</f>
        <v>8.2372147033494887</v>
      </c>
    </row>
    <row r="4" spans="1:9" x14ac:dyDescent="0.25">
      <c r="A4">
        <v>1872</v>
      </c>
      <c r="G4">
        <f>LN('Wide data (2)'!G4)</f>
        <v>7.8732170548627414</v>
      </c>
      <c r="H4">
        <f>LN('Wide data (2)'!H4)</f>
        <v>8.2529671950007977</v>
      </c>
    </row>
    <row r="5" spans="1:9" x14ac:dyDescent="0.25">
      <c r="A5">
        <v>1873</v>
      </c>
      <c r="G5">
        <f>LN('Wide data (2)'!G5)</f>
        <v>7.8838232148921525</v>
      </c>
      <c r="H5">
        <f>LN('Wide data (2)'!H5)</f>
        <v>8.2839993042485265</v>
      </c>
    </row>
    <row r="6" spans="1:9" x14ac:dyDescent="0.25">
      <c r="A6">
        <v>1874</v>
      </c>
      <c r="G6">
        <f>LN('Wide data (2)'!G6)</f>
        <v>7.9233482119301542</v>
      </c>
      <c r="H6">
        <f>LN('Wide data (2)'!H6)</f>
        <v>8.258422462458876</v>
      </c>
    </row>
    <row r="7" spans="1:9" x14ac:dyDescent="0.25">
      <c r="A7">
        <v>1875</v>
      </c>
      <c r="G7">
        <f>LN('Wide data (2)'!G7)</f>
        <v>7.9405838271042439</v>
      </c>
      <c r="H7">
        <f>LN('Wide data (2)'!H7)</f>
        <v>8.2842517976219163</v>
      </c>
    </row>
    <row r="8" spans="1:9" x14ac:dyDescent="0.25">
      <c r="A8">
        <v>1876</v>
      </c>
      <c r="G8">
        <f>LN('Wide data (2)'!G8)</f>
        <v>7.9244341848875601</v>
      </c>
      <c r="H8">
        <f>LN('Wide data (2)'!H8)</f>
        <v>8.2684753889825977</v>
      </c>
    </row>
    <row r="9" spans="1:9" x14ac:dyDescent="0.25">
      <c r="A9">
        <v>1877</v>
      </c>
      <c r="G9">
        <f>LN('Wide data (2)'!G9)</f>
        <v>7.943072717277933</v>
      </c>
      <c r="H9">
        <f>LN('Wide data (2)'!H9)</f>
        <v>8.2817239904113915</v>
      </c>
    </row>
    <row r="10" spans="1:9" x14ac:dyDescent="0.25">
      <c r="A10">
        <v>1878</v>
      </c>
      <c r="G10">
        <f>LN('Wide data (2)'!G10)</f>
        <v>7.949444420250626</v>
      </c>
      <c r="H10">
        <f>LN('Wide data (2)'!H10)</f>
        <v>8.3002801898526641</v>
      </c>
    </row>
    <row r="11" spans="1:9" x14ac:dyDescent="0.25">
      <c r="A11">
        <v>1879</v>
      </c>
      <c r="G11">
        <f>LN('Wide data (2)'!G11)</f>
        <v>7.9229859587111955</v>
      </c>
      <c r="H11">
        <f>LN('Wide data (2)'!H11)</f>
        <v>8.3857168286278512</v>
      </c>
    </row>
    <row r="12" spans="1:9" x14ac:dyDescent="0.25">
      <c r="A12">
        <v>1880</v>
      </c>
      <c r="G12">
        <f>LN('Wide data (2)'!G12)</f>
        <v>7.9606726083881174</v>
      </c>
      <c r="H12">
        <f>LN('Wide data (2)'!H12)</f>
        <v>8.4694724552048264</v>
      </c>
    </row>
    <row r="13" spans="1:9" x14ac:dyDescent="0.25">
      <c r="A13">
        <v>1881</v>
      </c>
      <c r="G13">
        <f>LN('Wide data (2)'!G13)</f>
        <v>7.9865049385539955</v>
      </c>
      <c r="H13">
        <f>LN('Wide data (2)'!H13)</f>
        <v>8.4865277771053531</v>
      </c>
    </row>
    <row r="14" spans="1:9" x14ac:dyDescent="0.25">
      <c r="A14">
        <v>1882</v>
      </c>
      <c r="G14">
        <f>LN('Wide data (2)'!G14)</f>
        <v>8.0090306850697299</v>
      </c>
      <c r="H14">
        <f>LN('Wide data (2)'!H14)</f>
        <v>8.5173931714189042</v>
      </c>
    </row>
    <row r="15" spans="1:9" x14ac:dyDescent="0.25">
      <c r="A15">
        <v>1883</v>
      </c>
      <c r="G15">
        <f>LN('Wide data (2)'!G15)</f>
        <v>8.0297585204408222</v>
      </c>
      <c r="H15">
        <f>LN('Wide data (2)'!H15)</f>
        <v>8.5215835397175308</v>
      </c>
    </row>
    <row r="16" spans="1:9" x14ac:dyDescent="0.25">
      <c r="A16">
        <v>1884</v>
      </c>
      <c r="G16">
        <f>LN('Wide data (2)'!G16)</f>
        <v>8.0352789111446672</v>
      </c>
      <c r="H16">
        <f>LN('Wide data (2)'!H16)</f>
        <v>8.5193907749597244</v>
      </c>
    </row>
    <row r="17" spans="1:8" x14ac:dyDescent="0.25">
      <c r="A17">
        <v>1885</v>
      </c>
      <c r="G17">
        <f>LN('Wide data (2)'!G17)</f>
        <v>8.0365734097073123</v>
      </c>
      <c r="H17">
        <f>LN('Wide data (2)'!H17)</f>
        <v>8.503499864284235</v>
      </c>
    </row>
    <row r="18" spans="1:8" x14ac:dyDescent="0.25">
      <c r="A18">
        <v>1886</v>
      </c>
      <c r="G18">
        <f>LN('Wide data (2)'!G18)</f>
        <v>8.0459087422707789</v>
      </c>
      <c r="H18">
        <f>LN('Wide data (2)'!H18)</f>
        <v>8.5095641642517457</v>
      </c>
    </row>
    <row r="19" spans="1:8" x14ac:dyDescent="0.25">
      <c r="A19">
        <v>1887</v>
      </c>
      <c r="G19">
        <f>LN('Wide data (2)'!G19)</f>
        <v>8.0677761957788903</v>
      </c>
      <c r="H19">
        <f>LN('Wide data (2)'!H19)</f>
        <v>8.5342469459820656</v>
      </c>
    </row>
    <row r="20" spans="1:8" x14ac:dyDescent="0.25">
      <c r="A20">
        <v>1888</v>
      </c>
      <c r="G20">
        <f>LN('Wide data (2)'!G20)</f>
        <v>8.0931566977226375</v>
      </c>
      <c r="H20">
        <f>LN('Wide data (2)'!H20)</f>
        <v>8.5129843466421828</v>
      </c>
    </row>
    <row r="21" spans="1:8" x14ac:dyDescent="0.25">
      <c r="A21">
        <v>1889</v>
      </c>
      <c r="G21">
        <f>LN('Wide data (2)'!G21)</f>
        <v>8.1140254423567573</v>
      </c>
      <c r="H21">
        <f>LN('Wide data (2)'!H21)</f>
        <v>8.551401362745974</v>
      </c>
    </row>
    <row r="22" spans="1:8" x14ac:dyDescent="0.25">
      <c r="A22">
        <v>1890</v>
      </c>
      <c r="G22">
        <f>LN('Wide data (2)'!G22)</f>
        <v>8.1276998528177717</v>
      </c>
      <c r="H22">
        <f>LN('Wide data (2)'!H22)</f>
        <v>8.545974992841689</v>
      </c>
    </row>
    <row r="23" spans="1:8" x14ac:dyDescent="0.25">
      <c r="A23">
        <v>1891</v>
      </c>
      <c r="G23">
        <f>LN('Wide data (2)'!G23)</f>
        <v>8.1315307106042525</v>
      </c>
      <c r="H23">
        <f>LN('Wide data (2)'!H23)</f>
        <v>8.5688364245680759</v>
      </c>
    </row>
    <row r="24" spans="1:8" x14ac:dyDescent="0.25">
      <c r="A24">
        <v>1892</v>
      </c>
      <c r="G24">
        <f>LN('Wide data (2)'!G24)</f>
        <v>8.1487348089371689</v>
      </c>
      <c r="H24">
        <f>LN('Wide data (2)'!H24)</f>
        <v>8.6255093348996965</v>
      </c>
    </row>
    <row r="25" spans="1:8" x14ac:dyDescent="0.25">
      <c r="A25">
        <v>1893</v>
      </c>
      <c r="G25">
        <f>LN('Wide data (2)'!G25)</f>
        <v>8.1619457994686897</v>
      </c>
      <c r="H25">
        <f>LN('Wide data (2)'!H25)</f>
        <v>8.5592943674348732</v>
      </c>
    </row>
    <row r="26" spans="1:8" x14ac:dyDescent="0.25">
      <c r="A26">
        <v>1894</v>
      </c>
      <c r="G26">
        <f>LN('Wide data (2)'!G26)</f>
        <v>8.1925704711521732</v>
      </c>
      <c r="H26">
        <f>LN('Wide data (2)'!H26)</f>
        <v>8.5181926917493218</v>
      </c>
    </row>
    <row r="27" spans="1:8" x14ac:dyDescent="0.25">
      <c r="A27">
        <v>1895</v>
      </c>
      <c r="G27">
        <f>LN('Wide data (2)'!G27)</f>
        <v>8.2087640458196667</v>
      </c>
      <c r="H27">
        <f>LN('Wide data (2)'!H27)</f>
        <v>8.5995102339054519</v>
      </c>
    </row>
    <row r="28" spans="1:8" x14ac:dyDescent="0.25">
      <c r="A28">
        <v>1896</v>
      </c>
      <c r="G28">
        <f>LN('Wide data (2)'!G28)</f>
        <v>8.2311098403281537</v>
      </c>
      <c r="H28">
        <f>LN('Wide data (2)'!H28)</f>
        <v>8.5661738136378585</v>
      </c>
    </row>
    <row r="29" spans="1:8" x14ac:dyDescent="0.25">
      <c r="A29">
        <v>1897</v>
      </c>
      <c r="G29">
        <f>LN('Wide data (2)'!G29)</f>
        <v>8.241966560231802</v>
      </c>
      <c r="H29">
        <f>LN('Wide data (2)'!H29)</f>
        <v>8.6331968671725434</v>
      </c>
    </row>
    <row r="30" spans="1:8" x14ac:dyDescent="0.25">
      <c r="A30">
        <v>1898</v>
      </c>
      <c r="G30">
        <f>LN('Wide data (2)'!G30)</f>
        <v>8.2781742909437384</v>
      </c>
      <c r="H30">
        <f>LN('Wide data (2)'!H30)</f>
        <v>8.6425916008105705</v>
      </c>
    </row>
    <row r="31" spans="1:8" x14ac:dyDescent="0.25">
      <c r="A31">
        <v>1899</v>
      </c>
      <c r="G31">
        <f>LN('Wide data (2)'!G31)</f>
        <v>8.3079525452710197</v>
      </c>
      <c r="H31">
        <f>LN('Wide data (2)'!H31)</f>
        <v>8.7086396559871933</v>
      </c>
    </row>
    <row r="32" spans="1:8" x14ac:dyDescent="0.25">
      <c r="A32">
        <v>1900</v>
      </c>
      <c r="E32">
        <f>LN('Wide data (2)'!E32)</f>
        <v>7.2189097076190603</v>
      </c>
      <c r="G32">
        <f>LN('Wide data (2)'!G32)</f>
        <v>8.3167891270715177</v>
      </c>
      <c r="H32">
        <f>LN('Wide data (2)'!H32)</f>
        <v>8.7217653571450118</v>
      </c>
    </row>
    <row r="33" spans="1:8" x14ac:dyDescent="0.25">
      <c r="A33">
        <v>1901</v>
      </c>
      <c r="E33">
        <f>LN('Wide data (2)'!E33)</f>
        <v>7.2562972396906806</v>
      </c>
      <c r="G33">
        <f>LN('Wide data (2)'!G33)</f>
        <v>8.3126260256749624</v>
      </c>
      <c r="H33">
        <f>LN('Wide data (2)'!H33)</f>
        <v>8.801920904041582</v>
      </c>
    </row>
    <row r="34" spans="1:8" x14ac:dyDescent="0.25">
      <c r="A34">
        <v>1902</v>
      </c>
      <c r="E34">
        <f>LN('Wide data (2)'!E34)</f>
        <v>7.2262090101006713</v>
      </c>
      <c r="G34">
        <f>LN('Wide data (2)'!G34)</f>
        <v>8.3206915710484495</v>
      </c>
      <c r="H34">
        <f>LN('Wide data (2)'!H34)</f>
        <v>8.7969438935417372</v>
      </c>
    </row>
    <row r="35" spans="1:8" x14ac:dyDescent="0.25">
      <c r="A35">
        <v>1903</v>
      </c>
      <c r="E35">
        <f>LN('Wide data (2)'!E35)</f>
        <v>7.2827611796055933</v>
      </c>
      <c r="G35">
        <f>LN('Wide data (2)'!G35)</f>
        <v>8.3351915834332022</v>
      </c>
      <c r="H35">
        <f>LN('Wide data (2)'!H35)</f>
        <v>8.8261473991435579</v>
      </c>
    </row>
    <row r="36" spans="1:8" x14ac:dyDescent="0.25">
      <c r="A36">
        <v>1904</v>
      </c>
      <c r="E36">
        <f>LN('Wide data (2)'!E36)</f>
        <v>7.3185395485679017</v>
      </c>
      <c r="G36">
        <f>LN('Wide data (2)'!G36)</f>
        <v>8.3490111981760027</v>
      </c>
      <c r="H36">
        <f>LN('Wide data (2)'!H36)</f>
        <v>8.798605650854423</v>
      </c>
    </row>
    <row r="37" spans="1:8" x14ac:dyDescent="0.25">
      <c r="A37">
        <v>1905</v>
      </c>
      <c r="E37">
        <f>LN('Wide data (2)'!E37)</f>
        <v>7.368970402194793</v>
      </c>
      <c r="G37">
        <f>LN('Wide data (2)'!G37)</f>
        <v>8.3661377164962811</v>
      </c>
      <c r="H37">
        <f>LN('Wide data (2)'!H37)</f>
        <v>8.8492270214385194</v>
      </c>
    </row>
    <row r="38" spans="1:8" x14ac:dyDescent="0.25">
      <c r="A38">
        <v>1906</v>
      </c>
      <c r="E38">
        <f>LN('Wide data (2)'!E38)</f>
        <v>7.3944931072190379</v>
      </c>
      <c r="G38">
        <f>LN('Wide data (2)'!G38)</f>
        <v>8.3934423839800623</v>
      </c>
      <c r="H38">
        <f>LN('Wide data (2)'!H38)</f>
        <v>8.9368241549973018</v>
      </c>
    </row>
    <row r="39" spans="1:8" x14ac:dyDescent="0.25">
      <c r="A39">
        <v>1907</v>
      </c>
      <c r="E39">
        <f>LN('Wide data (2)'!E39)</f>
        <v>7.410347097821024</v>
      </c>
      <c r="G39">
        <f>LN('Wide data (2)'!G39)</f>
        <v>8.4200212796639633</v>
      </c>
      <c r="H39">
        <f>LN('Wide data (2)'!H39)</f>
        <v>8.9355087115032212</v>
      </c>
    </row>
    <row r="40" spans="1:8" x14ac:dyDescent="0.25">
      <c r="A40">
        <v>1908</v>
      </c>
      <c r="E40">
        <f>LN('Wide data (2)'!E40)</f>
        <v>7.4377951216719325</v>
      </c>
      <c r="G40">
        <f>LN('Wide data (2)'!G40)</f>
        <v>8.4153819252695534</v>
      </c>
      <c r="H40">
        <f>LN('Wide data (2)'!H40)</f>
        <v>8.8369551573314293</v>
      </c>
    </row>
    <row r="41" spans="1:8" x14ac:dyDescent="0.25">
      <c r="A41">
        <v>1909</v>
      </c>
      <c r="E41">
        <f>LN('Wide data (2)'!E41)</f>
        <v>7.461640392208575</v>
      </c>
      <c r="G41">
        <f>LN('Wide data (2)'!G41)</f>
        <v>8.4348979486894073</v>
      </c>
      <c r="H41">
        <f>LN('Wide data (2)'!H41)</f>
        <v>8.9286403712019489</v>
      </c>
    </row>
    <row r="42" spans="1:8" x14ac:dyDescent="0.25">
      <c r="A42">
        <v>1910</v>
      </c>
      <c r="E42">
        <f>LN('Wide data (2)'!E42)</f>
        <v>7.4910875935348757</v>
      </c>
      <c r="G42">
        <f>LN('Wide data (2)'!G42)</f>
        <v>8.4390154103522139</v>
      </c>
      <c r="H42">
        <f>LN('Wide data (2)'!H42)</f>
        <v>8.9250554241241229</v>
      </c>
    </row>
    <row r="43" spans="1:8" x14ac:dyDescent="0.25">
      <c r="A43">
        <v>1911</v>
      </c>
      <c r="E43">
        <f>LN('Wide data (2)'!E43)</f>
        <v>7.4922030426187414</v>
      </c>
      <c r="G43">
        <f>LN('Wide data (2)'!G43)</f>
        <v>8.4671622578106724</v>
      </c>
      <c r="H43">
        <f>LN('Wide data (2)'!H43)</f>
        <v>8.9419379142563589</v>
      </c>
    </row>
    <row r="44" spans="1:8" x14ac:dyDescent="0.25">
      <c r="A44">
        <v>1912</v>
      </c>
      <c r="E44">
        <f>LN('Wide data (2)'!E44)</f>
        <v>7.5245612262853596</v>
      </c>
      <c r="G44">
        <f>LN('Wide data (2)'!G44)</f>
        <v>8.4846699997106771</v>
      </c>
      <c r="H44">
        <f>LN('Wide data (2)'!H44)</f>
        <v>8.9714484636938341</v>
      </c>
    </row>
    <row r="45" spans="1:8" x14ac:dyDescent="0.25">
      <c r="A45">
        <v>1913</v>
      </c>
      <c r="E45">
        <f>LN('Wide data (2)'!E45)</f>
        <v>7.5076900778199036</v>
      </c>
      <c r="G45">
        <f>LN('Wide data (2)'!G45)</f>
        <v>8.4978064776160469</v>
      </c>
      <c r="H45">
        <f>LN('Wide data (2)'!H45)</f>
        <v>8.9905661381315767</v>
      </c>
    </row>
    <row r="46" spans="1:8" x14ac:dyDescent="0.25">
      <c r="A46">
        <v>1914</v>
      </c>
      <c r="E46">
        <f>LN('Wide data (2)'!E46)</f>
        <v>7.4259536570775406</v>
      </c>
      <c r="G46">
        <f>LN('Wide data (2)'!G46)</f>
        <v>8.4142741374083965</v>
      </c>
      <c r="H46">
        <f>LN('Wide data (2)'!H46)</f>
        <v>8.8965880717912178</v>
      </c>
    </row>
    <row r="47" spans="1:8" x14ac:dyDescent="0.25">
      <c r="A47">
        <v>1915</v>
      </c>
      <c r="E47">
        <f>LN('Wide data (2)'!E47)</f>
        <v>7.4163784791929279</v>
      </c>
      <c r="G47">
        <f>LN('Wide data (2)'!G47)</f>
        <v>8.3999849905106956</v>
      </c>
      <c r="H47">
        <f>LN('Wide data (2)'!H47)</f>
        <v>8.9115299417365588</v>
      </c>
    </row>
    <row r="48" spans="1:8" x14ac:dyDescent="0.25">
      <c r="A48">
        <v>1916</v>
      </c>
      <c r="E48">
        <f>LN('Wide data (2)'!E48)</f>
        <v>7.4348478752119993</v>
      </c>
      <c r="G48">
        <f>LN('Wide data (2)'!G48)</f>
        <v>8.4213428657594029</v>
      </c>
      <c r="H48">
        <f>LN('Wide data (2)'!H48)</f>
        <v>9.019905995071678</v>
      </c>
    </row>
    <row r="49" spans="1:8" x14ac:dyDescent="0.25">
      <c r="A49">
        <v>1917</v>
      </c>
      <c r="E49">
        <f>LN('Wide data (2)'!E49)</f>
        <v>7.4217757936446471</v>
      </c>
      <c r="G49">
        <f>LN('Wide data (2)'!G49)</f>
        <v>8.3749381438353669</v>
      </c>
      <c r="H49">
        <f>LN('Wide data (2)'!H49)</f>
        <v>8.9873218128501247</v>
      </c>
    </row>
    <row r="50" spans="1:8" x14ac:dyDescent="0.25">
      <c r="A50">
        <v>1918</v>
      </c>
      <c r="E50">
        <f>LN('Wide data (2)'!E50)</f>
        <v>7.4798641311650265</v>
      </c>
      <c r="G50">
        <f>LN('Wide data (2)'!G50)</f>
        <v>8.3267588145117326</v>
      </c>
      <c r="H50">
        <f>LN('Wide data (2)'!H50)</f>
        <v>9.048291920021784</v>
      </c>
    </row>
    <row r="51" spans="1:8" x14ac:dyDescent="0.25">
      <c r="A51">
        <v>1919</v>
      </c>
      <c r="E51">
        <f>LN('Wide data (2)'!E51)</f>
        <v>7.5049420683961712</v>
      </c>
      <c r="G51">
        <f>LN('Wide data (2)'!G51)</f>
        <v>8.2829886927426024</v>
      </c>
      <c r="H51">
        <f>LN('Wide data (2)'!H51)</f>
        <v>9.0481743213857921</v>
      </c>
    </row>
    <row r="52" spans="1:8" x14ac:dyDescent="0.25">
      <c r="A52">
        <v>1920</v>
      </c>
      <c r="E52">
        <f>LN('Wide data (2)'!E52)</f>
        <v>7.5501353424884288</v>
      </c>
      <c r="G52">
        <f>LN('Wide data (2)'!G52)</f>
        <v>8.3138522673982074</v>
      </c>
      <c r="H52">
        <f>LN('Wide data (2)'!H52)</f>
        <v>9.0272585262358191</v>
      </c>
    </row>
    <row r="53" spans="1:8" x14ac:dyDescent="0.25">
      <c r="A53">
        <v>1921</v>
      </c>
      <c r="E53">
        <f>LN('Wide data (2)'!E53)</f>
        <v>7.5427435453685501</v>
      </c>
      <c r="G53">
        <f>LN('Wide data (2)'!G53)</f>
        <v>8.3084455203857601</v>
      </c>
      <c r="H53">
        <f>LN('Wide data (2)'!H53)</f>
        <v>8.9835652344279229</v>
      </c>
    </row>
    <row r="54" spans="1:8" x14ac:dyDescent="0.25">
      <c r="A54">
        <v>1922</v>
      </c>
      <c r="E54">
        <f>LN('Wide data (2)'!E54)</f>
        <v>7.5852810786391256</v>
      </c>
      <c r="G54">
        <f>LN('Wide data (2)'!G54)</f>
        <v>8.3866288213951208</v>
      </c>
      <c r="H54">
        <f>LN('Wide data (2)'!H54)</f>
        <v>9.0274986799353396</v>
      </c>
    </row>
    <row r="55" spans="1:8" x14ac:dyDescent="0.25">
      <c r="A55">
        <v>1923</v>
      </c>
      <c r="E55">
        <f>LN('Wide data (2)'!E55)</f>
        <v>7.6473088323562379</v>
      </c>
      <c r="G55">
        <f>LN('Wide data (2)'!G55)</f>
        <v>8.3614746164168174</v>
      </c>
      <c r="H55">
        <f>LN('Wide data (2)'!H55)</f>
        <v>9.1279365457213668</v>
      </c>
    </row>
    <row r="56" spans="1:8" x14ac:dyDescent="0.25">
      <c r="A56">
        <v>1924</v>
      </c>
      <c r="E56">
        <f>LN('Wide data (2)'!E56)</f>
        <v>7.6704285221906927</v>
      </c>
      <c r="G56">
        <f>LN('Wide data (2)'!G56)</f>
        <v>8.4217830066115784</v>
      </c>
      <c r="H56">
        <f>LN('Wide data (2)'!H56)</f>
        <v>9.1407759085902729</v>
      </c>
    </row>
    <row r="57" spans="1:8" x14ac:dyDescent="0.25">
      <c r="A57">
        <v>1925</v>
      </c>
      <c r="E57">
        <f>LN('Wide data (2)'!E57)</f>
        <v>7.668093709082406</v>
      </c>
      <c r="G57">
        <f>LN('Wide data (2)'!G57)</f>
        <v>8.4574431870104636</v>
      </c>
      <c r="H57">
        <f>LN('Wide data (2)'!H57)</f>
        <v>9.1549333647044442</v>
      </c>
    </row>
    <row r="58" spans="1:8" x14ac:dyDescent="0.25">
      <c r="A58">
        <v>1926</v>
      </c>
      <c r="E58">
        <f>LN('Wide data (2)'!E58)</f>
        <v>7.6943928026294213</v>
      </c>
      <c r="G58">
        <f>LN('Wide data (2)'!G58)</f>
        <v>8.4491284605021075</v>
      </c>
      <c r="H58">
        <f>LN('Wide data (2)'!H58)</f>
        <v>9.2014005304067084</v>
      </c>
    </row>
    <row r="59" spans="1:8" x14ac:dyDescent="0.25">
      <c r="A59">
        <v>1927</v>
      </c>
      <c r="E59">
        <f>LN('Wide data (2)'!E59)</f>
        <v>7.7169061352983883</v>
      </c>
      <c r="G59">
        <f>LN('Wide data (2)'!G59)</f>
        <v>8.485702524324866</v>
      </c>
      <c r="H59">
        <f>LN('Wide data (2)'!H59)</f>
        <v>9.2026105739142423</v>
      </c>
    </row>
    <row r="60" spans="1:8" x14ac:dyDescent="0.25">
      <c r="A60">
        <v>1928</v>
      </c>
      <c r="E60">
        <f>LN('Wide data (2)'!E60)</f>
        <v>7.7719102564357634</v>
      </c>
      <c r="G60">
        <f>LN('Wide data (2)'!G60)</f>
        <v>8.5047156699051243</v>
      </c>
      <c r="H60">
        <f>LN('Wide data (2)'!H60)</f>
        <v>9.2065331336332292</v>
      </c>
    </row>
    <row r="61" spans="1:8" x14ac:dyDescent="0.25">
      <c r="A61">
        <v>1929</v>
      </c>
      <c r="E61">
        <f>LN('Wide data (2)'!E61)</f>
        <v>7.7752758464868625</v>
      </c>
      <c r="G61">
        <f>LN('Wide data (2)'!G61)</f>
        <v>8.5233740504913182</v>
      </c>
      <c r="H61">
        <f>LN('Wide data (2)'!H61)</f>
        <v>9.2476361567198797</v>
      </c>
    </row>
    <row r="62" spans="1:8" x14ac:dyDescent="0.25">
      <c r="A62">
        <v>1930</v>
      </c>
      <c r="E62">
        <f>LN('Wide data (2)'!E62)</f>
        <v>7.708859601047175</v>
      </c>
      <c r="G62">
        <f>LN('Wide data (2)'!G62)</f>
        <v>8.5091610197189738</v>
      </c>
      <c r="H62">
        <f>LN('Wide data (2)'!H62)</f>
        <v>9.1454817996276869</v>
      </c>
    </row>
    <row r="63" spans="1:8" x14ac:dyDescent="0.25">
      <c r="A63">
        <v>1931</v>
      </c>
      <c r="E63">
        <f>LN('Wide data (2)'!E63)</f>
        <v>7.6343372356283199</v>
      </c>
      <c r="G63">
        <f>LN('Wide data (2)'!G63)</f>
        <v>8.4631593029237511</v>
      </c>
      <c r="H63">
        <f>LN('Wide data (2)'!H63)</f>
        <v>9.0688920083918081</v>
      </c>
    </row>
    <row r="64" spans="1:8" x14ac:dyDescent="0.25">
      <c r="A64">
        <v>1932</v>
      </c>
      <c r="E64">
        <f>LN('Wide data (2)'!E64)</f>
        <v>7.566311014772463</v>
      </c>
      <c r="G64">
        <f>LN('Wide data (2)'!G64)</f>
        <v>8.4413914779999555</v>
      </c>
      <c r="H64">
        <f>LN('Wide data (2)'!H64)</f>
        <v>8.9209234622306859</v>
      </c>
    </row>
    <row r="65" spans="1:8" x14ac:dyDescent="0.25">
      <c r="A65">
        <v>1933</v>
      </c>
      <c r="E65">
        <f>LN('Wide data (2)'!E65)</f>
        <v>7.6197242137826704</v>
      </c>
      <c r="G65">
        <f>LN('Wide data (2)'!G65)</f>
        <v>8.4774123214043922</v>
      </c>
      <c r="H65">
        <f>LN('Wide data (2)'!H65)</f>
        <v>8.8890325718747416</v>
      </c>
    </row>
    <row r="66" spans="1:8" x14ac:dyDescent="0.25">
      <c r="A66">
        <v>1934</v>
      </c>
      <c r="E66">
        <f>LN('Wide data (2)'!E66)</f>
        <v>7.6806374275609359</v>
      </c>
      <c r="G66">
        <f>LN('Wide data (2)'!G66)</f>
        <v>8.5231752630937851</v>
      </c>
      <c r="H66">
        <f>LN('Wide data (2)'!H66)</f>
        <v>8.9668665541887229</v>
      </c>
    </row>
    <row r="67" spans="1:8" x14ac:dyDescent="0.25">
      <c r="A67">
        <v>1935</v>
      </c>
      <c r="E67">
        <f>LN('Wide data (2)'!E67)</f>
        <v>7.720461694599722</v>
      </c>
      <c r="G67">
        <f>LN('Wide data (2)'!G67)</f>
        <v>8.5619753341881299</v>
      </c>
      <c r="H67">
        <f>LN('Wide data (2)'!H67)</f>
        <v>9.0756654686495803</v>
      </c>
    </row>
    <row r="68" spans="1:8" x14ac:dyDescent="0.25">
      <c r="A68">
        <v>1936</v>
      </c>
      <c r="E68">
        <f>LN('Wide data (2)'!E68)</f>
        <v>7.7463006622314392</v>
      </c>
      <c r="G68">
        <f>LN('Wide data (2)'!G68)</f>
        <v>8.5788525718029653</v>
      </c>
      <c r="H68">
        <f>LN('Wide data (2)'!H68)</f>
        <v>9.1635631804172544</v>
      </c>
    </row>
    <row r="69" spans="1:8" x14ac:dyDescent="0.25">
      <c r="A69">
        <v>1937</v>
      </c>
      <c r="E69">
        <f>LN('Wide data (2)'!E69)</f>
        <v>7.7798851150705222</v>
      </c>
      <c r="G69">
        <f>LN('Wide data (2)'!G69)</f>
        <v>8.6224537020737309</v>
      </c>
      <c r="H69">
        <f>LN('Wide data (2)'!H69)</f>
        <v>9.234349824436535</v>
      </c>
    </row>
    <row r="70" spans="1:8" x14ac:dyDescent="0.25">
      <c r="A70">
        <v>1938</v>
      </c>
      <c r="E70">
        <f>LN('Wide data (2)'!E70)</f>
        <v>7.7873820264847007</v>
      </c>
      <c r="G70">
        <f>LN('Wide data (2)'!G70)</f>
        <v>8.6459381473067989</v>
      </c>
      <c r="H70">
        <f>LN('Wide data (2)'!H70)</f>
        <v>9.1798811644914746</v>
      </c>
    </row>
    <row r="71" spans="1:8" x14ac:dyDescent="0.25">
      <c r="A71">
        <v>1939</v>
      </c>
      <c r="E71">
        <f>LN('Wide data (2)'!E71)</f>
        <v>7.8026180634426714</v>
      </c>
      <c r="G71">
        <f>LN('Wide data (2)'!G71)</f>
        <v>8.7000146232518425</v>
      </c>
      <c r="H71">
        <f>LN('Wide data (2)'!H71)</f>
        <v>9.2395107492759632</v>
      </c>
    </row>
    <row r="72" spans="1:8" x14ac:dyDescent="0.25">
      <c r="A72">
        <v>1940</v>
      </c>
      <c r="E72">
        <f>LN('Wide data (2)'!E72)</f>
        <v>7.7997533182872472</v>
      </c>
      <c r="G72">
        <f>LN('Wide data (2)'!G72)</f>
        <v>8.6879481118387272</v>
      </c>
      <c r="H72">
        <f>LN('Wide data (2)'!H72)</f>
        <v>9.31739944426959</v>
      </c>
    </row>
    <row r="73" spans="1:8" x14ac:dyDescent="0.25">
      <c r="A73">
        <v>1941</v>
      </c>
      <c r="E73">
        <f>LN('Wide data (2)'!E73)</f>
        <v>7.8276395463664219</v>
      </c>
      <c r="G73">
        <f>LN('Wide data (2)'!G73)</f>
        <v>8.7031747090416793</v>
      </c>
      <c r="H73">
        <f>LN('Wide data (2)'!H73)</f>
        <v>9.4413727247106305</v>
      </c>
    </row>
    <row r="74" spans="1:8" x14ac:dyDescent="0.25">
      <c r="A74">
        <v>1942</v>
      </c>
      <c r="E74">
        <f>LN('Wide data (2)'!E74)</f>
        <v>7.8079166289264084</v>
      </c>
      <c r="G74">
        <f>LN('Wide data (2)'!G74)</f>
        <v>8.6946696965469918</v>
      </c>
      <c r="H74">
        <f>LN('Wide data (2)'!H74)</f>
        <v>9.5429480077809554</v>
      </c>
    </row>
    <row r="75" spans="1:8" x14ac:dyDescent="0.25">
      <c r="A75">
        <v>1943</v>
      </c>
      <c r="E75">
        <f>LN('Wide data (2)'!E75)</f>
        <v>7.8180279385307294</v>
      </c>
      <c r="G75">
        <f>LN('Wide data (2)'!G75)</f>
        <v>8.6981805251970545</v>
      </c>
      <c r="H75">
        <f>LN('Wide data (2)'!H75)</f>
        <v>9.6189339147588786</v>
      </c>
    </row>
    <row r="76" spans="1:8" x14ac:dyDescent="0.25">
      <c r="A76">
        <v>1944</v>
      </c>
      <c r="E76">
        <f>LN('Wide data (2)'!E76)</f>
        <v>7.8743588247298808</v>
      </c>
      <c r="G76">
        <f>LN('Wide data (2)'!G76)</f>
        <v>8.6692273472717361</v>
      </c>
      <c r="H76">
        <f>LN('Wide data (2)'!H76)</f>
        <v>9.6747031213318326</v>
      </c>
    </row>
    <row r="77" spans="1:8" x14ac:dyDescent="0.25">
      <c r="A77">
        <v>1945</v>
      </c>
      <c r="E77">
        <f>LN('Wide data (2)'!E77)</f>
        <v>7.8690193764990228</v>
      </c>
      <c r="G77">
        <f>LN('Wide data (2)'!G77)</f>
        <v>8.5340503084826604</v>
      </c>
      <c r="H77">
        <f>LN('Wide data (2)'!H77)</f>
        <v>9.646851848489673</v>
      </c>
    </row>
    <row r="78" spans="1:8" x14ac:dyDescent="0.25">
      <c r="A78">
        <v>1946</v>
      </c>
      <c r="E78">
        <f>LN('Wide data (2)'!E78)</f>
        <v>7.9320031523613848</v>
      </c>
      <c r="G78">
        <f>LN('Wide data (2)'!G78)</f>
        <v>8.4728232436802973</v>
      </c>
      <c r="H78">
        <f>LN('Wide data (2)'!H78)</f>
        <v>9.5536463481759615</v>
      </c>
    </row>
    <row r="79" spans="1:8" x14ac:dyDescent="0.25">
      <c r="A79">
        <v>1947</v>
      </c>
      <c r="E79">
        <f>LN('Wide data (2)'!E79)</f>
        <v>7.9575274022307729</v>
      </c>
      <c r="G79">
        <f>LN('Wide data (2)'!G79)</f>
        <v>8.5247644569125551</v>
      </c>
      <c r="H79">
        <f>LN('Wide data (2)'!H79)</f>
        <v>9.5301023378913747</v>
      </c>
    </row>
    <row r="80" spans="1:8" x14ac:dyDescent="0.25">
      <c r="A80">
        <v>1948</v>
      </c>
      <c r="E80">
        <f>LN('Wide data (2)'!E80)</f>
        <v>8.0016899780991348</v>
      </c>
      <c r="G80">
        <f>LN('Wide data (2)'!G80)</f>
        <v>8.582418976333944</v>
      </c>
      <c r="H80">
        <f>LN('Wide data (2)'!H80)</f>
        <v>9.5614196895577557</v>
      </c>
    </row>
    <row r="81" spans="1:9" x14ac:dyDescent="0.25">
      <c r="A81">
        <v>1949</v>
      </c>
      <c r="E81">
        <f>LN('Wide data (2)'!E81)</f>
        <v>8.0073670679833295</v>
      </c>
      <c r="G81">
        <f>LN('Wide data (2)'!G81)</f>
        <v>8.6531217086404819</v>
      </c>
      <c r="H81">
        <f>LN('Wide data (2)'!H81)</f>
        <v>9.5356072047552356</v>
      </c>
    </row>
    <row r="82" spans="1:9" x14ac:dyDescent="0.25">
      <c r="A82">
        <v>1950</v>
      </c>
      <c r="B82">
        <f>LN('Wide data (2)'!B82)</f>
        <v>7.3752557780097545</v>
      </c>
      <c r="C82">
        <f>LN('Wide data (2)'!C82)</f>
        <v>7.0449051171293711</v>
      </c>
      <c r="D82">
        <f>LN('Wide data (2)'!D82)</f>
        <v>8.458716261657262</v>
      </c>
      <c r="E82">
        <f>LN('Wide data (2)'!E82)</f>
        <v>8.0222409168065365</v>
      </c>
      <c r="F82">
        <f>LN('Wide data (2)'!F82)</f>
        <v>7.7773736026578613</v>
      </c>
      <c r="G82">
        <f>LN('Wide data (2)'!G82)</f>
        <v>8.7124309734767387</v>
      </c>
      <c r="H82">
        <f>LN('Wide data (2)'!H82)</f>
        <v>9.6068992706133507</v>
      </c>
      <c r="I82">
        <f>LN('Wide data (2)'!I82)</f>
        <v>8.0946836486988154</v>
      </c>
    </row>
    <row r="83" spans="1:9" x14ac:dyDescent="0.25">
      <c r="A83">
        <v>1951</v>
      </c>
      <c r="B83">
        <f>LN('Wide data (2)'!B83)</f>
        <v>7.381501894506707</v>
      </c>
      <c r="C83">
        <f>LN('Wide data (2)'!C83)</f>
        <v>7.1155821261844538</v>
      </c>
      <c r="D83">
        <f>LN('Wide data (2)'!D83)</f>
        <v>8.4606228399278436</v>
      </c>
      <c r="E83">
        <f>LN('Wide data (2)'!E83)</f>
        <v>8.030409562130485</v>
      </c>
      <c r="F83">
        <f>LN('Wide data (2)'!F83)</f>
        <v>7.8320141805054693</v>
      </c>
      <c r="G83">
        <f>LN('Wide data (2)'!G83)</f>
        <v>8.7695071200302266</v>
      </c>
      <c r="H83">
        <f>LN('Wide data (2)'!H83)</f>
        <v>9.6548338670518259</v>
      </c>
      <c r="I83">
        <f>LN('Wide data (2)'!I83)</f>
        <v>8.136518252115291</v>
      </c>
    </row>
    <row r="84" spans="1:9" x14ac:dyDescent="0.25">
      <c r="A84">
        <v>1952</v>
      </c>
      <c r="B84">
        <f>LN('Wide data (2)'!B84)</f>
        <v>7.3889460976184367</v>
      </c>
      <c r="C84">
        <f>LN('Wide data (2)'!C84)</f>
        <v>7.1514854639047352</v>
      </c>
      <c r="D84">
        <f>LN('Wide data (2)'!D84)</f>
        <v>8.4978064776160469</v>
      </c>
      <c r="E84">
        <f>LN('Wide data (2)'!E84)</f>
        <v>8.0291070546197361</v>
      </c>
      <c r="F84">
        <f>LN('Wide data (2)'!F84)</f>
        <v>7.8868329989550565</v>
      </c>
      <c r="G84">
        <f>LN('Wide data (2)'!G84)</f>
        <v>8.8092656121693107</v>
      </c>
      <c r="H84">
        <f>LN('Wide data (2)'!H84)</f>
        <v>9.6764614739576942</v>
      </c>
      <c r="I84">
        <f>LN('Wide data (2)'!I84)</f>
        <v>8.1639409547550077</v>
      </c>
    </row>
    <row r="85" spans="1:9" x14ac:dyDescent="0.25">
      <c r="A85">
        <v>1953</v>
      </c>
      <c r="B85">
        <f>LN('Wide data (2)'!B85)</f>
        <v>7.4133673356952405</v>
      </c>
      <c r="C85">
        <f>LN('Wide data (2)'!C85)</f>
        <v>7.2100796281707877</v>
      </c>
      <c r="D85">
        <f>LN('Wide data (2)'!D85)</f>
        <v>8.5253597540826309</v>
      </c>
      <c r="E85">
        <f>LN('Wide data (2)'!E85)</f>
        <v>8.0436633523939438</v>
      </c>
      <c r="F85">
        <f>LN('Wide data (2)'!F85)</f>
        <v>7.9714309977693505</v>
      </c>
      <c r="G85">
        <f>LN('Wide data (2)'!G85)</f>
        <v>8.8616335976866267</v>
      </c>
      <c r="H85">
        <f>LN('Wide data (2)'!H85)</f>
        <v>9.70375530548238</v>
      </c>
      <c r="I85">
        <f>LN('Wide data (2)'!I85)</f>
        <v>8.2011116444427579</v>
      </c>
    </row>
    <row r="86" spans="1:9" x14ac:dyDescent="0.25">
      <c r="A86">
        <v>1954</v>
      </c>
      <c r="B86">
        <f>LN('Wide data (2)'!B86)</f>
        <v>7.4483338608974758</v>
      </c>
      <c r="C86">
        <f>LN('Wide data (2)'!C86)</f>
        <v>7.1884127364969537</v>
      </c>
      <c r="D86">
        <f>LN('Wide data (2)'!D86)</f>
        <v>8.5554519035333279</v>
      </c>
      <c r="E86">
        <f>LN('Wide data (2)'!E86)</f>
        <v>8.0842541063073181</v>
      </c>
      <c r="F86">
        <f>LN('Wide data (2)'!F86)</f>
        <v>8.0116867291278471</v>
      </c>
      <c r="G86">
        <f>LN('Wide data (2)'!G86)</f>
        <v>8.912203841620542</v>
      </c>
      <c r="H86">
        <f>LN('Wide data (2)'!H86)</f>
        <v>9.6814683688836283</v>
      </c>
      <c r="I86">
        <f>LN('Wide data (2)'!I86)</f>
        <v>8.208219383496834</v>
      </c>
    </row>
    <row r="87" spans="1:9" x14ac:dyDescent="0.25">
      <c r="A87">
        <v>1955</v>
      </c>
      <c r="B87">
        <f>LN('Wide data (2)'!B87)</f>
        <v>7.4662275562154807</v>
      </c>
      <c r="C87">
        <f>LN('Wide data (2)'!C87)</f>
        <v>7.2196420401307355</v>
      </c>
      <c r="D87">
        <f>LN('Wide data (2)'!D87)</f>
        <v>8.6224537020737309</v>
      </c>
      <c r="E87">
        <f>LN('Wide data (2)'!E87)</f>
        <v>8.1131271042217801</v>
      </c>
      <c r="F87">
        <f>LN('Wide data (2)'!F87)</f>
        <v>8.0140049947794587</v>
      </c>
      <c r="G87">
        <f>LN('Wide data (2)'!G87)</f>
        <v>8.9724638210599075</v>
      </c>
      <c r="H87">
        <f>LN('Wide data (2)'!H87)</f>
        <v>9.7302644787274328</v>
      </c>
      <c r="I87">
        <f>LN('Wide data (2)'!I87)</f>
        <v>8.2534880283459042</v>
      </c>
    </row>
    <row r="88" spans="1:9" x14ac:dyDescent="0.25">
      <c r="A88">
        <v>1956</v>
      </c>
      <c r="B88">
        <f>LN('Wide data (2)'!B88)</f>
        <v>7.4742048064961244</v>
      </c>
      <c r="C88">
        <f>LN('Wide data (2)'!C88)</f>
        <v>7.2506355118986798</v>
      </c>
      <c r="D88">
        <f>LN('Wide data (2)'!D88)</f>
        <v>8.6934966758846297</v>
      </c>
      <c r="E88">
        <f>LN('Wide data (2)'!E88)</f>
        <v>8.1196962529572492</v>
      </c>
      <c r="F88">
        <f>LN('Wide data (2)'!F88)</f>
        <v>8.0532511535490965</v>
      </c>
      <c r="G88">
        <f>LN('Wide data (2)'!G88)</f>
        <v>9.0154197796057129</v>
      </c>
      <c r="H88">
        <f>LN('Wide data (2)'!H88)</f>
        <v>9.7351280707582273</v>
      </c>
      <c r="I88">
        <f>LN('Wide data (2)'!I88)</f>
        <v>8.2807110756628468</v>
      </c>
    </row>
    <row r="89" spans="1:9" x14ac:dyDescent="0.25">
      <c r="A89">
        <v>1957</v>
      </c>
      <c r="B89">
        <f>LN('Wide data (2)'!B89)</f>
        <v>7.4922030426187414</v>
      </c>
      <c r="C89">
        <f>LN('Wide data (2)'!C89)</f>
        <v>7.2492150571143892</v>
      </c>
      <c r="D89">
        <f>LN('Wide data (2)'!D89)</f>
        <v>8.7201340354129275</v>
      </c>
      <c r="E89">
        <f>LN('Wide data (2)'!E89)</f>
        <v>8.1539251320078616</v>
      </c>
      <c r="F89">
        <f>LN('Wide data (2)'!F89)</f>
        <v>8.0928510275383836</v>
      </c>
      <c r="G89">
        <f>LN('Wide data (2)'!G89)</f>
        <v>9.055089086704891</v>
      </c>
      <c r="H89">
        <f>LN('Wide data (2)'!H89)</f>
        <v>9.7335885157407311</v>
      </c>
      <c r="I89">
        <f>LN('Wide data (2)'!I89)</f>
        <v>8.2942996088572354</v>
      </c>
    </row>
    <row r="90" spans="1:9" x14ac:dyDescent="0.25">
      <c r="A90">
        <v>1958</v>
      </c>
      <c r="B90">
        <f>LN('Wide data (2)'!B90)</f>
        <v>7.4877337614364441</v>
      </c>
      <c r="C90">
        <f>LN('Wide data (2)'!C90)</f>
        <v>7.2527624180531873</v>
      </c>
      <c r="D90">
        <f>LN('Wide data (2)'!D90)</f>
        <v>8.7833962321908938</v>
      </c>
      <c r="E90">
        <f>LN('Wide data (2)'!E90)</f>
        <v>8.1839557173049542</v>
      </c>
      <c r="F90">
        <f>LN('Wide data (2)'!F90)</f>
        <v>8.1241506033066297</v>
      </c>
      <c r="G90">
        <f>LN('Wide data (2)'!G90)</f>
        <v>9.0801177849262089</v>
      </c>
      <c r="H90">
        <f>LN('Wide data (2)'!H90)</f>
        <v>9.7118426682812888</v>
      </c>
      <c r="I90">
        <f>LN('Wide data (2)'!I90)</f>
        <v>8.3037524155634124</v>
      </c>
    </row>
    <row r="91" spans="1:9" x14ac:dyDescent="0.25">
      <c r="A91">
        <v>1959</v>
      </c>
      <c r="B91">
        <f>LN('Wide data (2)'!B91)</f>
        <v>7.5175208506030309</v>
      </c>
      <c r="C91">
        <f>LN('Wide data (2)'!C91)</f>
        <v>7.2399325913204695</v>
      </c>
      <c r="D91">
        <f>LN('Wide data (2)'!D91)</f>
        <v>8.7798651008638515</v>
      </c>
      <c r="E91">
        <f>LN('Wide data (2)'!E91)</f>
        <v>8.1639409547550077</v>
      </c>
      <c r="F91">
        <f>LN('Wide data (2)'!F91)</f>
        <v>8.1579435071050366</v>
      </c>
      <c r="G91">
        <f>LN('Wide data (2)'!G91)</f>
        <v>9.123038043573386</v>
      </c>
      <c r="H91">
        <f>LN('Wide data (2)'!H91)</f>
        <v>9.7626725558939</v>
      </c>
      <c r="I91">
        <f>LN('Wide data (2)'!I91)</f>
        <v>8.3238511313388166</v>
      </c>
    </row>
    <row r="92" spans="1:9" x14ac:dyDescent="0.25">
      <c r="A92">
        <v>1960</v>
      </c>
      <c r="B92">
        <f>LN('Wide data (2)'!B92)</f>
        <v>7.5240214152061249</v>
      </c>
      <c r="C92">
        <f>LN('Wide data (2)'!C92)</f>
        <v>7.2577076771600426</v>
      </c>
      <c r="D92">
        <f>LN('Wide data (2)'!D92)</f>
        <v>8.8607828958063148</v>
      </c>
      <c r="E92">
        <f>LN('Wide data (2)'!E92)</f>
        <v>8.1945055097656407</v>
      </c>
      <c r="F92">
        <f>LN('Wide data (2)'!F92)</f>
        <v>8.1983643899676206</v>
      </c>
      <c r="G92">
        <f>LN('Wide data (2)'!G92)</f>
        <v>9.1663884844469994</v>
      </c>
      <c r="H92">
        <f>LN('Wide data (2)'!H92)</f>
        <v>9.7685265671020112</v>
      </c>
      <c r="I92">
        <f>LN('Wide data (2)'!I92)</f>
        <v>8.3556149957601829</v>
      </c>
    </row>
    <row r="93" spans="1:9" x14ac:dyDescent="0.25">
      <c r="A93">
        <v>1961</v>
      </c>
      <c r="B93">
        <f>LN('Wide data (2)'!B93)</f>
        <v>7.5406215286571525</v>
      </c>
      <c r="C93">
        <f>LN('Wide data (2)'!C93)</f>
        <v>7.2520539518528144</v>
      </c>
      <c r="D93">
        <f>LN('Wide data (2)'!D93)</f>
        <v>8.9111253837106776</v>
      </c>
      <c r="E93">
        <f>LN('Wide data (2)'!E93)</f>
        <v>8.2327060098609763</v>
      </c>
      <c r="F93">
        <f>LN('Wide data (2)'!F93)</f>
        <v>8.2469580325681768</v>
      </c>
      <c r="G93">
        <f>LN('Wide data (2)'!G93)</f>
        <v>9.2086389253364249</v>
      </c>
      <c r="H93">
        <f>LN('Wide data (2)'!H93)</f>
        <v>9.7753132138126198</v>
      </c>
      <c r="I93">
        <f>LN('Wide data (2)'!I93)</f>
        <v>8.3809151731236096</v>
      </c>
    </row>
    <row r="94" spans="1:9" x14ac:dyDescent="0.25">
      <c r="A94">
        <v>1962</v>
      </c>
      <c r="B94">
        <f>LN('Wide data (2)'!B94)</f>
        <v>7.5862963071527201</v>
      </c>
      <c r="C94">
        <f>LN('Wide data (2)'!C94)</f>
        <v>7.2896105214511673</v>
      </c>
      <c r="D94">
        <f>LN('Wide data (2)'!D94)</f>
        <v>8.9327406348659135</v>
      </c>
      <c r="E94">
        <f>LN('Wide data (2)'!E94)</f>
        <v>8.258422462458876</v>
      </c>
      <c r="F94">
        <f>LN('Wide data (2)'!F94)</f>
        <v>8.2847565931904352</v>
      </c>
      <c r="G94">
        <f>LN('Wide data (2)'!G94)</f>
        <v>9.252249775053393</v>
      </c>
      <c r="H94">
        <f>LN('Wide data (2)'!H94)</f>
        <v>9.817929664174482</v>
      </c>
      <c r="I94">
        <f>LN('Wide data (2)'!I94)</f>
        <v>8.4164884872946057</v>
      </c>
    </row>
    <row r="95" spans="1:9" x14ac:dyDescent="0.25">
      <c r="A95">
        <v>1963</v>
      </c>
      <c r="B95">
        <f>LN('Wide data (2)'!B95)</f>
        <v>7.6270574170189338</v>
      </c>
      <c r="C95">
        <f>LN('Wide data (2)'!C95)</f>
        <v>7.3264656138403224</v>
      </c>
      <c r="D95">
        <f>LN('Wide data (2)'!D95)</f>
        <v>8.9179807099732908</v>
      </c>
      <c r="E95">
        <f>LN('Wide data (2)'!E95)</f>
        <v>8.265392930852224</v>
      </c>
      <c r="F95">
        <f>LN('Wide data (2)'!F95)</f>
        <v>8.3284510668193601</v>
      </c>
      <c r="G95">
        <f>LN('Wide data (2)'!G95)</f>
        <v>9.2893363782026803</v>
      </c>
      <c r="H95">
        <f>LN('Wide data (2)'!H95)</f>
        <v>9.8468113753425719</v>
      </c>
      <c r="I95">
        <f>LN('Wide data (2)'!I95)</f>
        <v>8.4362000322067061</v>
      </c>
    </row>
    <row r="96" spans="1:9" x14ac:dyDescent="0.25">
      <c r="A96">
        <v>1964</v>
      </c>
      <c r="B96">
        <f>LN('Wide data (2)'!B96)</f>
        <v>7.6577552711348655</v>
      </c>
      <c r="C96">
        <f>LN('Wide data (2)'!C96)</f>
        <v>7.3821243657375124</v>
      </c>
      <c r="D96">
        <f>LN('Wide data (2)'!D96)</f>
        <v>9.0261771203028562</v>
      </c>
      <c r="E96">
        <f>LN('Wide data (2)'!E96)</f>
        <v>8.314587291319576</v>
      </c>
      <c r="F96">
        <f>LN('Wide data (2)'!F96)</f>
        <v>8.3735537412146268</v>
      </c>
      <c r="G96">
        <f>LN('Wide data (2)'!G96)</f>
        <v>9.3444341064568821</v>
      </c>
      <c r="H96">
        <f>LN('Wide data (2)'!H96)</f>
        <v>9.8884754324156248</v>
      </c>
      <c r="I96">
        <f>LN('Wide data (2)'!I96)</f>
        <v>8.4904384541074176</v>
      </c>
    </row>
    <row r="97" spans="1:9" x14ac:dyDescent="0.25">
      <c r="A97">
        <v>1965</v>
      </c>
      <c r="B97">
        <f>LN('Wide data (2)'!B97)</f>
        <v>7.7191298409067324</v>
      </c>
      <c r="C97">
        <f>LN('Wide data (2)'!C97)</f>
        <v>7.407924322559599</v>
      </c>
      <c r="D97">
        <f>LN('Wide data (2)'!D97)</f>
        <v>9.0780653326663643</v>
      </c>
      <c r="E97">
        <f>LN('Wide data (2)'!E97)</f>
        <v>8.3402173209470352</v>
      </c>
      <c r="F97">
        <f>LN('Wide data (2)'!F97)</f>
        <v>8.4257355809274017</v>
      </c>
      <c r="G97">
        <f>LN('Wide data (2)'!G97)</f>
        <v>9.3771251896210082</v>
      </c>
      <c r="H97">
        <f>LN('Wide data (2)'!H97)</f>
        <v>9.9352768750255347</v>
      </c>
      <c r="I97">
        <f>LN('Wide data (2)'!I97)</f>
        <v>8.5253597540826309</v>
      </c>
    </row>
    <row r="98" spans="1:9" x14ac:dyDescent="0.25">
      <c r="A98">
        <v>1966</v>
      </c>
      <c r="B98">
        <f>LN('Wide data (2)'!B98)</f>
        <v>7.7213486126179491</v>
      </c>
      <c r="C98">
        <f>LN('Wide data (2)'!C98)</f>
        <v>7.4223737009868236</v>
      </c>
      <c r="D98">
        <f>LN('Wide data (2)'!D98)</f>
        <v>9.1277193432878452</v>
      </c>
      <c r="E98">
        <f>LN('Wide data (2)'!E98)</f>
        <v>8.3742461820963037</v>
      </c>
      <c r="F98">
        <f>LN('Wide data (2)'!F98)</f>
        <v>8.4982142248184349</v>
      </c>
      <c r="G98">
        <f>LN('Wide data (2)'!G98)</f>
        <v>9.4140972094902029</v>
      </c>
      <c r="H98">
        <f>LN('Wide data (2)'!H98)</f>
        <v>9.984929281123371</v>
      </c>
      <c r="I98">
        <f>LN('Wide data (2)'!I98)</f>
        <v>8.5577591531628983</v>
      </c>
    </row>
    <row r="99" spans="1:9" x14ac:dyDescent="0.25">
      <c r="A99">
        <v>1967</v>
      </c>
      <c r="B99">
        <f>LN('Wide data (2)'!B99)</f>
        <v>7.7075121946003406</v>
      </c>
      <c r="C99">
        <f>LN('Wide data (2)'!C99)</f>
        <v>7.4564545551762089</v>
      </c>
      <c r="D99">
        <f>LN('Wide data (2)'!D99)</f>
        <v>9.1711836567749891</v>
      </c>
      <c r="E99">
        <f>LN('Wide data (2)'!E99)</f>
        <v>8.4062616307089559</v>
      </c>
      <c r="F99">
        <f>LN('Wide data (2)'!F99)</f>
        <v>8.5308988384723499</v>
      </c>
      <c r="G99">
        <f>LN('Wide data (2)'!G99)</f>
        <v>9.447307929883463</v>
      </c>
      <c r="H99">
        <f>LN('Wide data (2)'!H99)</f>
        <v>9.999024979245192</v>
      </c>
      <c r="I99">
        <f>LN('Wide data (2)'!I99)</f>
        <v>8.5794165345963691</v>
      </c>
    </row>
    <row r="100" spans="1:9" x14ac:dyDescent="0.25">
      <c r="A100">
        <v>1968</v>
      </c>
      <c r="B100">
        <f>LN('Wide data (2)'!B100)</f>
        <v>7.7432697008290043</v>
      </c>
      <c r="C100">
        <f>LN('Wide data (2)'!C100)</f>
        <v>7.4809921628695246</v>
      </c>
      <c r="D100">
        <f>LN('Wide data (2)'!D100)</f>
        <v>9.2256229955073401</v>
      </c>
      <c r="E100">
        <f>LN('Wide data (2)'!E100)</f>
        <v>8.4452674518446482</v>
      </c>
      <c r="F100">
        <f>LN('Wide data (2)'!F100)</f>
        <v>8.6208322261757235</v>
      </c>
      <c r="G100">
        <f>LN('Wide data (2)'!G100)</f>
        <v>9.4952937248567064</v>
      </c>
      <c r="H100">
        <f>LN('Wide data (2)'!H100)</f>
        <v>10.035085827892875</v>
      </c>
      <c r="I100">
        <f>LN('Wide data (2)'!I100)</f>
        <v>8.6146828126934949</v>
      </c>
    </row>
    <row r="101" spans="1:9" x14ac:dyDescent="0.25">
      <c r="A101">
        <v>1969</v>
      </c>
      <c r="B101">
        <f>LN('Wide data (2)'!B101)</f>
        <v>7.8461988154974254</v>
      </c>
      <c r="C101">
        <f>LN('Wide data (2)'!C101)</f>
        <v>7.5432733467054458</v>
      </c>
      <c r="D101">
        <f>LN('Wide data (2)'!D101)</f>
        <v>9.2423234178292333</v>
      </c>
      <c r="E101">
        <f>LN('Wide data (2)'!E101)</f>
        <v>8.4859089013764706</v>
      </c>
      <c r="F101">
        <f>LN('Wide data (2)'!F101)</f>
        <v>8.6752220556411483</v>
      </c>
      <c r="G101">
        <f>LN('Wide data (2)'!G101)</f>
        <v>9.55470991405776</v>
      </c>
      <c r="H101">
        <f>LN('Wide data (2)'!H101)</f>
        <v>10.057881060021222</v>
      </c>
      <c r="I101">
        <f>LN('Wide data (2)'!I101)</f>
        <v>8.6510245390497573</v>
      </c>
    </row>
    <row r="102" spans="1:9" x14ac:dyDescent="0.25">
      <c r="A102">
        <v>1970</v>
      </c>
      <c r="B102">
        <f>LN('Wide data (2)'!B102)</f>
        <v>7.9939575475735651</v>
      </c>
      <c r="C102">
        <f>LN('Wide data (2)'!C102)</f>
        <v>7.6058900010531216</v>
      </c>
      <c r="D102">
        <f>LN('Wide data (2)'!D102)</f>
        <v>9.3111806869022544</v>
      </c>
      <c r="E102">
        <f>LN('Wide data (2)'!E102)</f>
        <v>8.5420809069240171</v>
      </c>
      <c r="F102">
        <f>LN('Wide data (2)'!F102)</f>
        <v>8.7289117250609802</v>
      </c>
      <c r="G102">
        <f>LN('Wide data (2)'!G102)</f>
        <v>9.5962148303193437</v>
      </c>
      <c r="H102">
        <f>LN('Wide data (2)'!H102)</f>
        <v>10.051562670601491</v>
      </c>
      <c r="I102">
        <f>LN('Wide data (2)'!I102)</f>
        <v>8.6886223070437687</v>
      </c>
    </row>
    <row r="103" spans="1:9" x14ac:dyDescent="0.25">
      <c r="A103">
        <v>1971</v>
      </c>
      <c r="B103">
        <f>LN('Wide data (2)'!B103)</f>
        <v>8.0140049947794587</v>
      </c>
      <c r="C103">
        <f>LN('Wide data (2)'!C103)</f>
        <v>7.638679823876112</v>
      </c>
      <c r="D103">
        <f>LN('Wide data (2)'!D103)</f>
        <v>9.3421577965963696</v>
      </c>
      <c r="E103">
        <f>LN('Wide data (2)'!E103)</f>
        <v>8.5883969504225703</v>
      </c>
      <c r="F103">
        <f>LN('Wide data (2)'!F103)</f>
        <v>8.8017704489145387</v>
      </c>
      <c r="G103">
        <f>LN('Wide data (2)'!G103)</f>
        <v>9.6242365055621999</v>
      </c>
      <c r="H103">
        <f>LN('Wide data (2)'!H103)</f>
        <v>10.072259391783</v>
      </c>
      <c r="I103">
        <f>LN('Wide data (2)'!I103)</f>
        <v>8.7122664321353547</v>
      </c>
    </row>
    <row r="104" spans="1:9" x14ac:dyDescent="0.25">
      <c r="A104">
        <v>1972</v>
      </c>
      <c r="B104">
        <f>LN('Wide data (2)'!B104)</f>
        <v>8.0333340158800617</v>
      </c>
      <c r="C104">
        <f>LN('Wide data (2)'!C104)</f>
        <v>7.6629378504615353</v>
      </c>
      <c r="D104">
        <f>LN('Wide data (2)'!D104)</f>
        <v>9.3561708201877227</v>
      </c>
      <c r="E104">
        <f>LN('Wide data (2)'!E104)</f>
        <v>8.6369298730185715</v>
      </c>
      <c r="F104">
        <f>LN('Wide data (2)'!F104)</f>
        <v>8.9051729851833823</v>
      </c>
      <c r="G104">
        <f>LN('Wide data (2)'!G104)</f>
        <v>9.6671954364666437</v>
      </c>
      <c r="H104">
        <f>LN('Wide data (2)'!H104)</f>
        <v>10.111598681016376</v>
      </c>
      <c r="I104">
        <f>LN('Wide data (2)'!I104)</f>
        <v>8.7411364229010111</v>
      </c>
    </row>
    <row r="105" spans="1:9" x14ac:dyDescent="0.25">
      <c r="A105">
        <v>1973</v>
      </c>
      <c r="B105">
        <f>LN('Wide data (2)'!B105)</f>
        <v>8.0827111342375808</v>
      </c>
      <c r="C105">
        <f>LN('Wide data (2)'!C105)</f>
        <v>7.7182409519593156</v>
      </c>
      <c r="D105">
        <f>LN('Wide data (2)'!D105)</f>
        <v>9.4328437184029692</v>
      </c>
      <c r="E105">
        <f>LN('Wide data (2)'!E105)</f>
        <v>8.7018453635484736</v>
      </c>
      <c r="F105">
        <f>LN('Wide data (2)'!F105)</f>
        <v>8.9369556042252256</v>
      </c>
      <c r="G105">
        <f>LN('Wide data (2)'!G105)</f>
        <v>9.7189034380879136</v>
      </c>
      <c r="H105">
        <f>LN('Wide data (2)'!H105)</f>
        <v>10.157625767952561</v>
      </c>
      <c r="I105">
        <f>LN('Wide data (2)'!I105)</f>
        <v>8.7904213068978674</v>
      </c>
    </row>
    <row r="106" spans="1:9" x14ac:dyDescent="0.25">
      <c r="A106">
        <v>1974</v>
      </c>
      <c r="B106">
        <f>LN('Wide data (2)'!B106)</f>
        <v>8.1676357152463694</v>
      </c>
      <c r="C106">
        <f>LN('Wide data (2)'!C106)</f>
        <v>7.715569534520208</v>
      </c>
      <c r="D106">
        <f>LN('Wide data (2)'!D106)</f>
        <v>9.4638967296985879</v>
      </c>
      <c r="E106">
        <f>LN('Wide data (2)'!E106)</f>
        <v>8.7670176213117781</v>
      </c>
      <c r="F106">
        <f>LN('Wide data (2)'!F106)</f>
        <v>9.2217747496018454</v>
      </c>
      <c r="G106">
        <f>LN('Wide data (2)'!G106)</f>
        <v>9.7351280707582273</v>
      </c>
      <c r="H106">
        <f>LN('Wide data (2)'!H106)</f>
        <v>10.147296104293922</v>
      </c>
      <c r="I106">
        <f>LN('Wide data (2)'!I106)</f>
        <v>8.8110561229430999</v>
      </c>
    </row>
    <row r="107" spans="1:9" x14ac:dyDescent="0.25">
      <c r="A107">
        <v>1975</v>
      </c>
      <c r="B107">
        <f>LN('Wide data (2)'!B107)</f>
        <v>8.1670681783412373</v>
      </c>
      <c r="C107">
        <f>LN('Wide data (2)'!C107)</f>
        <v>7.7501841622578365</v>
      </c>
      <c r="D107">
        <f>LN('Wide data (2)'!D107)</f>
        <v>9.4727046364436731</v>
      </c>
      <c r="E107">
        <f>LN('Wide data (2)'!E107)</f>
        <v>8.7780178096981363</v>
      </c>
      <c r="F107">
        <f>LN('Wide data (2)'!F107)</f>
        <v>9.2502339356378602</v>
      </c>
      <c r="G107">
        <f>LN('Wide data (2)'!G107)</f>
        <v>9.732105935780508</v>
      </c>
      <c r="H107">
        <f>LN('Wide data (2)'!H107)</f>
        <v>10.136026825490701</v>
      </c>
      <c r="I107">
        <f>LN('Wide data (2)'!I107)</f>
        <v>8.8126946129201507</v>
      </c>
    </row>
    <row r="108" spans="1:9" x14ac:dyDescent="0.25">
      <c r="A108">
        <v>1976</v>
      </c>
      <c r="B108">
        <f>LN('Wide data (2)'!B108)</f>
        <v>8.1967124072130702</v>
      </c>
      <c r="C108">
        <f>LN('Wide data (2)'!C108)</f>
        <v>7.7676872771869077</v>
      </c>
      <c r="D108">
        <f>LN('Wide data (2)'!D108)</f>
        <v>9.513772754519195</v>
      </c>
      <c r="E108">
        <f>LN('Wide data (2)'!E108)</f>
        <v>8.8020713365352847</v>
      </c>
      <c r="F108">
        <f>LN('Wide data (2)'!F108)</f>
        <v>9.294405747093851</v>
      </c>
      <c r="G108">
        <f>LN('Wide data (2)'!G108)</f>
        <v>9.780076207620894</v>
      </c>
      <c r="H108">
        <f>LN('Wide data (2)'!H108)</f>
        <v>10.176829799383084</v>
      </c>
      <c r="I108">
        <f>LN('Wide data (2)'!I108)</f>
        <v>8.8444805184603776</v>
      </c>
    </row>
    <row r="109" spans="1:9" x14ac:dyDescent="0.25">
      <c r="A109">
        <v>1977</v>
      </c>
      <c r="B109">
        <f>LN('Wide data (2)'!B109)</f>
        <v>8.2353606437533475</v>
      </c>
      <c r="C109">
        <f>LN('Wide data (2)'!C109)</f>
        <v>7.7972912735474722</v>
      </c>
      <c r="D109">
        <f>LN('Wide data (2)'!D109)</f>
        <v>9.5373393068049133</v>
      </c>
      <c r="E109">
        <f>LN('Wide data (2)'!E109)</f>
        <v>8.8196653493406529</v>
      </c>
      <c r="F109">
        <f>LN('Wide data (2)'!F109)</f>
        <v>9.2523456661212133</v>
      </c>
      <c r="G109">
        <f>LN('Wide data (2)'!G109)</f>
        <v>9.8121942940897373</v>
      </c>
      <c r="H109">
        <f>LN('Wide data (2)'!H109)</f>
        <v>10.207436597451782</v>
      </c>
      <c r="I109">
        <f>LN('Wide data (2)'!I109)</f>
        <v>8.8655939989027246</v>
      </c>
    </row>
    <row r="110" spans="1:9" x14ac:dyDescent="0.25">
      <c r="A110">
        <v>1978</v>
      </c>
      <c r="B110">
        <f>LN('Wide data (2)'!B110)</f>
        <v>8.2377438038909325</v>
      </c>
      <c r="C110">
        <f>LN('Wide data (2)'!C110)</f>
        <v>7.8497137576048699</v>
      </c>
      <c r="D110">
        <f>LN('Wide data (2)'!D110)</f>
        <v>9.5634589997121378</v>
      </c>
      <c r="E110">
        <f>LN('Wide data (2)'!E110)</f>
        <v>8.8357923665027407</v>
      </c>
      <c r="F110">
        <f>LN('Wide data (2)'!F110)</f>
        <v>9.2118392480999187</v>
      </c>
      <c r="G110">
        <f>LN('Wide data (2)'!G110)</f>
        <v>9.8458054721950425</v>
      </c>
      <c r="H110">
        <f>LN('Wide data (2)'!H110)</f>
        <v>10.248530101745105</v>
      </c>
      <c r="I110">
        <f>LN('Wide data (2)'!I110)</f>
        <v>8.8926113781721057</v>
      </c>
    </row>
    <row r="111" spans="1:9" x14ac:dyDescent="0.25">
      <c r="A111">
        <v>1979</v>
      </c>
      <c r="B111">
        <f>LN('Wide data (2)'!B111)</f>
        <v>8.2563477729180157</v>
      </c>
      <c r="C111">
        <f>LN('Wide data (2)'!C111)</f>
        <v>7.8720739798668733</v>
      </c>
      <c r="D111">
        <f>LN('Wide data (2)'!D111)</f>
        <v>9.5621233698344881</v>
      </c>
      <c r="E111">
        <f>LN('Wide data (2)'!E111)</f>
        <v>8.8872383542931406</v>
      </c>
      <c r="F111">
        <f>LN('Wide data (2)'!F111)</f>
        <v>9.2486953258526459</v>
      </c>
      <c r="G111">
        <f>LN('Wide data (2)'!G111)</f>
        <v>9.8896421457140757</v>
      </c>
      <c r="H111">
        <f>LN('Wide data (2)'!H111)</f>
        <v>10.272772653189536</v>
      </c>
      <c r="I111">
        <f>LN('Wide data (2)'!I111)</f>
        <v>8.9140883488413341</v>
      </c>
    </row>
    <row r="112" spans="1:9" x14ac:dyDescent="0.25">
      <c r="A112">
        <v>1980</v>
      </c>
      <c r="B112">
        <f>LN('Wide data (2)'!B112)</f>
        <v>8.2589404629884591</v>
      </c>
      <c r="C112">
        <f>LN('Wide data (2)'!C112)</f>
        <v>7.9021175462764477</v>
      </c>
      <c r="D112">
        <f>LN('Wide data (2)'!D112)</f>
        <v>9.5644420077957886</v>
      </c>
      <c r="E112">
        <f>LN('Wide data (2)'!E112)</f>
        <v>8.9140883488413341</v>
      </c>
      <c r="F112">
        <f>LN('Wide data (2)'!F112)</f>
        <v>9.2395107492759632</v>
      </c>
      <c r="G112">
        <f>LN('Wide data (2)'!G112)</f>
        <v>9.9133883772133906</v>
      </c>
      <c r="H112">
        <f>LN('Wide data (2)'!H112)</f>
        <v>10.263467030483161</v>
      </c>
      <c r="I112">
        <f>LN('Wide data (2)'!I112)</f>
        <v>8.9211905562493676</v>
      </c>
    </row>
    <row r="113" spans="1:9" x14ac:dyDescent="0.25">
      <c r="A113">
        <v>1981</v>
      </c>
      <c r="B113">
        <f>LN('Wide data (2)'!B113)</f>
        <v>8.2152769589366326</v>
      </c>
      <c r="C113">
        <f>LN('Wide data (2)'!C113)</f>
        <v>7.8939451382359591</v>
      </c>
      <c r="D113">
        <f>LN('Wide data (2)'!D113)</f>
        <v>9.5724107344318234</v>
      </c>
      <c r="E113">
        <f>LN('Wide data (2)'!E113)</f>
        <v>8.9222582195030622</v>
      </c>
      <c r="F113">
        <f>LN('Wide data (2)'!F113)</f>
        <v>9.2165212310512636</v>
      </c>
      <c r="G113">
        <f>LN('Wide data (2)'!G113)</f>
        <v>9.8853235819084571</v>
      </c>
      <c r="H113">
        <f>LN('Wide data (2)'!H113)</f>
        <v>10.278149751489247</v>
      </c>
      <c r="I113">
        <f>LN('Wide data (2)'!I113)</f>
        <v>8.9113951072456903</v>
      </c>
    </row>
    <row r="114" spans="1:9" x14ac:dyDescent="0.25">
      <c r="A114">
        <v>1982</v>
      </c>
      <c r="B114">
        <f>LN('Wide data (2)'!B114)</f>
        <v>8.2217477283466227</v>
      </c>
      <c r="C114">
        <f>LN('Wide data (2)'!C114)</f>
        <v>7.9039656340321658</v>
      </c>
      <c r="D114">
        <f>LN('Wide data (2)'!D114)</f>
        <v>9.5973020085197867</v>
      </c>
      <c r="E114">
        <f>LN('Wide data (2)'!E114)</f>
        <v>8.8894461653182884</v>
      </c>
      <c r="F114">
        <f>LN('Wide data (2)'!F114)</f>
        <v>9.1721191591559847</v>
      </c>
      <c r="G114">
        <f>LN('Wide data (2)'!G114)</f>
        <v>9.8731829722712732</v>
      </c>
      <c r="H114">
        <f>LN('Wide data (2)'!H114)</f>
        <v>10.248990319471609</v>
      </c>
      <c r="I114">
        <f>LN('Wide data (2)'!I114)</f>
        <v>8.9001399880937999</v>
      </c>
    </row>
    <row r="115" spans="1:9" x14ac:dyDescent="0.25">
      <c r="A115">
        <v>1983</v>
      </c>
      <c r="B115">
        <f>LN('Wide data (2)'!B115)</f>
        <v>8.2041249325740413</v>
      </c>
      <c r="C115">
        <f>LN('Wide data (2)'!C115)</f>
        <v>7.9094894926737593</v>
      </c>
      <c r="D115">
        <f>LN('Wide data (2)'!D115)</f>
        <v>9.627536402960045</v>
      </c>
      <c r="E115">
        <f>LN('Wide data (2)'!E115)</f>
        <v>8.8472161043575426</v>
      </c>
      <c r="F115">
        <f>LN('Wide data (2)'!F115)</f>
        <v>9.1206344588916899</v>
      </c>
      <c r="G115">
        <f>LN('Wide data (2)'!G115)</f>
        <v>9.8697239223833186</v>
      </c>
      <c r="H115">
        <f>LN('Wide data (2)'!H115)</f>
        <v>10.278596540629394</v>
      </c>
      <c r="I115">
        <f>LN('Wide data (2)'!I115)</f>
        <v>8.8998672112235866</v>
      </c>
    </row>
    <row r="116" spans="1:9" x14ac:dyDescent="0.25">
      <c r="A116">
        <v>1984</v>
      </c>
      <c r="B116">
        <f>LN('Wide data (2)'!B116)</f>
        <v>8.1738574547736214</v>
      </c>
      <c r="C116">
        <f>LN('Wide data (2)'!C116)</f>
        <v>7.9409397623277913</v>
      </c>
      <c r="D116">
        <f>LN('Wide data (2)'!D116)</f>
        <v>9.6432909370192075</v>
      </c>
      <c r="E116">
        <f>LN('Wide data (2)'!E116)</f>
        <v>8.8558059925365615</v>
      </c>
      <c r="F116">
        <f>LN('Wide data (2)'!F116)</f>
        <v>9.1105200366939716</v>
      </c>
      <c r="G116">
        <f>LN('Wide data (2)'!G116)</f>
        <v>9.8708610497090348</v>
      </c>
      <c r="H116">
        <f>LN('Wide data (2)'!H116)</f>
        <v>10.338187785912627</v>
      </c>
      <c r="I116">
        <f>LN('Wide data (2)'!I116)</f>
        <v>8.9174447324715143</v>
      </c>
    </row>
    <row r="117" spans="1:9" x14ac:dyDescent="0.25">
      <c r="A117">
        <v>1985</v>
      </c>
      <c r="B117">
        <f>LN('Wide data (2)'!B117)</f>
        <v>8.1942293048198174</v>
      </c>
      <c r="C117">
        <f>LN('Wide data (2)'!C117)</f>
        <v>7.9658927350845286</v>
      </c>
      <c r="D117">
        <f>LN('Wide data (2)'!D117)</f>
        <v>9.6545773745848855</v>
      </c>
      <c r="E117">
        <f>LN('Wide data (2)'!E117)</f>
        <v>8.84404789894249</v>
      </c>
      <c r="F117">
        <f>LN('Wide data (2)'!F117)</f>
        <v>9.1585206232463854</v>
      </c>
      <c r="G117">
        <f>LN('Wide data (2)'!G117)</f>
        <v>9.8781184611855863</v>
      </c>
      <c r="H117">
        <f>LN('Wide data (2)'!H117)</f>
        <v>10.367913153467802</v>
      </c>
      <c r="I117">
        <f>LN('Wide data (2)'!I117)</f>
        <v>8.9306264691735784</v>
      </c>
    </row>
    <row r="118" spans="1:9" x14ac:dyDescent="0.25">
      <c r="A118">
        <v>1986</v>
      </c>
      <c r="B118">
        <f>LN('Wide data (2)'!B118)</f>
        <v>8.1300590399927959</v>
      </c>
      <c r="C118">
        <f>LN('Wide data (2)'!C118)</f>
        <v>8.0106915391303009</v>
      </c>
      <c r="D118">
        <f>LN('Wide data (2)'!D118)</f>
        <v>9.6940003276694036</v>
      </c>
      <c r="E118">
        <f>LN('Wide data (2)'!E118)</f>
        <v>8.8627667422837959</v>
      </c>
      <c r="F118">
        <f>LN('Wide data (2)'!F118)</f>
        <v>9.0351533040828276</v>
      </c>
      <c r="G118">
        <f>LN('Wide data (2)'!G118)</f>
        <v>9.9294963717171782</v>
      </c>
      <c r="H118">
        <f>LN('Wide data (2)'!H118)</f>
        <v>10.389979499286666</v>
      </c>
      <c r="I118">
        <f>LN('Wide data (2)'!I118)</f>
        <v>8.9507921387681737</v>
      </c>
    </row>
    <row r="119" spans="1:9" x14ac:dyDescent="0.25">
      <c r="A119">
        <v>1987</v>
      </c>
      <c r="B119">
        <f>LN('Wide data (2)'!B119)</f>
        <v>8.0848706291381909</v>
      </c>
      <c r="C119">
        <f>LN('Wide data (2)'!C119)</f>
        <v>8.0567437749753132</v>
      </c>
      <c r="D119">
        <f>LN('Wide data (2)'!D119)</f>
        <v>9.7073510067084445</v>
      </c>
      <c r="E119">
        <f>LN('Wide data (2)'!E119)</f>
        <v>8.8665816533039958</v>
      </c>
      <c r="F119">
        <f>LN('Wide data (2)'!F119)</f>
        <v>9.0672779891343449</v>
      </c>
      <c r="G119">
        <f>LN('Wide data (2)'!G119)</f>
        <v>9.9669317250926621</v>
      </c>
      <c r="H119">
        <f>LN('Wide data (2)'!H119)</f>
        <v>10.418822991779948</v>
      </c>
      <c r="I119">
        <f>LN('Wide data (2)'!I119)</f>
        <v>8.9719562712456877</v>
      </c>
    </row>
    <row r="120" spans="1:9" x14ac:dyDescent="0.25">
      <c r="A120">
        <v>1988</v>
      </c>
      <c r="B120">
        <f>LN('Wide data (2)'!B120)</f>
        <v>8.0861025356691005</v>
      </c>
      <c r="C120">
        <f>LN('Wide data (2)'!C120)</f>
        <v>8.1047034683711079</v>
      </c>
      <c r="D120">
        <f>LN('Wide data (2)'!D120)</f>
        <v>9.7287769587435093</v>
      </c>
      <c r="E120">
        <f>LN('Wide data (2)'!E120)</f>
        <v>8.8550929800286351</v>
      </c>
      <c r="F120">
        <f>LN('Wide data (2)'!F120)</f>
        <v>9.004668301573977</v>
      </c>
      <c r="G120">
        <f>LN('Wide data (2)'!G120)</f>
        <v>10.013148806745647</v>
      </c>
      <c r="H120">
        <f>LN('Wide data (2)'!H120)</f>
        <v>10.452360123939021</v>
      </c>
      <c r="I120">
        <f>LN('Wide data (2)'!I120)</f>
        <v>8.9956608990741032</v>
      </c>
    </row>
    <row r="121" spans="1:9" x14ac:dyDescent="0.25">
      <c r="A121">
        <v>1989</v>
      </c>
      <c r="B121">
        <f>LN('Wide data (2)'!B121)</f>
        <v>8.0802374162167023</v>
      </c>
      <c r="C121">
        <f>LN('Wide data (2)'!C121)</f>
        <v>8.1341742721379031</v>
      </c>
      <c r="D121">
        <f>LN('Wide data (2)'!D121)</f>
        <v>9.7450192317643332</v>
      </c>
      <c r="E121">
        <f>LN('Wide data (2)'!E121)</f>
        <v>8.8446246833853017</v>
      </c>
      <c r="F121">
        <f>LN('Wide data (2)'!F121)</f>
        <v>8.9775252009652426</v>
      </c>
      <c r="G121">
        <f>LN('Wide data (2)'!G121)</f>
        <v>10.049922830765674</v>
      </c>
      <c r="H121">
        <f>LN('Wide data (2)'!H121)</f>
        <v>10.476724436423515</v>
      </c>
      <c r="I121">
        <f>LN('Wide data (2)'!I121)</f>
        <v>9.0116455010642831</v>
      </c>
    </row>
    <row r="122" spans="1:9" x14ac:dyDescent="0.25">
      <c r="A122">
        <v>1990</v>
      </c>
      <c r="B122">
        <f>LN('Wide data (2)'!B122)</f>
        <v>8.0614868668713271</v>
      </c>
      <c r="C122">
        <f>LN('Wide data (2)'!C122)</f>
        <v>8.1665003191550518</v>
      </c>
      <c r="D122">
        <f>LN('Wide data (2)'!D122)</f>
        <v>9.7175193548219756</v>
      </c>
      <c r="E122">
        <f>LN('Wide data (2)'!E122)</f>
        <v>8.851377097519439</v>
      </c>
      <c r="F122">
        <f>LN('Wide data (2)'!F122)</f>
        <v>9.021839764105513</v>
      </c>
      <c r="G122">
        <f>LN('Wide data (2)'!G122)</f>
        <v>10.06581896445358</v>
      </c>
      <c r="H122">
        <f>LN('Wide data (2)'!H122)</f>
        <v>10.481055517243915</v>
      </c>
      <c r="I122">
        <f>LN('Wide data (2)'!I122)</f>
        <v>9.01602720232985</v>
      </c>
    </row>
    <row r="123" spans="1:9" x14ac:dyDescent="0.25">
      <c r="A123">
        <v>1991</v>
      </c>
      <c r="B123">
        <f>LN('Wide data (2)'!B123)</f>
        <v>8.0287811624871477</v>
      </c>
      <c r="C123">
        <f>LN('Wide data (2)'!C123)</f>
        <v>8.2098524813012723</v>
      </c>
      <c r="D123">
        <f>LN('Wide data (2)'!D123)</f>
        <v>9.6395871087491454</v>
      </c>
      <c r="E123">
        <f>LN('Wide data (2)'!E123)</f>
        <v>8.8786367474300718</v>
      </c>
      <c r="F123">
        <f>LN('Wide data (2)'!F123)</f>
        <v>8.9445502459404995</v>
      </c>
      <c r="G123">
        <f>LN('Wide data (2)'!G123)</f>
        <v>10.092370867165224</v>
      </c>
      <c r="H123">
        <f>LN('Wide data (2)'!H123)</f>
        <v>10.462960473123641</v>
      </c>
      <c r="I123">
        <f>LN('Wide data (2)'!I123)</f>
        <v>9.0096918984893435</v>
      </c>
    </row>
    <row r="124" spans="1:9" x14ac:dyDescent="0.25">
      <c r="A124">
        <v>1992</v>
      </c>
      <c r="B124">
        <f>LN('Wide data (2)'!B124)</f>
        <v>8.0100275284817339</v>
      </c>
      <c r="C124">
        <f>LN('Wide data (2)'!C124)</f>
        <v>8.2534880283459042</v>
      </c>
      <c r="D124">
        <f>LN('Wide data (2)'!D124)</f>
        <v>9.5463124835557132</v>
      </c>
      <c r="E124">
        <f>LN('Wide data (2)'!E124)</f>
        <v>8.9142228207032996</v>
      </c>
      <c r="F124">
        <f>LN('Wide data (2)'!F124)</f>
        <v>9.0540373775807819</v>
      </c>
      <c r="G124">
        <f>LN('Wide data (2)'!G124)</f>
        <v>10.109851103810321</v>
      </c>
      <c r="H124">
        <f>LN('Wide data (2)'!H124)</f>
        <v>10.485926611111651</v>
      </c>
      <c r="I124">
        <f>LN('Wide data (2)'!I124)</f>
        <v>9.019300924562506</v>
      </c>
    </row>
    <row r="125" spans="1:9" x14ac:dyDescent="0.25">
      <c r="A125">
        <v>1993</v>
      </c>
      <c r="B125">
        <f>LN('Wide data (2)'!B125)</f>
        <v>7.9731554334441332</v>
      </c>
      <c r="C125">
        <f>LN('Wide data (2)'!C125)</f>
        <v>8.3049895801403615</v>
      </c>
      <c r="D125">
        <f>LN('Wide data (2)'!D125)</f>
        <v>9.3908269128244068</v>
      </c>
      <c r="E125">
        <f>LN('Wide data (2)'!E125)</f>
        <v>8.9336641787009352</v>
      </c>
      <c r="F125">
        <f>LN('Wide data (2)'!F125)</f>
        <v>9.159257581746866</v>
      </c>
      <c r="G125">
        <f>LN('Wide data (2)'!G125)</f>
        <v>10.113991560303875</v>
      </c>
      <c r="H125">
        <f>LN('Wide data (2)'!H125)</f>
        <v>10.498635942213971</v>
      </c>
      <c r="I125">
        <f>LN('Wide data (2)'!I125)</f>
        <v>9.0190587938107178</v>
      </c>
    </row>
    <row r="126" spans="1:9" x14ac:dyDescent="0.25">
      <c r="A126">
        <v>1994</v>
      </c>
      <c r="B126">
        <f>LN('Wide data (2)'!B126)</f>
        <v>7.9620673087536664</v>
      </c>
      <c r="C126">
        <f>LN('Wide data (2)'!C126)</f>
        <v>8.3430778711693829</v>
      </c>
      <c r="D126">
        <f>LN('Wide data (2)'!D126)</f>
        <v>9.2403844933245587</v>
      </c>
      <c r="E126">
        <f>LN('Wide data (2)'!E126)</f>
        <v>8.9825610922574448</v>
      </c>
      <c r="F126">
        <f>LN('Wide data (2)'!F126)</f>
        <v>9.1188827614873471</v>
      </c>
      <c r="G126">
        <f>LN('Wide data (2)'!G126)</f>
        <v>10.150074155576805</v>
      </c>
      <c r="H126">
        <f>LN('Wide data (2)'!H126)</f>
        <v>10.527365037582602</v>
      </c>
      <c r="I126">
        <f>LN('Wide data (2)'!I126)</f>
        <v>9.027618735160889</v>
      </c>
    </row>
    <row r="127" spans="1:9" x14ac:dyDescent="0.25">
      <c r="A127">
        <v>1995</v>
      </c>
      <c r="B127">
        <f>LN('Wide data (2)'!B127)</f>
        <v>7.9617188159813645</v>
      </c>
      <c r="C127">
        <f>LN('Wide data (2)'!C127)</f>
        <v>8.3929895879569312</v>
      </c>
      <c r="D127">
        <f>LN('Wide data (2)'!D127)</f>
        <v>9.2220712948518813</v>
      </c>
      <c r="E127">
        <f>LN('Wide data (2)'!E127)</f>
        <v>9.0068768914287993</v>
      </c>
      <c r="F127">
        <f>LN('Wide data (2)'!F127)</f>
        <v>9.1415260559758238</v>
      </c>
      <c r="G127">
        <f>LN('Wide data (2)'!G127)</f>
        <v>10.185352739666344</v>
      </c>
      <c r="H127">
        <f>LN('Wide data (2)'!H127)</f>
        <v>10.544525316297522</v>
      </c>
      <c r="I127">
        <f>LN('Wide data (2)'!I127)</f>
        <v>9.0515790795912405</v>
      </c>
    </row>
    <row r="128" spans="1:9" x14ac:dyDescent="0.25">
      <c r="A128">
        <v>1996</v>
      </c>
      <c r="B128">
        <f>LN('Wide data (2)'!B128)</f>
        <v>7.9841219587029268</v>
      </c>
      <c r="C128">
        <f>LN('Wide data (2)'!C128)</f>
        <v>8.4307634634178505</v>
      </c>
      <c r="D128">
        <f>LN('Wide data (2)'!D128)</f>
        <v>9.0825070004662987</v>
      </c>
      <c r="E128">
        <f>LN('Wide data (2)'!E128)</f>
        <v>9.0724566646127958</v>
      </c>
      <c r="F128">
        <f>LN('Wide data (2)'!F128)</f>
        <v>9.1984701994056959</v>
      </c>
      <c r="G128">
        <f>LN('Wide data (2)'!G128)</f>
        <v>10.202999376741486</v>
      </c>
      <c r="H128">
        <f>LN('Wide data (2)'!H128)</f>
        <v>10.56833813394096</v>
      </c>
      <c r="I128">
        <f>LN('Wide data (2)'!I128)</f>
        <v>9.0668163618901403</v>
      </c>
    </row>
    <row r="129" spans="1:9" x14ac:dyDescent="0.25">
      <c r="A129">
        <v>1997</v>
      </c>
      <c r="B129">
        <f>LN('Wide data (2)'!B129)</f>
        <v>7.9769387569594343</v>
      </c>
      <c r="C129">
        <f>LN('Wide data (2)'!C129)</f>
        <v>8.4390154103522139</v>
      </c>
      <c r="D129">
        <f>LN('Wide data (2)'!D129)</f>
        <v>9.0442857876460998</v>
      </c>
      <c r="E129">
        <f>LN('Wide data (2)'!E129)</f>
        <v>9.0781794683738433</v>
      </c>
      <c r="F129">
        <f>LN('Wide data (2)'!F129)</f>
        <v>9.2060311003880848</v>
      </c>
      <c r="G129">
        <f>LN('Wide data (2)'!G129)</f>
        <v>10.259552310349166</v>
      </c>
      <c r="H129">
        <f>LN('Wide data (2)'!H129)</f>
        <v>10.60045243638427</v>
      </c>
      <c r="I129">
        <f>LN('Wide data (2)'!I129)</f>
        <v>9.0843235313926964</v>
      </c>
    </row>
    <row r="130" spans="1:9" x14ac:dyDescent="0.25">
      <c r="A130">
        <v>1998</v>
      </c>
      <c r="B130">
        <f>LN('Wide data (2)'!B130)</f>
        <v>7.9638079532314512</v>
      </c>
      <c r="C130">
        <f>LN('Wide data (2)'!C130)</f>
        <v>8.4142741374083965</v>
      </c>
      <c r="D130">
        <f>LN('Wide data (2)'!D130)</f>
        <v>8.9733514138399197</v>
      </c>
      <c r="E130">
        <f>LN('Wide data (2)'!E130)</f>
        <v>9.0668163618901403</v>
      </c>
      <c r="F130">
        <f>LN('Wide data (2)'!F130)</f>
        <v>9.181838011503471</v>
      </c>
      <c r="G130">
        <f>LN('Wide data (2)'!G130)</f>
        <v>10.309485851805951</v>
      </c>
      <c r="H130">
        <f>LN('Wide data (2)'!H130)</f>
        <v>10.630770424025688</v>
      </c>
      <c r="I130">
        <f>LN('Wide data (2)'!I130)</f>
        <v>9.0859102935980065</v>
      </c>
    </row>
    <row r="131" spans="1:9" x14ac:dyDescent="0.25">
      <c r="A131">
        <v>1999</v>
      </c>
      <c r="B131">
        <f>LN('Wide data (2)'!B131)</f>
        <v>7.9578773584898128</v>
      </c>
      <c r="C131">
        <f>LN('Wide data (2)'!C131)</f>
        <v>8.4394478427913846</v>
      </c>
      <c r="D131">
        <f>LN('Wide data (2)'!D131)</f>
        <v>8.9849442856086785</v>
      </c>
      <c r="E131">
        <f>LN('Wide data (2)'!E131)</f>
        <v>9.0415666277274962</v>
      </c>
      <c r="F131">
        <f>LN('Wide data (2)'!F131)</f>
        <v>9.204221690968005</v>
      </c>
      <c r="G131">
        <f>LN('Wide data (2)'!G131)</f>
        <v>10.349390581417667</v>
      </c>
      <c r="H131">
        <f>LN('Wide data (2)'!H131)</f>
        <v>10.667535782852326</v>
      </c>
      <c r="I131">
        <f>LN('Wide data (2)'!I131)</f>
        <v>9.1081968983074795</v>
      </c>
    </row>
    <row r="132" spans="1:9" x14ac:dyDescent="0.25">
      <c r="A132">
        <v>2000</v>
      </c>
      <c r="B132">
        <f>LN('Wide data (2)'!B132)</f>
        <v>7.9686657004662349</v>
      </c>
      <c r="C132">
        <f>LN('Wide data (2)'!C132)</f>
        <v>8.4887937168945395</v>
      </c>
      <c r="D132">
        <f>LN('Wide data (2)'!D132)</f>
        <v>9.0792061039513818</v>
      </c>
      <c r="E132">
        <f>LN('Wide data (2)'!E132)</f>
        <v>9.0742915275129068</v>
      </c>
      <c r="F132">
        <f>LN('Wide data (2)'!F132)</f>
        <v>9.3277677888521477</v>
      </c>
      <c r="G132">
        <f>LN('Wide data (2)'!G132)</f>
        <v>10.40292861743548</v>
      </c>
      <c r="H132">
        <f>LN('Wide data (2)'!H132)</f>
        <v>10.699439485571743</v>
      </c>
      <c r="I132">
        <f>LN('Wide data (2)'!I132)</f>
        <v>9.1544047396458801</v>
      </c>
    </row>
    <row r="133" spans="1:9" x14ac:dyDescent="0.25">
      <c r="A133">
        <v>2001</v>
      </c>
      <c r="B133">
        <f>LN('Wide data (2)'!B133)</f>
        <v>7.978996370854115</v>
      </c>
      <c r="C133">
        <f>LN('Wide data (2)'!C133)</f>
        <v>8.5141886823959378</v>
      </c>
      <c r="D133">
        <f>LN('Wide data (2)'!D133)</f>
        <v>9.1232562650690685</v>
      </c>
      <c r="E133">
        <f>LN('Wide data (2)'!E133)</f>
        <v>9.05998249038762</v>
      </c>
      <c r="F133">
        <f>LN('Wide data (2)'!F133)</f>
        <v>9.3195534569494995</v>
      </c>
      <c r="G133">
        <f>LN('Wide data (2)'!G133)</f>
        <v>10.421507236882359</v>
      </c>
      <c r="H133">
        <f>LN('Wide data (2)'!H133)</f>
        <v>10.698491618202198</v>
      </c>
      <c r="I133">
        <f>LN('Wide data (2)'!I133)</f>
        <v>9.1647151939499079</v>
      </c>
    </row>
    <row r="134" spans="1:9" x14ac:dyDescent="0.25">
      <c r="A134">
        <v>2002</v>
      </c>
      <c r="B134">
        <f>LN('Wide data (2)'!B134)</f>
        <v>7.9996785794994505</v>
      </c>
      <c r="C134">
        <f>LN('Wide data (2)'!C134)</f>
        <v>8.5589107847681056</v>
      </c>
      <c r="D134">
        <f>LN('Wide data (2)'!D134)</f>
        <v>9.1635631804172544</v>
      </c>
      <c r="E134">
        <f>LN('Wide data (2)'!E134)</f>
        <v>9.045819439807735</v>
      </c>
      <c r="F134">
        <f>LN('Wide data (2)'!F134)</f>
        <v>9.3673441207858481</v>
      </c>
      <c r="G134">
        <f>LN('Wide data (2)'!G134)</f>
        <v>10.428600622910189</v>
      </c>
      <c r="H134">
        <f>LN('Wide data (2)'!H134)</f>
        <v>10.707639291138985</v>
      </c>
      <c r="I134">
        <f>LN('Wide data (2)'!I134)</f>
        <v>9.1836883409787564</v>
      </c>
    </row>
    <row r="135" spans="1:9" x14ac:dyDescent="0.25">
      <c r="A135">
        <v>2003</v>
      </c>
      <c r="B135">
        <f>LN('Wide data (2)'!B135)</f>
        <v>8.0212561801439968</v>
      </c>
      <c r="C135">
        <f>LN('Wide data (2)'!C135)</f>
        <v>8.5985888296202315</v>
      </c>
      <c r="D135">
        <f>LN('Wide data (2)'!D135)</f>
        <v>9.2297507654960054</v>
      </c>
      <c r="E135">
        <f>LN('Wide data (2)'!E135)</f>
        <v>9.054271186326293</v>
      </c>
      <c r="F135">
        <f>LN('Wide data (2)'!F135)</f>
        <v>9.3917448417076539</v>
      </c>
      <c r="G135">
        <f>LN('Wide data (2)'!G135)</f>
        <v>10.418105974540815</v>
      </c>
      <c r="H135">
        <f>LN('Wide data (2)'!H135)</f>
        <v>10.726653714419808</v>
      </c>
      <c r="I135">
        <f>LN('Wide data (2)'!I135)</f>
        <v>9.2026105739142423</v>
      </c>
    </row>
    <row r="136" spans="1:9" x14ac:dyDescent="0.25">
      <c r="A136">
        <v>2004</v>
      </c>
      <c r="B136">
        <f>LN('Wide data (2)'!B136)</f>
        <v>8.0519780789022999</v>
      </c>
      <c r="C136">
        <f>LN('Wide data (2)'!C136)</f>
        <v>8.6571290317137546</v>
      </c>
      <c r="D136">
        <f>LN('Wide data (2)'!D136)</f>
        <v>9.3037396362347327</v>
      </c>
      <c r="E136">
        <f>LN('Wide data (2)'!E136)</f>
        <v>9.1121761231889522</v>
      </c>
      <c r="F136">
        <f>LN('Wide data (2)'!F136)</f>
        <v>9.5064369430289819</v>
      </c>
      <c r="G136">
        <f>LN('Wide data (2)'!G136)</f>
        <v>10.439542230347895</v>
      </c>
      <c r="H136">
        <f>LN('Wide data (2)'!H136)</f>
        <v>10.754770319768017</v>
      </c>
      <c r="I136">
        <f>LN('Wide data (2)'!I136)</f>
        <v>9.2460935416820007</v>
      </c>
    </row>
    <row r="137" spans="1:9" x14ac:dyDescent="0.25">
      <c r="A137">
        <v>2005</v>
      </c>
      <c r="B137">
        <f>LN('Wide data (2)'!B137)</f>
        <v>8.1077200619105341</v>
      </c>
      <c r="C137">
        <f>LN('Wide data (2)'!C137)</f>
        <v>8.7376130368088507</v>
      </c>
      <c r="D137">
        <f>LN('Wide data (2)'!D137)</f>
        <v>9.4047551764575203</v>
      </c>
      <c r="E137">
        <f>LN('Wide data (2)'!E137)</f>
        <v>9.1763698524050294</v>
      </c>
      <c r="F137">
        <f>LN('Wide data (2)'!F137)</f>
        <v>9.6253596928891589</v>
      </c>
      <c r="G137">
        <f>LN('Wide data (2)'!G137)</f>
        <v>10.475539969718014</v>
      </c>
      <c r="H137">
        <f>LN('Wide data (2)'!H137)</f>
        <v>10.781557071590086</v>
      </c>
      <c r="I137">
        <f>LN('Wide data (2)'!I137)</f>
        <v>9.3033752379433725</v>
      </c>
    </row>
    <row r="138" spans="1:9" x14ac:dyDescent="0.25">
      <c r="A138">
        <v>2006</v>
      </c>
      <c r="B138">
        <f>LN('Wide data (2)'!B138)</f>
        <v>8.1588024906940024</v>
      </c>
      <c r="C138">
        <f>LN('Wide data (2)'!C138)</f>
        <v>8.7973973740120588</v>
      </c>
      <c r="D138">
        <f>LN('Wide data (2)'!D138)</f>
        <v>9.5128864260765056</v>
      </c>
      <c r="E138">
        <f>LN('Wide data (2)'!E138)</f>
        <v>9.2489839955683877</v>
      </c>
      <c r="F138">
        <f>LN('Wide data (2)'!F138)</f>
        <v>9.7099028034634625</v>
      </c>
      <c r="G138">
        <f>LN('Wide data (2)'!G138)</f>
        <v>10.509686990445372</v>
      </c>
      <c r="H138">
        <f>LN('Wide data (2)'!H138)</f>
        <v>10.797205423557891</v>
      </c>
      <c r="I138">
        <f>LN('Wide data (2)'!I138)</f>
        <v>9.3510583789150612</v>
      </c>
    </row>
    <row r="139" spans="1:9" x14ac:dyDescent="0.25">
      <c r="A139">
        <v>2007</v>
      </c>
      <c r="B139">
        <f>LN('Wide data (2)'!B139)</f>
        <v>8.2401212980764722</v>
      </c>
      <c r="C139">
        <f>LN('Wide data (2)'!C139)</f>
        <v>8.8558059925365615</v>
      </c>
      <c r="D139">
        <f>LN('Wide data (2)'!D139)</f>
        <v>9.641927964229918</v>
      </c>
      <c r="E139">
        <f>LN('Wide data (2)'!E139)</f>
        <v>9.3178485796914678</v>
      </c>
      <c r="F139">
        <f>LN('Wide data (2)'!F139)</f>
        <v>9.773208009769208</v>
      </c>
      <c r="G139">
        <f>LN('Wide data (2)'!G139)</f>
        <v>10.552708968527668</v>
      </c>
      <c r="H139">
        <f>LN('Wide data (2)'!H139)</f>
        <v>10.807199502203423</v>
      </c>
      <c r="I139">
        <f>LN('Wide data (2)'!I139)</f>
        <v>9.4010433727980534</v>
      </c>
    </row>
    <row r="140" spans="1:9" x14ac:dyDescent="0.25">
      <c r="A140">
        <v>2008</v>
      </c>
      <c r="B140">
        <f>LN('Wide data (2)'!B140)</f>
        <v>8.2980416613715651</v>
      </c>
      <c r="C140">
        <f>LN('Wide data (2)'!C140)</f>
        <v>8.8897217992781368</v>
      </c>
      <c r="D140">
        <f>LN('Wide data (2)'!D140)</f>
        <v>9.7123875779305919</v>
      </c>
      <c r="E140">
        <f>LN('Wide data (2)'!E140)</f>
        <v>9.3793233643309559</v>
      </c>
      <c r="F140">
        <f>LN('Wide data (2)'!F140)</f>
        <v>9.8527204354824747</v>
      </c>
      <c r="G140">
        <f>LN('Wide data (2)'!G140)</f>
        <v>10.555734610523901</v>
      </c>
      <c r="H140">
        <f>LN('Wide data (2)'!H140)</f>
        <v>10.800677011107881</v>
      </c>
      <c r="I140">
        <f>LN('Wide data (2)'!I140)</f>
        <v>9.4273853648285222</v>
      </c>
    </row>
    <row r="141" spans="1:9" x14ac:dyDescent="0.25">
      <c r="A141">
        <v>2009</v>
      </c>
      <c r="B141">
        <f>LN('Wide data (2)'!B141)</f>
        <v>8.2935495150603451</v>
      </c>
      <c r="C141">
        <f>LN('Wide data (2)'!C141)</f>
        <v>8.9239907447581803</v>
      </c>
      <c r="D141">
        <f>LN('Wide data (2)'!D141)</f>
        <v>9.624104282899042</v>
      </c>
      <c r="E141">
        <f>LN('Wide data (2)'!E141)</f>
        <v>9.3564300778480778</v>
      </c>
      <c r="F141">
        <f>LN('Wide data (2)'!F141)</f>
        <v>9.783689989080532</v>
      </c>
      <c r="G141">
        <f>LN('Wide data (2)'!G141)</f>
        <v>10.521291382792283</v>
      </c>
      <c r="H141">
        <f>LN('Wide data (2)'!H141)</f>
        <v>10.75919991152435</v>
      </c>
      <c r="I141">
        <f>LN('Wide data (2)'!I141)</f>
        <v>9.4082891846558372</v>
      </c>
    </row>
    <row r="142" spans="1:9" x14ac:dyDescent="0.25">
      <c r="A142">
        <v>2010</v>
      </c>
      <c r="B142">
        <f>LN('Wide data (2)'!B142)</f>
        <v>8.375629627094451</v>
      </c>
      <c r="C142">
        <f>LN('Wide data (2)'!C142)</f>
        <v>9.0219605005982633</v>
      </c>
      <c r="D142">
        <f>LN('Wide data (2)'!D142)</f>
        <v>9.6968937947664529</v>
      </c>
      <c r="E142">
        <f>LN('Wide data (2)'!E142)</f>
        <v>9.4582155595095756</v>
      </c>
      <c r="F142">
        <f>LN('Wide data (2)'!F142)</f>
        <v>9.8532463360993816</v>
      </c>
      <c r="G142">
        <f>LN('Wide data (2)'!G142)</f>
        <v>10.529586398342945</v>
      </c>
      <c r="H142">
        <f>LN('Wide data (2)'!H142)</f>
        <v>10.779539453150608</v>
      </c>
      <c r="I142">
        <f>LN('Wide data (2)'!I142)</f>
        <v>9.4678467019179013</v>
      </c>
    </row>
    <row r="143" spans="1:9" x14ac:dyDescent="0.25">
      <c r="A143">
        <v>2011</v>
      </c>
      <c r="B143">
        <f>LN('Wide data (2)'!B143)</f>
        <v>8.4089396059759842</v>
      </c>
      <c r="C143">
        <f>LN('Wide data (2)'!C143)</f>
        <v>9.0857970369015817</v>
      </c>
      <c r="D143">
        <f>LN('Wide data (2)'!D143)</f>
        <v>9.7947323926990908</v>
      </c>
      <c r="E143">
        <f>LN('Wide data (2)'!E143)</f>
        <v>9.5395721740847588</v>
      </c>
      <c r="F143">
        <f>LN('Wide data (2)'!F143)</f>
        <v>9.9663684505753292</v>
      </c>
      <c r="G143">
        <f>LN('Wide data (2)'!G143)</f>
        <v>10.546551232928087</v>
      </c>
      <c r="H143">
        <f>LN('Wide data (2)'!H143)</f>
        <v>10.790740746286989</v>
      </c>
      <c r="I143">
        <f>LN('Wide data (2)'!I143)</f>
        <v>9.5168687322243244</v>
      </c>
    </row>
    <row r="144" spans="1:9" x14ac:dyDescent="0.25">
      <c r="A144">
        <v>2012</v>
      </c>
      <c r="B144">
        <f>LN('Wide data (2)'!B144)</f>
        <v>8.4368504387336998</v>
      </c>
      <c r="C144">
        <f>LN('Wide data (2)'!C144)</f>
        <v>9.116578992161708</v>
      </c>
      <c r="D144">
        <f>LN('Wide data (2)'!D144)</f>
        <v>9.8354228216219983</v>
      </c>
      <c r="E144">
        <f>LN('Wide data (2)'!E144)</f>
        <v>9.5431631000922348</v>
      </c>
      <c r="F144">
        <f>LN('Wide data (2)'!F144)</f>
        <v>9.9692284754988041</v>
      </c>
      <c r="G144">
        <f>LN('Wide data (2)'!G144)</f>
        <v>10.554379420198959</v>
      </c>
      <c r="H144">
        <f>LN('Wide data (2)'!H144)</f>
        <v>10.800248819801778</v>
      </c>
      <c r="I144">
        <f>LN('Wide data (2)'!I144)</f>
        <v>9.5339444536040272</v>
      </c>
    </row>
    <row r="145" spans="1:9" x14ac:dyDescent="0.25">
      <c r="A145">
        <v>2013</v>
      </c>
      <c r="B145">
        <f>LN('Wide data (2)'!B145)</f>
        <v>8.4287990406536419</v>
      </c>
      <c r="C145">
        <f>LN('Wide data (2)'!C145)</f>
        <v>9.1435593382858311</v>
      </c>
      <c r="D145">
        <f>LN('Wide data (2)'!D145)</f>
        <v>9.8560290013764273</v>
      </c>
      <c r="E145">
        <f>LN('Wide data (2)'!E145)</f>
        <v>9.5605041642992585</v>
      </c>
      <c r="F145">
        <f>LN('Wide data (2)'!F145)</f>
        <v>9.9757151865330087</v>
      </c>
      <c r="G145">
        <f>LN('Wide data (2)'!G145)</f>
        <v>10.575257867336488</v>
      </c>
      <c r="H145">
        <f>LN('Wide data (2)'!H145)</f>
        <v>10.807685460056144</v>
      </c>
      <c r="I145">
        <f>LN('Wide data (2)'!I145)</f>
        <v>9.5495232172903659</v>
      </c>
    </row>
    <row r="146" spans="1:9" x14ac:dyDescent="0.25">
      <c r="A146">
        <v>2014</v>
      </c>
      <c r="B146">
        <f>LN('Wide data (2)'!B146)</f>
        <v>8.4420385178154778</v>
      </c>
      <c r="C146">
        <f>LN('Wide data (2)'!C146)</f>
        <v>9.1809115612853702</v>
      </c>
      <c r="D146">
        <f>LN('Wide data (2)'!D146)</f>
        <v>9.8589607871526539</v>
      </c>
      <c r="E146">
        <f>LN('Wide data (2)'!E146)</f>
        <v>9.5567629394505644</v>
      </c>
      <c r="F146">
        <f>LN('Wide data (2)'!F146)</f>
        <v>9.9556529665168068</v>
      </c>
      <c r="G146">
        <f>LN('Wide data (2)'!G146)</f>
        <v>10.588199254274972</v>
      </c>
      <c r="H146">
        <f>LN('Wide data (2)'!H146)</f>
        <v>10.822793733370741</v>
      </c>
      <c r="I146">
        <f>LN('Wide data (2)'!I146)</f>
        <v>9.5652838177367663</v>
      </c>
    </row>
    <row r="147" spans="1:9" x14ac:dyDescent="0.25">
      <c r="A147">
        <v>2015</v>
      </c>
      <c r="B147">
        <f>LN('Wide data (2)'!B147)</f>
        <v>8.4519077247176071</v>
      </c>
      <c r="C147">
        <f>LN('Wide data (2)'!C147)</f>
        <v>9.2101403519735161</v>
      </c>
      <c r="D147">
        <f>LN('Wide data (2)'!D147)</f>
        <v>9.8619882453580985</v>
      </c>
      <c r="E147">
        <f>LN('Wide data (2)'!E147)</f>
        <v>9.5749834855640916</v>
      </c>
      <c r="F147">
        <f>LN('Wide data (2)'!F147)</f>
        <v>9.9629821243217673</v>
      </c>
      <c r="G147">
        <f>LN('Wide data (2)'!G147)</f>
        <v>10.601000190605713</v>
      </c>
      <c r="H147">
        <f>LN('Wide data (2)'!H147)</f>
        <v>10.838619665543639</v>
      </c>
      <c r="I147">
        <f>LN('Wide data (2)'!I147)</f>
        <v>9.581903928408666</v>
      </c>
    </row>
    <row r="148" spans="1:9" x14ac:dyDescent="0.25">
      <c r="A148">
        <v>2016</v>
      </c>
      <c r="B148">
        <f>LN('Wide data (2)'!B148)</f>
        <v>8.4510533889116921</v>
      </c>
      <c r="C148">
        <f>LN('Wide data (2)'!C148)</f>
        <v>9.2386362411310294</v>
      </c>
      <c r="D148">
        <f>LN('Wide data (2)'!D148)</f>
        <v>9.8707060630117489</v>
      </c>
      <c r="E148">
        <f>LN('Wide data (2)'!E148)</f>
        <v>9.5082202694044096</v>
      </c>
      <c r="F148">
        <f>LN('Wide data (2)'!F148)</f>
        <v>9.9470737231990487</v>
      </c>
      <c r="G148">
        <f>LN('Wide data (2)'!G148)</f>
        <v>10.60569357758442</v>
      </c>
      <c r="H148">
        <f>LN('Wide data (2)'!H148)</f>
        <v>10.84626440964611</v>
      </c>
      <c r="I148">
        <f>LN('Wide data (2)'!I148)</f>
        <v>9.5869943982302281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3A2C-FB1D-4485-B4FF-45C7F6D06B33}">
  <dimension ref="A1:N285"/>
  <sheetViews>
    <sheetView workbookViewId="0">
      <selection activeCell="N3" sqref="N3"/>
    </sheetView>
  </sheetViews>
  <sheetFormatPr defaultRowHeight="15.75" x14ac:dyDescent="0.25"/>
  <sheetData>
    <row r="1" spans="1:14" x14ac:dyDescent="0.25">
      <c r="A1" s="6" t="s">
        <v>222</v>
      </c>
      <c r="B1" s="6" t="s">
        <v>511</v>
      </c>
      <c r="C1" s="7" t="s">
        <v>224</v>
      </c>
      <c r="D1" s="7" t="s">
        <v>225</v>
      </c>
      <c r="E1" s="7" t="s">
        <v>226</v>
      </c>
      <c r="F1" s="7" t="s">
        <v>224</v>
      </c>
      <c r="G1" s="7" t="s">
        <v>225</v>
      </c>
      <c r="H1" s="7" t="s">
        <v>226</v>
      </c>
      <c r="I1" s="7" t="s">
        <v>512</v>
      </c>
      <c r="J1" s="7" t="s">
        <v>513</v>
      </c>
      <c r="K1" s="7" t="s">
        <v>514</v>
      </c>
      <c r="L1" s="8" t="s">
        <v>223</v>
      </c>
      <c r="M1" s="9" t="s">
        <v>515</v>
      </c>
      <c r="N1" s="11" t="s">
        <v>516</v>
      </c>
    </row>
    <row r="2" spans="1:14" x14ac:dyDescent="0.25">
      <c r="A2" s="6" t="s">
        <v>227</v>
      </c>
      <c r="B2" s="6">
        <v>1947.125</v>
      </c>
      <c r="C2" s="7"/>
      <c r="D2" s="7"/>
      <c r="E2" s="7"/>
      <c r="I2">
        <v>0</v>
      </c>
      <c r="J2">
        <v>0</v>
      </c>
      <c r="K2">
        <v>0</v>
      </c>
      <c r="L2" s="8">
        <v>0.32564215971808363</v>
      </c>
      <c r="M2" s="8"/>
      <c r="N2">
        <v>9.5</v>
      </c>
    </row>
    <row r="3" spans="1:14" x14ac:dyDescent="0.25">
      <c r="A3" s="6" t="s">
        <v>228</v>
      </c>
      <c r="B3" s="6">
        <v>1947.375</v>
      </c>
      <c r="C3" s="7">
        <v>-1.5421987706412292</v>
      </c>
      <c r="D3" s="7">
        <v>-4.4658929390595672</v>
      </c>
      <c r="E3" s="7">
        <v>-0.84941427155622096</v>
      </c>
      <c r="F3">
        <f>C3/400</f>
        <v>-3.8554969266030733E-3</v>
      </c>
      <c r="G3">
        <f t="shared" ref="G3:H3" si="0">D3/400</f>
        <v>-1.1164732347648918E-2</v>
      </c>
      <c r="H3">
        <f t="shared" si="0"/>
        <v>-2.1235356788905525E-3</v>
      </c>
      <c r="I3">
        <f>I2+F3</f>
        <v>-3.8554969266030733E-3</v>
      </c>
      <c r="J3">
        <f t="shared" ref="J3:K3" si="1">J2+G3</f>
        <v>-1.1164732347648918E-2</v>
      </c>
      <c r="K3">
        <f t="shared" si="1"/>
        <v>-2.1235356788905525E-3</v>
      </c>
      <c r="L3" s="8">
        <v>0.32588866896827173</v>
      </c>
      <c r="M3" s="8">
        <f>F3/(1-L3)</f>
        <v>-5.7193771252920939E-3</v>
      </c>
      <c r="N3" s="10">
        <f>N2+M3</f>
        <v>9.4942806228747081</v>
      </c>
    </row>
    <row r="4" spans="1:14" x14ac:dyDescent="0.25">
      <c r="A4" s="6" t="s">
        <v>229</v>
      </c>
      <c r="B4" s="6">
        <v>1947.625</v>
      </c>
      <c r="C4" s="7">
        <v>1.719587080397829</v>
      </c>
      <c r="D4" s="7">
        <v>9.9961319843333296</v>
      </c>
      <c r="E4" s="7">
        <v>-0.19760660481230463</v>
      </c>
      <c r="F4">
        <f t="shared" ref="F4:F67" si="2">C4/400</f>
        <v>4.2989677009945722E-3</v>
      </c>
      <c r="G4">
        <f t="shared" ref="G4:G67" si="3">D4/400</f>
        <v>2.4990329960833325E-2</v>
      </c>
      <c r="H4">
        <f t="shared" ref="H4:H67" si="4">E4/400</f>
        <v>-4.9401651203076155E-4</v>
      </c>
      <c r="I4">
        <f t="shared" ref="I4:I67" si="5">I3+F4</f>
        <v>4.434707743914989E-4</v>
      </c>
      <c r="J4">
        <f t="shared" ref="J4:J67" si="6">J3+G4</f>
        <v>1.3825597613184406E-2</v>
      </c>
      <c r="K4">
        <f t="shared" ref="K4:K67" si="7">K3+H4</f>
        <v>-2.6175521909213139E-3</v>
      </c>
      <c r="L4" s="8">
        <v>0.32617144489883709</v>
      </c>
      <c r="M4" s="8">
        <f t="shared" ref="M4:M67" si="8">F4/(1-L4)</f>
        <v>6.3799132115277624E-3</v>
      </c>
      <c r="N4" s="10">
        <f t="shared" ref="N4:N67" si="9">N3+M4</f>
        <v>9.5006605360862366</v>
      </c>
    </row>
    <row r="5" spans="1:14" x14ac:dyDescent="0.25">
      <c r="A5" s="6" t="s">
        <v>230</v>
      </c>
      <c r="B5" s="6">
        <v>1947.875</v>
      </c>
      <c r="C5" s="7">
        <v>-1.9771429040163775</v>
      </c>
      <c r="D5" s="7">
        <v>-5.7123632346463742</v>
      </c>
      <c r="E5" s="7">
        <v>-1.0887200009048397</v>
      </c>
      <c r="F5">
        <f t="shared" si="2"/>
        <v>-4.9428572600409438E-3</v>
      </c>
      <c r="G5">
        <f t="shared" si="3"/>
        <v>-1.4280908086615935E-2</v>
      </c>
      <c r="H5">
        <f t="shared" si="4"/>
        <v>-2.7218000022620993E-3</v>
      </c>
      <c r="I5">
        <f t="shared" si="5"/>
        <v>-4.4993864856494453E-3</v>
      </c>
      <c r="J5">
        <f t="shared" si="6"/>
        <v>-4.5531047343152879E-4</v>
      </c>
      <c r="K5">
        <f t="shared" si="7"/>
        <v>-5.3393521931834132E-3</v>
      </c>
      <c r="L5" s="8">
        <v>0.32649048750978926</v>
      </c>
      <c r="M5" s="8">
        <f t="shared" si="8"/>
        <v>-7.3389568645666108E-3</v>
      </c>
      <c r="N5" s="10">
        <f t="shared" si="9"/>
        <v>9.4933215792216696</v>
      </c>
    </row>
    <row r="6" spans="1:14" x14ac:dyDescent="0.25">
      <c r="A6" s="6" t="s">
        <v>231</v>
      </c>
      <c r="B6" s="6">
        <v>1948.125</v>
      </c>
      <c r="C6" s="7">
        <v>12.098945234216828</v>
      </c>
      <c r="D6" s="7">
        <v>19.950025075031043</v>
      </c>
      <c r="E6" s="7">
        <v>10.21836832092297</v>
      </c>
      <c r="F6">
        <f t="shared" si="2"/>
        <v>3.0247363085542069E-2</v>
      </c>
      <c r="G6">
        <f t="shared" si="3"/>
        <v>4.9875062687577604E-2</v>
      </c>
      <c r="H6">
        <f t="shared" si="4"/>
        <v>2.5545920802307425E-2</v>
      </c>
      <c r="I6">
        <f t="shared" si="5"/>
        <v>2.5747976599892624E-2</v>
      </c>
      <c r="J6">
        <f t="shared" si="6"/>
        <v>4.9419752214146073E-2</v>
      </c>
      <c r="K6">
        <f t="shared" si="7"/>
        <v>2.0206568609124013E-2</v>
      </c>
      <c r="L6" s="8">
        <v>0.32684579680113435</v>
      </c>
      <c r="M6" s="8">
        <f t="shared" si="8"/>
        <v>4.4933780316315258E-2</v>
      </c>
      <c r="N6" s="10">
        <f t="shared" si="9"/>
        <v>9.5382553595379846</v>
      </c>
    </row>
    <row r="7" spans="1:14" x14ac:dyDescent="0.25">
      <c r="A7" s="6" t="s">
        <v>232</v>
      </c>
      <c r="B7" s="6">
        <v>1948.375</v>
      </c>
      <c r="C7" s="7">
        <v>8.7003576894818693</v>
      </c>
      <c r="D7" s="7">
        <v>12.533060125748047</v>
      </c>
      <c r="E7" s="7">
        <v>7.8160468308716675</v>
      </c>
      <c r="F7">
        <f t="shared" si="2"/>
        <v>2.1750894223704673E-2</v>
      </c>
      <c r="G7">
        <f t="shared" si="3"/>
        <v>3.1332650314370117E-2</v>
      </c>
      <c r="H7">
        <f t="shared" si="4"/>
        <v>1.9540117077179169E-2</v>
      </c>
      <c r="I7">
        <f t="shared" si="5"/>
        <v>4.74988708235973E-2</v>
      </c>
      <c r="J7">
        <f t="shared" si="6"/>
        <v>8.075240252851619E-2</v>
      </c>
      <c r="K7">
        <f t="shared" si="7"/>
        <v>3.9746685686303185E-2</v>
      </c>
      <c r="L7" s="8">
        <v>0.32666887790670907</v>
      </c>
      <c r="M7" s="8">
        <f t="shared" si="8"/>
        <v>3.2303414338081135E-2</v>
      </c>
      <c r="N7" s="10">
        <f t="shared" si="9"/>
        <v>9.5705587738760656</v>
      </c>
    </row>
    <row r="8" spans="1:14" x14ac:dyDescent="0.25">
      <c r="A8" s="6" t="s">
        <v>233</v>
      </c>
      <c r="B8" s="6">
        <v>1948.625</v>
      </c>
      <c r="C8" s="7">
        <v>1.3810668085147735</v>
      </c>
      <c r="D8" s="7">
        <v>-10.438858521284036</v>
      </c>
      <c r="E8" s="7">
        <v>4.1611232417919775</v>
      </c>
      <c r="F8">
        <f t="shared" si="2"/>
        <v>3.4526670212869336E-3</v>
      </c>
      <c r="G8">
        <f t="shared" si="3"/>
        <v>-2.6097146303210091E-2</v>
      </c>
      <c r="H8">
        <f t="shared" si="4"/>
        <v>1.0402808104479943E-2</v>
      </c>
      <c r="I8">
        <f t="shared" si="5"/>
        <v>5.0951537844884237E-2</v>
      </c>
      <c r="J8">
        <f t="shared" si="6"/>
        <v>5.4655256225306099E-2</v>
      </c>
      <c r="K8">
        <f t="shared" si="7"/>
        <v>5.014949379078313E-2</v>
      </c>
      <c r="L8" s="8">
        <v>0.32595973082651419</v>
      </c>
      <c r="M8" s="8">
        <f t="shared" si="8"/>
        <v>5.1223453244427439E-3</v>
      </c>
      <c r="N8" s="10">
        <f t="shared" si="9"/>
        <v>9.5756811192005085</v>
      </c>
    </row>
    <row r="9" spans="1:14" x14ac:dyDescent="0.25">
      <c r="A9" s="6" t="s">
        <v>234</v>
      </c>
      <c r="B9" s="6">
        <v>1948.875</v>
      </c>
      <c r="C9" s="7">
        <v>2.6315568621149552</v>
      </c>
      <c r="D9" s="7">
        <v>-3.8473551609199559</v>
      </c>
      <c r="E9" s="7">
        <v>4.1775829586169362</v>
      </c>
      <c r="F9">
        <f t="shared" si="2"/>
        <v>6.5788921552873882E-3</v>
      </c>
      <c r="G9">
        <f t="shared" si="3"/>
        <v>-9.6183879022998901E-3</v>
      </c>
      <c r="H9">
        <f t="shared" si="4"/>
        <v>1.0443957396542341E-2</v>
      </c>
      <c r="I9">
        <f t="shared" si="5"/>
        <v>5.7530430000171627E-2</v>
      </c>
      <c r="J9">
        <f t="shared" si="6"/>
        <v>4.5036868323006213E-2</v>
      </c>
      <c r="K9">
        <f t="shared" si="7"/>
        <v>6.0593451187325467E-2</v>
      </c>
      <c r="L9" s="8">
        <v>0.32471835556053819</v>
      </c>
      <c r="M9" s="8">
        <f t="shared" si="8"/>
        <v>9.7424418529077576E-3</v>
      </c>
      <c r="N9" s="10">
        <f t="shared" si="9"/>
        <v>9.5854235610534158</v>
      </c>
    </row>
    <row r="10" spans="1:14" x14ac:dyDescent="0.25">
      <c r="A10" s="6" t="s">
        <v>235</v>
      </c>
      <c r="B10" s="6">
        <v>1949.125</v>
      </c>
      <c r="C10" s="7">
        <v>-2.1904337372780311</v>
      </c>
      <c r="D10" s="7">
        <v>0.27877578100763678</v>
      </c>
      <c r="E10" s="7">
        <v>-2.7682769181552844</v>
      </c>
      <c r="F10">
        <f t="shared" si="2"/>
        <v>-5.4760843431950782E-3</v>
      </c>
      <c r="G10">
        <f t="shared" si="3"/>
        <v>6.969394525190919E-4</v>
      </c>
      <c r="H10">
        <f t="shared" si="4"/>
        <v>-6.9206922953882113E-3</v>
      </c>
      <c r="I10">
        <f t="shared" si="5"/>
        <v>5.2054345656976551E-2</v>
      </c>
      <c r="J10">
        <f t="shared" si="6"/>
        <v>4.5733807775525305E-2</v>
      </c>
      <c r="K10">
        <f t="shared" si="7"/>
        <v>5.3672758891937254E-2</v>
      </c>
      <c r="L10" s="8">
        <v>0.32294475210879781</v>
      </c>
      <c r="M10" s="8">
        <f t="shared" si="8"/>
        <v>-8.0880908319538574E-3</v>
      </c>
      <c r="N10" s="10">
        <f t="shared" si="9"/>
        <v>9.5773354702214615</v>
      </c>
    </row>
    <row r="11" spans="1:14" x14ac:dyDescent="0.25">
      <c r="A11" s="6" t="s">
        <v>236</v>
      </c>
      <c r="B11" s="6">
        <v>1949.375</v>
      </c>
      <c r="C11" s="7">
        <v>6.2213662601465574</v>
      </c>
      <c r="D11" s="7">
        <v>9.5961146436883862</v>
      </c>
      <c r="E11" s="7">
        <v>5.3842631215311085</v>
      </c>
      <c r="F11">
        <f t="shared" si="2"/>
        <v>1.5553415650366394E-2</v>
      </c>
      <c r="G11">
        <f t="shared" si="3"/>
        <v>2.3990286609220965E-2</v>
      </c>
      <c r="H11">
        <f t="shared" si="4"/>
        <v>1.3460657803827771E-2</v>
      </c>
      <c r="I11">
        <f t="shared" si="5"/>
        <v>6.7607761307342945E-2</v>
      </c>
      <c r="J11">
        <f t="shared" si="6"/>
        <v>6.9724094384746277E-2</v>
      </c>
      <c r="K11">
        <f t="shared" si="7"/>
        <v>6.713341669576503E-2</v>
      </c>
      <c r="L11" s="8">
        <v>0.32316444357655649</v>
      </c>
      <c r="M11" s="8">
        <f t="shared" si="8"/>
        <v>2.2979607827570789E-2</v>
      </c>
      <c r="N11" s="10">
        <f t="shared" si="9"/>
        <v>9.6003150780490323</v>
      </c>
    </row>
    <row r="12" spans="1:14" x14ac:dyDescent="0.25">
      <c r="A12" s="6" t="s">
        <v>237</v>
      </c>
      <c r="B12" s="6">
        <v>1949.625</v>
      </c>
      <c r="C12" s="7">
        <v>3.51834540333989</v>
      </c>
      <c r="D12" s="7">
        <v>-4.5350140637606122</v>
      </c>
      <c r="E12" s="7">
        <v>5.4994095066343753</v>
      </c>
      <c r="F12">
        <f t="shared" si="2"/>
        <v>8.7958635083497244E-3</v>
      </c>
      <c r="G12">
        <f t="shared" si="3"/>
        <v>-1.1337535159401531E-2</v>
      </c>
      <c r="H12">
        <f t="shared" si="4"/>
        <v>1.3748523766585939E-2</v>
      </c>
      <c r="I12">
        <f t="shared" si="5"/>
        <v>7.640362481569267E-2</v>
      </c>
      <c r="J12">
        <f t="shared" si="6"/>
        <v>5.8386559225344747E-2</v>
      </c>
      <c r="K12">
        <f t="shared" si="7"/>
        <v>8.0881940462350976E-2</v>
      </c>
      <c r="L12" s="8">
        <v>0.32537742996382735</v>
      </c>
      <c r="M12" s="8">
        <f t="shared" si="8"/>
        <v>1.3038199282123185E-2</v>
      </c>
      <c r="N12" s="10">
        <f t="shared" si="9"/>
        <v>9.6133532773311554</v>
      </c>
    </row>
    <row r="13" spans="1:14" x14ac:dyDescent="0.25">
      <c r="A13" s="6" t="s">
        <v>238</v>
      </c>
      <c r="B13" s="6">
        <v>1949.875</v>
      </c>
      <c r="C13" s="7">
        <v>0.56216436585195062</v>
      </c>
      <c r="D13" s="7">
        <v>10.72930284003076</v>
      </c>
      <c r="E13" s="7">
        <v>-2.0384645041666829</v>
      </c>
      <c r="F13">
        <f t="shared" si="2"/>
        <v>1.4054109146298766E-3</v>
      </c>
      <c r="G13">
        <f t="shared" si="3"/>
        <v>2.6823257100076901E-2</v>
      </c>
      <c r="H13">
        <f t="shared" si="4"/>
        <v>-5.0961612604167074E-3</v>
      </c>
      <c r="I13">
        <f t="shared" si="5"/>
        <v>7.7809035730322551E-2</v>
      </c>
      <c r="J13">
        <f t="shared" si="6"/>
        <v>8.5209816325421656E-2</v>
      </c>
      <c r="K13">
        <f t="shared" si="7"/>
        <v>7.5785779201934272E-2</v>
      </c>
      <c r="L13" s="8">
        <v>0.32958371127060082</v>
      </c>
      <c r="M13" s="8">
        <f t="shared" si="8"/>
        <v>2.096325728143434E-3</v>
      </c>
      <c r="N13" s="10">
        <f t="shared" si="9"/>
        <v>9.6154496030592984</v>
      </c>
    </row>
    <row r="14" spans="1:14" x14ac:dyDescent="0.25">
      <c r="A14" s="6" t="s">
        <v>239</v>
      </c>
      <c r="B14" s="6">
        <v>1950.125</v>
      </c>
      <c r="C14" s="7">
        <v>8.3629940329841421</v>
      </c>
      <c r="D14" s="7">
        <v>-6.6680384766306346</v>
      </c>
      <c r="E14" s="7">
        <v>12.128833360661822</v>
      </c>
      <c r="F14">
        <f t="shared" si="2"/>
        <v>2.0907485082460354E-2</v>
      </c>
      <c r="G14">
        <f t="shared" si="3"/>
        <v>-1.6670096191576587E-2</v>
      </c>
      <c r="H14">
        <f t="shared" si="4"/>
        <v>3.0322083401654557E-2</v>
      </c>
      <c r="I14">
        <f t="shared" si="5"/>
        <v>9.8716520812782899E-2</v>
      </c>
      <c r="J14">
        <f t="shared" si="6"/>
        <v>6.8539720133845072E-2</v>
      </c>
      <c r="K14">
        <f t="shared" si="7"/>
        <v>0.10610786260358883</v>
      </c>
      <c r="L14" s="8">
        <v>0.33578328749688213</v>
      </c>
      <c r="M14" s="8">
        <f t="shared" si="8"/>
        <v>3.1476903078319053E-2</v>
      </c>
      <c r="N14" s="10">
        <f t="shared" si="9"/>
        <v>9.6469265061376177</v>
      </c>
    </row>
    <row r="15" spans="1:14" x14ac:dyDescent="0.25">
      <c r="A15" s="6" t="s">
        <v>240</v>
      </c>
      <c r="B15" s="6">
        <v>1950.375</v>
      </c>
      <c r="C15" s="7">
        <v>-1.0154568281518301</v>
      </c>
      <c r="D15" s="7">
        <v>-15.033070183156026</v>
      </c>
      <c r="E15" s="7">
        <v>2.5599448120076813</v>
      </c>
      <c r="F15">
        <f t="shared" si="2"/>
        <v>-2.5386420703795752E-3</v>
      </c>
      <c r="G15">
        <f t="shared" si="3"/>
        <v>-3.7582675457890062E-2</v>
      </c>
      <c r="H15">
        <f t="shared" si="4"/>
        <v>6.3998620300192034E-3</v>
      </c>
      <c r="I15">
        <f t="shared" si="5"/>
        <v>9.6177878742403328E-2</v>
      </c>
      <c r="J15">
        <f t="shared" si="6"/>
        <v>3.095704467595501E-2</v>
      </c>
      <c r="K15">
        <f t="shared" si="7"/>
        <v>0.11250772463360803</v>
      </c>
      <c r="L15" s="8">
        <v>0.33990845106318279</v>
      </c>
      <c r="M15" s="8">
        <f t="shared" si="8"/>
        <v>-3.8458939134555859E-3</v>
      </c>
      <c r="N15" s="10">
        <f t="shared" si="9"/>
        <v>9.6430806122241624</v>
      </c>
    </row>
    <row r="16" spans="1:14" x14ac:dyDescent="0.25">
      <c r="A16" s="6" t="s">
        <v>241</v>
      </c>
      <c r="B16" s="6">
        <v>1950.625</v>
      </c>
      <c r="C16" s="7">
        <v>-6.8405827603767122E-2</v>
      </c>
      <c r="D16" s="7">
        <v>-9.3318510828252599E-2</v>
      </c>
      <c r="E16" s="7">
        <v>-6.1001050222181163E-2</v>
      </c>
      <c r="F16">
        <f t="shared" si="2"/>
        <v>-1.710145690094178E-4</v>
      </c>
      <c r="G16">
        <f t="shared" si="3"/>
        <v>-2.3329627707063149E-4</v>
      </c>
      <c r="H16">
        <f t="shared" si="4"/>
        <v>-1.5250262555545292E-4</v>
      </c>
      <c r="I16">
        <f t="shared" si="5"/>
        <v>9.6006864173393908E-2</v>
      </c>
      <c r="J16">
        <f t="shared" si="6"/>
        <v>3.0723748398884379E-2</v>
      </c>
      <c r="K16">
        <f t="shared" si="7"/>
        <v>0.11235522200805258</v>
      </c>
      <c r="L16" s="8">
        <v>0.34195920196951379</v>
      </c>
      <c r="M16" s="8">
        <f t="shared" si="8"/>
        <v>-2.5988444716689877E-4</v>
      </c>
      <c r="N16" s="10">
        <f t="shared" si="9"/>
        <v>9.6428207277769946</v>
      </c>
    </row>
    <row r="17" spans="1:14" x14ac:dyDescent="0.25">
      <c r="A17" s="6" t="s">
        <v>242</v>
      </c>
      <c r="B17" s="6">
        <v>1950.875</v>
      </c>
      <c r="C17" s="7">
        <v>0.66373610000654804</v>
      </c>
      <c r="D17" s="7">
        <v>3.8169590098203785</v>
      </c>
      <c r="E17" s="7">
        <v>-0.16157402148099775</v>
      </c>
      <c r="F17">
        <f t="shared" si="2"/>
        <v>1.6593402500163701E-3</v>
      </c>
      <c r="G17">
        <f t="shared" si="3"/>
        <v>9.5423975245509454E-3</v>
      </c>
      <c r="H17">
        <f t="shared" si="4"/>
        <v>-4.039350537024944E-4</v>
      </c>
      <c r="I17">
        <f t="shared" si="5"/>
        <v>9.7666204423410272E-2</v>
      </c>
      <c r="J17">
        <f t="shared" si="6"/>
        <v>4.0266145923435324E-2</v>
      </c>
      <c r="K17">
        <f t="shared" si="7"/>
        <v>0.11195128695435008</v>
      </c>
      <c r="L17" s="8">
        <v>0.34193554021586714</v>
      </c>
      <c r="M17" s="8">
        <f t="shared" si="8"/>
        <v>2.5215466742584598E-3</v>
      </c>
      <c r="N17" s="10">
        <f t="shared" si="9"/>
        <v>9.6453422744512523</v>
      </c>
    </row>
    <row r="18" spans="1:14" x14ac:dyDescent="0.25">
      <c r="A18" s="6" t="s">
        <v>243</v>
      </c>
      <c r="B18" s="6">
        <v>1951.125</v>
      </c>
      <c r="C18" s="7">
        <v>-2.8161320842615267</v>
      </c>
      <c r="D18" s="7">
        <v>-0.21551302450527787</v>
      </c>
      <c r="E18" s="7">
        <v>-3.4894961697745543</v>
      </c>
      <c r="F18">
        <f t="shared" si="2"/>
        <v>-7.0403302106538165E-3</v>
      </c>
      <c r="G18">
        <f t="shared" si="3"/>
        <v>-5.3878256126319469E-4</v>
      </c>
      <c r="H18">
        <f t="shared" si="4"/>
        <v>-8.723740424436386E-3</v>
      </c>
      <c r="I18">
        <f t="shared" si="5"/>
        <v>9.062587421275646E-2</v>
      </c>
      <c r="J18">
        <f t="shared" si="6"/>
        <v>3.9727363362172127E-2</v>
      </c>
      <c r="K18">
        <f t="shared" si="7"/>
        <v>0.1032275465299137</v>
      </c>
      <c r="L18" s="8">
        <v>0.33983746580225338</v>
      </c>
      <c r="M18" s="8">
        <f t="shared" si="8"/>
        <v>-1.0664540694072378E-2</v>
      </c>
      <c r="N18" s="10">
        <f t="shared" si="9"/>
        <v>9.6346777337571794</v>
      </c>
    </row>
    <row r="19" spans="1:14" x14ac:dyDescent="0.25">
      <c r="A19" s="6" t="s">
        <v>244</v>
      </c>
      <c r="B19" s="6">
        <v>1951.375</v>
      </c>
      <c r="C19" s="7">
        <v>-1.9968620919478262</v>
      </c>
      <c r="D19" s="7">
        <v>-0.48967541906276413</v>
      </c>
      <c r="E19" s="7">
        <v>-2.340263465320255</v>
      </c>
      <c r="F19">
        <f t="shared" si="2"/>
        <v>-4.9921552298695651E-3</v>
      </c>
      <c r="G19">
        <f t="shared" si="3"/>
        <v>-1.2241885476569102E-3</v>
      </c>
      <c r="H19">
        <f t="shared" si="4"/>
        <v>-5.8506586633006374E-3</v>
      </c>
      <c r="I19">
        <f t="shared" si="5"/>
        <v>8.5633718982886894E-2</v>
      </c>
      <c r="J19">
        <f t="shared" si="6"/>
        <v>3.850317481451522E-2</v>
      </c>
      <c r="K19">
        <f t="shared" si="7"/>
        <v>9.7376887866613068E-2</v>
      </c>
      <c r="L19" s="8">
        <v>0.33688250290772748</v>
      </c>
      <c r="M19" s="8">
        <f t="shared" si="8"/>
        <v>-7.5283117271974336E-3</v>
      </c>
      <c r="N19" s="10">
        <f t="shared" si="9"/>
        <v>9.6271494220299818</v>
      </c>
    </row>
    <row r="20" spans="1:14" x14ac:dyDescent="0.25">
      <c r="A20" s="6" t="s">
        <v>245</v>
      </c>
      <c r="B20" s="6">
        <v>1951.625</v>
      </c>
      <c r="C20" s="7">
        <v>11.07385887573394</v>
      </c>
      <c r="D20" s="7">
        <v>13.575732125644507</v>
      </c>
      <c r="E20" s="7">
        <v>10.513880462867139</v>
      </c>
      <c r="F20">
        <f t="shared" si="2"/>
        <v>2.768464718933485E-2</v>
      </c>
      <c r="G20">
        <f t="shared" si="3"/>
        <v>3.3939330314111268E-2</v>
      </c>
      <c r="H20">
        <f t="shared" si="4"/>
        <v>2.6284701157167845E-2</v>
      </c>
      <c r="I20">
        <f t="shared" si="5"/>
        <v>0.11331836617222174</v>
      </c>
      <c r="J20">
        <f t="shared" si="6"/>
        <v>7.2442505128626489E-2</v>
      </c>
      <c r="K20">
        <f t="shared" si="7"/>
        <v>0.12366158902378091</v>
      </c>
      <c r="L20" s="8">
        <v>0.33307065153230431</v>
      </c>
      <c r="M20" s="8">
        <f t="shared" si="8"/>
        <v>4.1510614659471416E-2</v>
      </c>
      <c r="N20" s="10">
        <f t="shared" si="9"/>
        <v>9.6686600366894524</v>
      </c>
    </row>
    <row r="21" spans="1:14" x14ac:dyDescent="0.25">
      <c r="A21" s="6" t="s">
        <v>246</v>
      </c>
      <c r="B21" s="6">
        <v>1951.875</v>
      </c>
      <c r="C21" s="7">
        <v>-1.3746343846834979</v>
      </c>
      <c r="D21" s="7">
        <v>-1.835600946526067E-2</v>
      </c>
      <c r="E21" s="7">
        <v>-1.6763452423462057</v>
      </c>
      <c r="F21">
        <f t="shared" si="2"/>
        <v>-3.4365859617087446E-3</v>
      </c>
      <c r="G21">
        <f t="shared" si="3"/>
        <v>-4.5890023663151675E-5</v>
      </c>
      <c r="H21">
        <f t="shared" si="4"/>
        <v>-4.1908631058655147E-3</v>
      </c>
      <c r="I21">
        <f t="shared" si="5"/>
        <v>0.10988178021051299</v>
      </c>
      <c r="J21">
        <f t="shared" si="6"/>
        <v>7.2396615104963341E-2</v>
      </c>
      <c r="K21">
        <f t="shared" si="7"/>
        <v>0.1194707259179154</v>
      </c>
      <c r="L21" s="8">
        <v>0.32840191167596733</v>
      </c>
      <c r="M21" s="8">
        <f t="shared" si="8"/>
        <v>-5.1170276113869173E-3</v>
      </c>
      <c r="N21" s="10">
        <f t="shared" si="9"/>
        <v>9.6635430090780652</v>
      </c>
    </row>
    <row r="22" spans="1:14" x14ac:dyDescent="0.25">
      <c r="A22" s="6" t="s">
        <v>247</v>
      </c>
      <c r="B22" s="6">
        <v>1952.125</v>
      </c>
      <c r="C22" s="7">
        <v>-5.1387048319706539</v>
      </c>
      <c r="D22" s="7">
        <v>-7.5886102634364931</v>
      </c>
      <c r="E22" s="7">
        <v>-4.587348244262893</v>
      </c>
      <c r="F22">
        <f t="shared" si="2"/>
        <v>-1.2846762079926634E-2</v>
      </c>
      <c r="G22">
        <f t="shared" si="3"/>
        <v>-1.8971525658591233E-2</v>
      </c>
      <c r="H22">
        <f t="shared" si="4"/>
        <v>-1.1468370610657232E-2</v>
      </c>
      <c r="I22">
        <f t="shared" si="5"/>
        <v>9.7035018130586362E-2</v>
      </c>
      <c r="J22">
        <f t="shared" si="6"/>
        <v>5.3425089446372108E-2</v>
      </c>
      <c r="K22">
        <f t="shared" si="7"/>
        <v>0.10800235530725816</v>
      </c>
      <c r="L22" s="8">
        <v>0.32287628333873586</v>
      </c>
      <c r="M22" s="8">
        <f t="shared" si="8"/>
        <v>-1.8972547798607558E-2</v>
      </c>
      <c r="N22" s="10">
        <f t="shared" si="9"/>
        <v>9.6445704612794572</v>
      </c>
    </row>
    <row r="23" spans="1:14" x14ac:dyDescent="0.25">
      <c r="A23" s="6" t="s">
        <v>248</v>
      </c>
      <c r="B23" s="6">
        <v>1952.375</v>
      </c>
      <c r="C23" s="7">
        <v>8.1815409490358739</v>
      </c>
      <c r="D23" s="7">
        <v>16.267776284124068</v>
      </c>
      <c r="E23" s="7">
        <v>6.3238463970437504</v>
      </c>
      <c r="F23">
        <f t="shared" si="2"/>
        <v>2.0453852372589686E-2</v>
      </c>
      <c r="G23">
        <f t="shared" si="3"/>
        <v>4.0669440710310173E-2</v>
      </c>
      <c r="H23">
        <f t="shared" si="4"/>
        <v>1.5809615992609376E-2</v>
      </c>
      <c r="I23">
        <f t="shared" si="5"/>
        <v>0.11748887050317605</v>
      </c>
      <c r="J23">
        <f t="shared" si="6"/>
        <v>9.4094530156682288E-2</v>
      </c>
      <c r="K23">
        <f t="shared" si="7"/>
        <v>0.12381197129986754</v>
      </c>
      <c r="L23" s="8">
        <v>0.31820696178644159</v>
      </c>
      <c r="M23" s="8">
        <f t="shared" si="8"/>
        <v>3.000008980171328E-2</v>
      </c>
      <c r="N23" s="10">
        <f t="shared" si="9"/>
        <v>9.674570551081171</v>
      </c>
    </row>
    <row r="24" spans="1:14" x14ac:dyDescent="0.25">
      <c r="A24" s="6" t="s">
        <v>249</v>
      </c>
      <c r="B24" s="6">
        <v>1952.625</v>
      </c>
      <c r="C24" s="7">
        <v>-2.8915385216472851</v>
      </c>
      <c r="D24" s="7">
        <v>1.1249501118969993</v>
      </c>
      <c r="E24" s="7">
        <v>-3.7074891608527678</v>
      </c>
      <c r="F24">
        <f t="shared" si="2"/>
        <v>-7.228846304118213E-3</v>
      </c>
      <c r="G24">
        <f t="shared" si="3"/>
        <v>2.8123752797424985E-3</v>
      </c>
      <c r="H24">
        <f t="shared" si="4"/>
        <v>-9.2687229021319196E-3</v>
      </c>
      <c r="I24">
        <f t="shared" si="5"/>
        <v>0.11026002419905784</v>
      </c>
      <c r="J24">
        <f t="shared" si="6"/>
        <v>9.6906905436424787E-2</v>
      </c>
      <c r="K24">
        <f t="shared" si="7"/>
        <v>0.11454324839773562</v>
      </c>
      <c r="L24" s="8">
        <v>0.31439394701905798</v>
      </c>
      <c r="M24" s="8">
        <f t="shared" si="8"/>
        <v>-1.054373174316061E-2</v>
      </c>
      <c r="N24" s="10">
        <f t="shared" si="9"/>
        <v>9.6640268193380106</v>
      </c>
    </row>
    <row r="25" spans="1:14" x14ac:dyDescent="0.25">
      <c r="A25" s="6" t="s">
        <v>250</v>
      </c>
      <c r="B25" s="6">
        <v>1952.875</v>
      </c>
      <c r="C25" s="7">
        <v>-0.21517593105714727</v>
      </c>
      <c r="D25" s="7">
        <v>-7.0058728449876675</v>
      </c>
      <c r="E25" s="7">
        <v>1.310853509711599</v>
      </c>
      <c r="F25">
        <f t="shared" si="2"/>
        <v>-5.3793982764286817E-4</v>
      </c>
      <c r="G25">
        <f t="shared" si="3"/>
        <v>-1.751468211246917E-2</v>
      </c>
      <c r="H25">
        <f t="shared" si="4"/>
        <v>3.2771337742789975E-3</v>
      </c>
      <c r="I25">
        <f t="shared" si="5"/>
        <v>0.10972208437141497</v>
      </c>
      <c r="J25">
        <f t="shared" si="6"/>
        <v>7.9392223323955624E-2</v>
      </c>
      <c r="K25">
        <f t="shared" si="7"/>
        <v>0.11782038217201463</v>
      </c>
      <c r="L25" s="8">
        <v>0.3114372390366299</v>
      </c>
      <c r="M25" s="8">
        <f t="shared" si="8"/>
        <v>-7.8125024782088864E-4</v>
      </c>
      <c r="N25" s="10">
        <f t="shared" si="9"/>
        <v>9.6632455690901899</v>
      </c>
    </row>
    <row r="26" spans="1:14" x14ac:dyDescent="0.25">
      <c r="A26" s="6" t="s">
        <v>251</v>
      </c>
      <c r="B26" s="6">
        <v>1953.125</v>
      </c>
      <c r="C26" s="7">
        <v>8.8740434969609598</v>
      </c>
      <c r="D26" s="7">
        <v>6.6698223165439288</v>
      </c>
      <c r="E26" s="7">
        <v>9.3891931212566302</v>
      </c>
      <c r="F26">
        <f t="shared" si="2"/>
        <v>2.2185108742402398E-2</v>
      </c>
      <c r="G26">
        <f t="shared" si="3"/>
        <v>1.6674555791359822E-2</v>
      </c>
      <c r="H26">
        <f t="shared" si="4"/>
        <v>2.3472982803141574E-2</v>
      </c>
      <c r="I26">
        <f t="shared" si="5"/>
        <v>0.13190719311381738</v>
      </c>
      <c r="J26">
        <f t="shared" si="6"/>
        <v>9.6066779115315443E-2</v>
      </c>
      <c r="K26">
        <f t="shared" si="7"/>
        <v>0.14129336497515621</v>
      </c>
      <c r="L26" s="8">
        <v>0.30933683783910515</v>
      </c>
      <c r="M26" s="8">
        <f t="shared" si="8"/>
        <v>3.2121459428922347E-2</v>
      </c>
      <c r="N26" s="10">
        <f t="shared" si="9"/>
        <v>9.6953670285191116</v>
      </c>
    </row>
    <row r="27" spans="1:14" x14ac:dyDescent="0.25">
      <c r="A27" s="6" t="s">
        <v>252</v>
      </c>
      <c r="B27" s="6">
        <v>1953.375</v>
      </c>
      <c r="C27" s="7">
        <v>4.7475887222726838</v>
      </c>
      <c r="D27" s="7">
        <v>3.558785216257276</v>
      </c>
      <c r="E27" s="7">
        <v>5.0233065821912168</v>
      </c>
      <c r="F27">
        <f t="shared" si="2"/>
        <v>1.186897180568171E-2</v>
      </c>
      <c r="G27">
        <f t="shared" si="3"/>
        <v>8.8969630406431893E-3</v>
      </c>
      <c r="H27">
        <f t="shared" si="4"/>
        <v>1.2558266455478043E-2</v>
      </c>
      <c r="I27">
        <f t="shared" si="5"/>
        <v>0.1437761649194991</v>
      </c>
      <c r="J27">
        <f t="shared" si="6"/>
        <v>0.10496374215595863</v>
      </c>
      <c r="K27">
        <f t="shared" si="7"/>
        <v>0.15385163143063424</v>
      </c>
      <c r="L27" s="8">
        <v>0.30772487097439694</v>
      </c>
      <c r="M27" s="8">
        <f t="shared" si="8"/>
        <v>1.7144876809871278E-2</v>
      </c>
      <c r="N27" s="10">
        <f t="shared" si="9"/>
        <v>9.7125119053289826</v>
      </c>
    </row>
    <row r="28" spans="1:14" x14ac:dyDescent="0.25">
      <c r="A28" s="6" t="s">
        <v>253</v>
      </c>
      <c r="B28" s="6">
        <v>1953.625</v>
      </c>
      <c r="C28" s="7">
        <v>5.4161126863053877</v>
      </c>
      <c r="D28" s="7">
        <v>9.4322604663986116</v>
      </c>
      <c r="E28" s="7">
        <v>4.4726069456689403</v>
      </c>
      <c r="F28">
        <f t="shared" si="2"/>
        <v>1.3540281715763469E-2</v>
      </c>
      <c r="G28">
        <f t="shared" si="3"/>
        <v>2.358065116599653E-2</v>
      </c>
      <c r="H28">
        <f t="shared" si="4"/>
        <v>1.118151736417235E-2</v>
      </c>
      <c r="I28">
        <f t="shared" si="5"/>
        <v>0.15731644663526256</v>
      </c>
      <c r="J28">
        <f t="shared" si="6"/>
        <v>0.12854439332195516</v>
      </c>
      <c r="K28">
        <f t="shared" si="7"/>
        <v>0.1650331487948066</v>
      </c>
      <c r="L28" s="8">
        <v>0.30660133844252169</v>
      </c>
      <c r="M28" s="8">
        <f t="shared" si="8"/>
        <v>1.9527412535452471E-2</v>
      </c>
      <c r="N28" s="10">
        <f t="shared" si="9"/>
        <v>9.7320393178644355</v>
      </c>
    </row>
    <row r="29" spans="1:14" x14ac:dyDescent="0.25">
      <c r="A29" s="6" t="s">
        <v>254</v>
      </c>
      <c r="B29" s="6">
        <v>1953.875</v>
      </c>
      <c r="C29" s="7">
        <v>2.0074761673996839</v>
      </c>
      <c r="D29" s="7">
        <v>7.6101311873193431</v>
      </c>
      <c r="E29" s="7">
        <v>0.70262689625192642</v>
      </c>
      <c r="F29">
        <f t="shared" si="2"/>
        <v>5.0186904184992102E-3</v>
      </c>
      <c r="G29">
        <f t="shared" si="3"/>
        <v>1.9025327968298356E-2</v>
      </c>
      <c r="H29">
        <f t="shared" si="4"/>
        <v>1.7565672406298161E-3</v>
      </c>
      <c r="I29">
        <f t="shared" si="5"/>
        <v>0.16233513705376176</v>
      </c>
      <c r="J29">
        <f t="shared" si="6"/>
        <v>0.14756972129025353</v>
      </c>
      <c r="K29">
        <f t="shared" si="7"/>
        <v>0.16678971603543641</v>
      </c>
      <c r="L29" s="8">
        <v>0.30596624024346364</v>
      </c>
      <c r="M29" s="8">
        <f t="shared" si="8"/>
        <v>7.2311906271817989E-3</v>
      </c>
      <c r="N29" s="10">
        <f t="shared" si="9"/>
        <v>9.739270508491618</v>
      </c>
    </row>
    <row r="30" spans="1:14" x14ac:dyDescent="0.25">
      <c r="A30" s="6" t="s">
        <v>255</v>
      </c>
      <c r="B30" s="6">
        <v>1954.125</v>
      </c>
      <c r="C30" s="7">
        <v>5.0748026144012339</v>
      </c>
      <c r="D30" s="7">
        <v>3.9002923574593673</v>
      </c>
      <c r="E30" s="7">
        <v>5.3404932489167045</v>
      </c>
      <c r="F30">
        <f t="shared" si="2"/>
        <v>1.2687006536003085E-2</v>
      </c>
      <c r="G30">
        <f t="shared" si="3"/>
        <v>9.7507308936484183E-3</v>
      </c>
      <c r="H30">
        <f t="shared" si="4"/>
        <v>1.3351233122291761E-2</v>
      </c>
      <c r="I30">
        <f t="shared" si="5"/>
        <v>0.17502214358976484</v>
      </c>
      <c r="J30">
        <f t="shared" si="6"/>
        <v>0.15732045218390195</v>
      </c>
      <c r="K30">
        <f t="shared" si="7"/>
        <v>0.18014094915772816</v>
      </c>
      <c r="L30" s="8">
        <v>0.30581957637721968</v>
      </c>
      <c r="M30" s="8">
        <f t="shared" si="8"/>
        <v>1.8276237854407202E-2</v>
      </c>
      <c r="N30" s="10">
        <f t="shared" si="9"/>
        <v>9.7575467463460246</v>
      </c>
    </row>
    <row r="31" spans="1:14" x14ac:dyDescent="0.25">
      <c r="A31" s="6" t="s">
        <v>256</v>
      </c>
      <c r="B31" s="6">
        <v>1954.375</v>
      </c>
      <c r="C31" s="7">
        <v>3.1655490196675635</v>
      </c>
      <c r="D31" s="7">
        <v>6.787312207053958</v>
      </c>
      <c r="E31" s="7">
        <v>2.3334058111371183</v>
      </c>
      <c r="F31">
        <f t="shared" si="2"/>
        <v>7.9138725491689089E-3</v>
      </c>
      <c r="G31">
        <f t="shared" si="3"/>
        <v>1.6968280517634896E-2</v>
      </c>
      <c r="H31">
        <f t="shared" si="4"/>
        <v>5.8335145278427961E-3</v>
      </c>
      <c r="I31">
        <f t="shared" si="5"/>
        <v>0.18293601613893376</v>
      </c>
      <c r="J31">
        <f t="shared" si="6"/>
        <v>0.17428873270153683</v>
      </c>
      <c r="K31">
        <f t="shared" si="7"/>
        <v>0.18597446368557097</v>
      </c>
      <c r="L31" s="8">
        <v>0.30798286273956976</v>
      </c>
      <c r="M31" s="8">
        <f t="shared" si="8"/>
        <v>1.1435948798173537E-2</v>
      </c>
      <c r="N31" s="10">
        <f t="shared" si="9"/>
        <v>9.7689826951441976</v>
      </c>
    </row>
    <row r="32" spans="1:14" x14ac:dyDescent="0.25">
      <c r="A32" s="6" t="s">
        <v>257</v>
      </c>
      <c r="B32" s="6">
        <v>1954.625</v>
      </c>
      <c r="C32" s="7">
        <v>3.9187832973769527</v>
      </c>
      <c r="D32" s="7">
        <v>8.0395039504111736</v>
      </c>
      <c r="E32" s="7">
        <v>2.980129904004774</v>
      </c>
      <c r="F32">
        <f t="shared" si="2"/>
        <v>9.7969582434423823E-3</v>
      </c>
      <c r="G32">
        <f t="shared" si="3"/>
        <v>2.0098759876027935E-2</v>
      </c>
      <c r="H32">
        <f t="shared" si="4"/>
        <v>7.4503247600119348E-3</v>
      </c>
      <c r="I32">
        <f t="shared" si="5"/>
        <v>0.19273297438237613</v>
      </c>
      <c r="J32">
        <f t="shared" si="6"/>
        <v>0.19438749257756477</v>
      </c>
      <c r="K32">
        <f t="shared" si="7"/>
        <v>0.19342478844558289</v>
      </c>
      <c r="L32" s="8">
        <v>0.31245609933044871</v>
      </c>
      <c r="M32" s="8">
        <f t="shared" si="8"/>
        <v>1.4249211190589873E-2</v>
      </c>
      <c r="N32" s="10">
        <f t="shared" si="9"/>
        <v>9.7832319063347875</v>
      </c>
    </row>
    <row r="33" spans="1:14" x14ac:dyDescent="0.25">
      <c r="A33" s="6" t="s">
        <v>258</v>
      </c>
      <c r="B33" s="6">
        <v>1954.875</v>
      </c>
      <c r="C33" s="7">
        <v>2.1357847755266528</v>
      </c>
      <c r="D33" s="7">
        <v>-2.2166007112591108</v>
      </c>
      <c r="E33" s="7">
        <v>3.1408235415585013</v>
      </c>
      <c r="F33">
        <f t="shared" si="2"/>
        <v>5.3394619388166323E-3</v>
      </c>
      <c r="G33">
        <f t="shared" si="3"/>
        <v>-5.541501778147777E-3</v>
      </c>
      <c r="H33">
        <f t="shared" si="4"/>
        <v>7.8520588538962526E-3</v>
      </c>
      <c r="I33">
        <f t="shared" si="5"/>
        <v>0.19807243632119276</v>
      </c>
      <c r="J33">
        <f t="shared" si="6"/>
        <v>0.188845990799417</v>
      </c>
      <c r="K33">
        <f t="shared" si="7"/>
        <v>0.20127684729947914</v>
      </c>
      <c r="L33" s="8">
        <v>0.31923928614991615</v>
      </c>
      <c r="M33" s="8">
        <f t="shared" si="8"/>
        <v>7.8433755505939503E-3</v>
      </c>
      <c r="N33" s="10">
        <f t="shared" si="9"/>
        <v>9.7910752818853819</v>
      </c>
    </row>
    <row r="34" spans="1:14" x14ac:dyDescent="0.25">
      <c r="A34" s="6" t="s">
        <v>259</v>
      </c>
      <c r="B34" s="6">
        <v>1955.125</v>
      </c>
      <c r="C34" s="7">
        <v>-1.8376456070884979</v>
      </c>
      <c r="D34" s="7">
        <v>-9.3200049092793673</v>
      </c>
      <c r="E34" s="7">
        <v>-7.5134304794647555E-2</v>
      </c>
      <c r="F34">
        <f t="shared" si="2"/>
        <v>-4.5941140177212444E-3</v>
      </c>
      <c r="G34">
        <f t="shared" si="3"/>
        <v>-2.3300012273198417E-2</v>
      </c>
      <c r="H34">
        <f t="shared" si="4"/>
        <v>-1.878357619866189E-4</v>
      </c>
      <c r="I34">
        <f t="shared" si="5"/>
        <v>0.19347832230347151</v>
      </c>
      <c r="J34">
        <f t="shared" si="6"/>
        <v>0.16554597852621858</v>
      </c>
      <c r="K34">
        <f t="shared" si="7"/>
        <v>0.20108901153749253</v>
      </c>
      <c r="L34" s="8">
        <v>0.32833242319797695</v>
      </c>
      <c r="M34" s="8">
        <f t="shared" si="8"/>
        <v>-6.8398627183925828E-3</v>
      </c>
      <c r="N34" s="10">
        <f t="shared" si="9"/>
        <v>9.7842354191669898</v>
      </c>
    </row>
    <row r="35" spans="1:14" x14ac:dyDescent="0.25">
      <c r="A35" s="6" t="s">
        <v>260</v>
      </c>
      <c r="B35" s="6">
        <v>1955.375</v>
      </c>
      <c r="C35" s="7">
        <v>1.1848332337132157</v>
      </c>
      <c r="D35" s="7">
        <v>0.76015845158935891</v>
      </c>
      <c r="E35" s="7">
        <v>1.2908849604279506</v>
      </c>
      <c r="F35">
        <f t="shared" si="2"/>
        <v>2.9620830842830392E-3</v>
      </c>
      <c r="G35">
        <f t="shared" si="3"/>
        <v>1.9003961289733972E-3</v>
      </c>
      <c r="H35">
        <f t="shared" si="4"/>
        <v>3.2272124010698767E-3</v>
      </c>
      <c r="I35">
        <f t="shared" si="5"/>
        <v>0.19644040538775454</v>
      </c>
      <c r="J35">
        <f t="shared" si="6"/>
        <v>0.16744637465519197</v>
      </c>
      <c r="K35">
        <f t="shared" si="7"/>
        <v>0.20431622393856241</v>
      </c>
      <c r="L35" s="8">
        <v>0.33339813296906196</v>
      </c>
      <c r="M35" s="8">
        <f t="shared" si="8"/>
        <v>4.4435565376920319E-3</v>
      </c>
      <c r="N35" s="10">
        <f t="shared" si="9"/>
        <v>9.7886789757046824</v>
      </c>
    </row>
    <row r="36" spans="1:14" x14ac:dyDescent="0.25">
      <c r="A36" s="6" t="s">
        <v>261</v>
      </c>
      <c r="B36" s="6">
        <v>1955.625</v>
      </c>
      <c r="C36" s="7">
        <v>1.6182111898741414</v>
      </c>
      <c r="D36" s="7">
        <v>0.59684155530726724</v>
      </c>
      <c r="E36" s="7">
        <v>1.8841079982929287</v>
      </c>
      <c r="F36">
        <f t="shared" si="2"/>
        <v>4.0455279746853534E-3</v>
      </c>
      <c r="G36">
        <f t="shared" si="3"/>
        <v>1.4921038882681681E-3</v>
      </c>
      <c r="H36">
        <f t="shared" si="4"/>
        <v>4.7102699957323217E-3</v>
      </c>
      <c r="I36">
        <f t="shared" si="5"/>
        <v>0.20048593336243989</v>
      </c>
      <c r="J36">
        <f t="shared" si="6"/>
        <v>0.16893847854346014</v>
      </c>
      <c r="K36">
        <f t="shared" si="7"/>
        <v>0.20902649393429473</v>
      </c>
      <c r="L36" s="8">
        <v>0.33443641546316194</v>
      </c>
      <c r="M36" s="8">
        <f t="shared" si="8"/>
        <v>6.0783493398314653E-3</v>
      </c>
      <c r="N36" s="10">
        <f t="shared" si="9"/>
        <v>9.7947573250445146</v>
      </c>
    </row>
    <row r="37" spans="1:14" x14ac:dyDescent="0.25">
      <c r="A37" s="6" t="s">
        <v>262</v>
      </c>
      <c r="B37" s="6">
        <v>1955.875</v>
      </c>
      <c r="C37" s="7">
        <v>-5.5859472793944898</v>
      </c>
      <c r="D37" s="7">
        <v>-5.2026959828798676</v>
      </c>
      <c r="E37" s="7">
        <v>-5.6846966334144726</v>
      </c>
      <c r="F37">
        <f t="shared" si="2"/>
        <v>-1.3964868198486224E-2</v>
      </c>
      <c r="G37">
        <f t="shared" si="3"/>
        <v>-1.3006739957199668E-2</v>
      </c>
      <c r="H37">
        <f t="shared" si="4"/>
        <v>-1.4211741583536181E-2</v>
      </c>
      <c r="I37">
        <f t="shared" si="5"/>
        <v>0.18652106516395367</v>
      </c>
      <c r="J37">
        <f t="shared" si="6"/>
        <v>0.15593173858626047</v>
      </c>
      <c r="K37">
        <f t="shared" si="7"/>
        <v>0.19481475235075854</v>
      </c>
      <c r="L37" s="8">
        <v>0.33144727068031499</v>
      </c>
      <c r="M37" s="8">
        <f t="shared" si="8"/>
        <v>-2.0888207595378131E-2</v>
      </c>
      <c r="N37" s="10">
        <f t="shared" si="9"/>
        <v>9.7738691174491361</v>
      </c>
    </row>
    <row r="38" spans="1:14" x14ac:dyDescent="0.25">
      <c r="A38" s="6" t="s">
        <v>263</v>
      </c>
      <c r="B38" s="6">
        <v>1956.125</v>
      </c>
      <c r="C38" s="7">
        <v>2.05855878671799</v>
      </c>
      <c r="D38" s="7">
        <v>11.011846116485405</v>
      </c>
      <c r="E38" s="7">
        <v>-0.14668439795378618</v>
      </c>
      <c r="F38">
        <f t="shared" si="2"/>
        <v>5.1463969667949749E-3</v>
      </c>
      <c r="G38">
        <f t="shared" si="3"/>
        <v>2.7529615291213512E-2</v>
      </c>
      <c r="H38">
        <f t="shared" si="4"/>
        <v>-3.6671099488446546E-4</v>
      </c>
      <c r="I38">
        <f t="shared" si="5"/>
        <v>0.19166746213074864</v>
      </c>
      <c r="J38">
        <f t="shared" si="6"/>
        <v>0.18346135387747398</v>
      </c>
      <c r="K38">
        <f t="shared" si="7"/>
        <v>0.19444804135587407</v>
      </c>
      <c r="L38" s="8">
        <v>0.32443069862048068</v>
      </c>
      <c r="M38" s="8">
        <f t="shared" si="8"/>
        <v>7.6178668217842058E-3</v>
      </c>
      <c r="N38" s="10">
        <f t="shared" si="9"/>
        <v>9.78148698427092</v>
      </c>
    </row>
    <row r="39" spans="1:14" x14ac:dyDescent="0.25">
      <c r="A39" s="6" t="s">
        <v>264</v>
      </c>
      <c r="B39" s="6">
        <v>1956.375</v>
      </c>
      <c r="C39" s="7">
        <v>6.2892227483145211</v>
      </c>
      <c r="D39" s="7">
        <v>9.7473571583161771</v>
      </c>
      <c r="E39" s="7">
        <v>5.4376015962856314</v>
      </c>
      <c r="F39">
        <f t="shared" si="2"/>
        <v>1.5723056870786303E-2</v>
      </c>
      <c r="G39">
        <f t="shared" si="3"/>
        <v>2.4368392895790444E-2</v>
      </c>
      <c r="H39">
        <f t="shared" si="4"/>
        <v>1.3594003990714079E-2</v>
      </c>
      <c r="I39">
        <f t="shared" si="5"/>
        <v>0.20739051900153493</v>
      </c>
      <c r="J39">
        <f t="shared" si="6"/>
        <v>0.20782974677326443</v>
      </c>
      <c r="K39">
        <f t="shared" si="7"/>
        <v>0.20804204534658816</v>
      </c>
      <c r="L39" s="8">
        <v>0.31934552780043346</v>
      </c>
      <c r="M39" s="8">
        <f t="shared" si="8"/>
        <v>2.3099909738308947E-2</v>
      </c>
      <c r="N39" s="10">
        <f t="shared" si="9"/>
        <v>9.8045868940092298</v>
      </c>
    </row>
    <row r="40" spans="1:14" x14ac:dyDescent="0.25">
      <c r="A40" s="6" t="s">
        <v>265</v>
      </c>
      <c r="B40" s="6">
        <v>1956.625</v>
      </c>
      <c r="C40" s="7">
        <v>-2.1294345305428113</v>
      </c>
      <c r="D40" s="7">
        <v>-9.0888668410762339</v>
      </c>
      <c r="E40" s="7">
        <v>-0.40815571588108318</v>
      </c>
      <c r="F40">
        <f t="shared" si="2"/>
        <v>-5.3235863263570282E-3</v>
      </c>
      <c r="G40">
        <f t="shared" si="3"/>
        <v>-2.2722167102690583E-2</v>
      </c>
      <c r="H40">
        <f t="shared" si="4"/>
        <v>-1.020389289702708E-3</v>
      </c>
      <c r="I40">
        <f t="shared" si="5"/>
        <v>0.20206693267517792</v>
      </c>
      <c r="J40">
        <f t="shared" si="6"/>
        <v>0.18510757967057384</v>
      </c>
      <c r="K40">
        <f t="shared" si="7"/>
        <v>0.20702165605688544</v>
      </c>
      <c r="L40" s="8">
        <v>0.31619175822016654</v>
      </c>
      <c r="M40" s="8">
        <f t="shared" si="8"/>
        <v>-7.7852035133426627E-3</v>
      </c>
      <c r="N40" s="10">
        <f t="shared" si="9"/>
        <v>9.7968016904958866</v>
      </c>
    </row>
    <row r="41" spans="1:14" x14ac:dyDescent="0.25">
      <c r="A41" s="6" t="s">
        <v>266</v>
      </c>
      <c r="B41" s="6">
        <v>1956.875</v>
      </c>
      <c r="C41" s="7">
        <v>2.7836751646977334</v>
      </c>
      <c r="D41" s="7">
        <v>-5.8124403921572068</v>
      </c>
      <c r="E41" s="7">
        <v>4.9406984123089499</v>
      </c>
      <c r="F41">
        <f t="shared" si="2"/>
        <v>6.9591879117443332E-3</v>
      </c>
      <c r="G41">
        <f t="shared" si="3"/>
        <v>-1.4531100980393017E-2</v>
      </c>
      <c r="H41">
        <f t="shared" si="4"/>
        <v>1.2351746030772374E-2</v>
      </c>
      <c r="I41">
        <f t="shared" si="5"/>
        <v>0.20902612058692224</v>
      </c>
      <c r="J41">
        <f t="shared" si="6"/>
        <v>0.17057647869018083</v>
      </c>
      <c r="K41">
        <f t="shared" si="7"/>
        <v>0.21937340208765782</v>
      </c>
      <c r="L41" s="8">
        <v>0.31496938987966872</v>
      </c>
      <c r="M41" s="8">
        <f t="shared" si="8"/>
        <v>1.0158944445594766E-2</v>
      </c>
      <c r="N41" s="10">
        <f t="shared" si="9"/>
        <v>9.8069606349414808</v>
      </c>
    </row>
    <row r="42" spans="1:14" x14ac:dyDescent="0.25">
      <c r="A42" s="6" t="s">
        <v>267</v>
      </c>
      <c r="B42" s="6">
        <v>1957.125</v>
      </c>
      <c r="C42" s="7">
        <v>3.7383664457968457</v>
      </c>
      <c r="D42" s="7">
        <v>6.2080076208836932</v>
      </c>
      <c r="E42" s="7">
        <v>3.1127568121344065</v>
      </c>
      <c r="F42">
        <f t="shared" si="2"/>
        <v>9.3459161144921147E-3</v>
      </c>
      <c r="G42">
        <f t="shared" si="3"/>
        <v>1.5520019052209233E-2</v>
      </c>
      <c r="H42">
        <f t="shared" si="4"/>
        <v>7.7818920303360161E-3</v>
      </c>
      <c r="I42">
        <f t="shared" si="5"/>
        <v>0.21837203670141436</v>
      </c>
      <c r="J42">
        <f t="shared" si="6"/>
        <v>0.18609649774239007</v>
      </c>
      <c r="K42">
        <f t="shared" si="7"/>
        <v>0.22715529411799384</v>
      </c>
      <c r="L42" s="8">
        <v>0.31567842277895797</v>
      </c>
      <c r="M42" s="8">
        <f t="shared" si="8"/>
        <v>1.3657199225611002E-2</v>
      </c>
      <c r="N42" s="10">
        <f t="shared" si="9"/>
        <v>9.8206178341670913</v>
      </c>
    </row>
    <row r="43" spans="1:14" x14ac:dyDescent="0.25">
      <c r="A43" s="6" t="s">
        <v>268</v>
      </c>
      <c r="B43" s="6">
        <v>1957.375</v>
      </c>
      <c r="C43" s="7">
        <v>6.0734526695443671</v>
      </c>
      <c r="D43" s="7">
        <v>12.818420413880153</v>
      </c>
      <c r="E43" s="7">
        <v>4.3810708257156596</v>
      </c>
      <c r="F43">
        <f t="shared" si="2"/>
        <v>1.5183631673860918E-2</v>
      </c>
      <c r="G43">
        <f t="shared" si="3"/>
        <v>3.204605103470038E-2</v>
      </c>
      <c r="H43">
        <f t="shared" si="4"/>
        <v>1.095267706428915E-2</v>
      </c>
      <c r="I43">
        <f t="shared" si="5"/>
        <v>0.23355566837527528</v>
      </c>
      <c r="J43">
        <f t="shared" si="6"/>
        <v>0.21814254877709044</v>
      </c>
      <c r="K43">
        <f t="shared" si="7"/>
        <v>0.238107971182283</v>
      </c>
      <c r="L43" s="8">
        <v>0.3155166876123161</v>
      </c>
      <c r="M43" s="8">
        <f t="shared" si="8"/>
        <v>2.2182617748409145E-2</v>
      </c>
      <c r="N43" s="10">
        <f t="shared" si="9"/>
        <v>9.842800451915501</v>
      </c>
    </row>
    <row r="44" spans="1:14" x14ac:dyDescent="0.25">
      <c r="A44" s="6" t="s">
        <v>269</v>
      </c>
      <c r="B44" s="6">
        <v>1957.625</v>
      </c>
      <c r="C44" s="7">
        <v>4.4356761142301053</v>
      </c>
      <c r="D44" s="7">
        <v>6.3497443992941918</v>
      </c>
      <c r="E44" s="7">
        <v>3.9563789368811588</v>
      </c>
      <c r="F44">
        <f t="shared" si="2"/>
        <v>1.1089190285575264E-2</v>
      </c>
      <c r="G44">
        <f t="shared" si="3"/>
        <v>1.5874360998235481E-2</v>
      </c>
      <c r="H44">
        <f t="shared" si="4"/>
        <v>9.8909473422028969E-3</v>
      </c>
      <c r="I44">
        <f t="shared" si="5"/>
        <v>0.24464485866085053</v>
      </c>
      <c r="J44">
        <f t="shared" si="6"/>
        <v>0.23401690977532591</v>
      </c>
      <c r="K44">
        <f t="shared" si="7"/>
        <v>0.24799891852448588</v>
      </c>
      <c r="L44" s="8">
        <v>0.31448418437974945</v>
      </c>
      <c r="M44" s="8">
        <f t="shared" si="8"/>
        <v>1.6176417863593463E-2</v>
      </c>
      <c r="N44" s="10">
        <f t="shared" si="9"/>
        <v>9.8589768697790952</v>
      </c>
    </row>
    <row r="45" spans="1:14" x14ac:dyDescent="0.25">
      <c r="A45" s="6" t="s">
        <v>270</v>
      </c>
      <c r="B45" s="6">
        <v>1957.875</v>
      </c>
      <c r="C45" s="7">
        <v>8.9010570260948967</v>
      </c>
      <c r="D45" s="7">
        <v>10.092012354695857</v>
      </c>
      <c r="E45" s="7">
        <v>8.6022340737349072</v>
      </c>
      <c r="F45">
        <f t="shared" si="2"/>
        <v>2.2252642565237242E-2</v>
      </c>
      <c r="G45">
        <f t="shared" si="3"/>
        <v>2.5230030886739644E-2</v>
      </c>
      <c r="H45">
        <f t="shared" si="4"/>
        <v>2.1505585184337268E-2</v>
      </c>
      <c r="I45">
        <f t="shared" si="5"/>
        <v>0.2668975012260878</v>
      </c>
      <c r="J45">
        <f t="shared" si="6"/>
        <v>0.25924694066206555</v>
      </c>
      <c r="K45">
        <f t="shared" si="7"/>
        <v>0.26950450370882317</v>
      </c>
      <c r="L45" s="8">
        <v>0.31258091308126634</v>
      </c>
      <c r="M45" s="8">
        <f t="shared" si="8"/>
        <v>3.2371289928799923E-2</v>
      </c>
      <c r="N45" s="10">
        <f t="shared" si="9"/>
        <v>9.8913481597078956</v>
      </c>
    </row>
    <row r="46" spans="1:14" x14ac:dyDescent="0.25">
      <c r="A46" s="6" t="s">
        <v>271</v>
      </c>
      <c r="B46" s="6">
        <v>1958.125</v>
      </c>
      <c r="C46" s="7">
        <v>1.3004504954198275</v>
      </c>
      <c r="D46" s="7">
        <v>8.4182743601841317</v>
      </c>
      <c r="E46" s="7">
        <v>-0.38824127383801255</v>
      </c>
      <c r="F46">
        <f t="shared" si="2"/>
        <v>3.2511262385495686E-3</v>
      </c>
      <c r="G46">
        <f t="shared" si="3"/>
        <v>2.1045685900460329E-2</v>
      </c>
      <c r="H46">
        <f t="shared" si="4"/>
        <v>-9.7060318459503132E-4</v>
      </c>
      <c r="I46">
        <f t="shared" si="5"/>
        <v>0.27014862746463736</v>
      </c>
      <c r="J46">
        <f t="shared" si="6"/>
        <v>0.2802926265625259</v>
      </c>
      <c r="K46">
        <f t="shared" si="7"/>
        <v>0.26853390052422815</v>
      </c>
      <c r="L46" s="8">
        <v>0.30980687371686488</v>
      </c>
      <c r="M46" s="8">
        <f t="shared" si="8"/>
        <v>4.7104587321199608E-3</v>
      </c>
      <c r="N46" s="10">
        <f t="shared" si="9"/>
        <v>9.8960586184400157</v>
      </c>
    </row>
    <row r="47" spans="1:14" x14ac:dyDescent="0.25">
      <c r="A47" s="6" t="s">
        <v>272</v>
      </c>
      <c r="B47" s="6">
        <v>1958.375</v>
      </c>
      <c r="C47" s="7">
        <v>1.0350884562975364</v>
      </c>
      <c r="D47" s="7">
        <v>-2.2362920826847064</v>
      </c>
      <c r="E47" s="7">
        <v>1.7816870622461174</v>
      </c>
      <c r="F47">
        <f t="shared" si="2"/>
        <v>2.5877211407438409E-3</v>
      </c>
      <c r="G47">
        <f t="shared" si="3"/>
        <v>-5.5907302067117661E-3</v>
      </c>
      <c r="H47">
        <f t="shared" si="4"/>
        <v>4.4542176556152937E-3</v>
      </c>
      <c r="I47">
        <f t="shared" si="5"/>
        <v>0.27273634860538121</v>
      </c>
      <c r="J47">
        <f t="shared" si="6"/>
        <v>0.27470189635581416</v>
      </c>
      <c r="K47">
        <f t="shared" si="7"/>
        <v>0.27298811817984342</v>
      </c>
      <c r="L47" s="8">
        <v>0.30942927124206954</v>
      </c>
      <c r="M47" s="8">
        <f t="shared" si="8"/>
        <v>3.7472210057297823E-3</v>
      </c>
      <c r="N47" s="10">
        <f t="shared" si="9"/>
        <v>9.8998058394457455</v>
      </c>
    </row>
    <row r="48" spans="1:14" x14ac:dyDescent="0.25">
      <c r="A48" s="6" t="s">
        <v>273</v>
      </c>
      <c r="B48" s="6">
        <v>1958.625</v>
      </c>
      <c r="C48" s="7">
        <v>-0.31447856420948739</v>
      </c>
      <c r="D48" s="7">
        <v>-1.108082772791926</v>
      </c>
      <c r="E48" s="7">
        <v>-0.13843166827434672</v>
      </c>
      <c r="F48">
        <f t="shared" si="2"/>
        <v>-7.861964105237185E-4</v>
      </c>
      <c r="G48">
        <f t="shared" si="3"/>
        <v>-2.7702069319798153E-3</v>
      </c>
      <c r="H48">
        <f t="shared" si="4"/>
        <v>-3.4607917068586681E-4</v>
      </c>
      <c r="I48">
        <f t="shared" si="5"/>
        <v>0.27195015219485746</v>
      </c>
      <c r="J48">
        <f t="shared" si="6"/>
        <v>0.27193168942383433</v>
      </c>
      <c r="K48">
        <f t="shared" si="7"/>
        <v>0.27264203900915757</v>
      </c>
      <c r="L48" s="8">
        <v>0.3114481056570424</v>
      </c>
      <c r="M48" s="8">
        <f t="shared" si="8"/>
        <v>-1.1418114117221869E-3</v>
      </c>
      <c r="N48" s="10">
        <f t="shared" si="9"/>
        <v>9.8986640280340232</v>
      </c>
    </row>
    <row r="49" spans="1:14" x14ac:dyDescent="0.25">
      <c r="A49" s="6" t="s">
        <v>274</v>
      </c>
      <c r="B49" s="6">
        <v>1958.875</v>
      </c>
      <c r="C49" s="7">
        <v>0.3842740252707495</v>
      </c>
      <c r="D49" s="7">
        <v>-2.4912825551839903</v>
      </c>
      <c r="E49" s="7">
        <v>1.0301161940531811</v>
      </c>
      <c r="F49">
        <f t="shared" si="2"/>
        <v>9.6068506317687375E-4</v>
      </c>
      <c r="G49">
        <f t="shared" si="3"/>
        <v>-6.2282063879599758E-3</v>
      </c>
      <c r="H49">
        <f t="shared" si="4"/>
        <v>2.575290485132953E-3</v>
      </c>
      <c r="I49">
        <f t="shared" si="5"/>
        <v>0.27291083725803433</v>
      </c>
      <c r="J49">
        <f t="shared" si="6"/>
        <v>0.26570348303587438</v>
      </c>
      <c r="K49">
        <f t="shared" si="7"/>
        <v>0.27521732949429051</v>
      </c>
      <c r="L49" s="8">
        <v>0.31586337696164268</v>
      </c>
      <c r="M49" s="8">
        <f t="shared" si="8"/>
        <v>1.4042298436097774E-3</v>
      </c>
      <c r="N49" s="10">
        <f t="shared" si="9"/>
        <v>9.9000682578776331</v>
      </c>
    </row>
    <row r="50" spans="1:14" x14ac:dyDescent="0.25">
      <c r="A50" s="6" t="s">
        <v>275</v>
      </c>
      <c r="B50" s="6">
        <v>1959.125</v>
      </c>
      <c r="C50" s="7">
        <v>-3.6841534432721836</v>
      </c>
      <c r="D50" s="7">
        <v>-13.885864262888738</v>
      </c>
      <c r="E50" s="7">
        <v>-1.2793532134266945</v>
      </c>
      <c r="F50">
        <f t="shared" si="2"/>
        <v>-9.2103836081804599E-3</v>
      </c>
      <c r="G50">
        <f t="shared" si="3"/>
        <v>-3.4714660657221848E-2</v>
      </c>
      <c r="H50">
        <f t="shared" si="4"/>
        <v>-3.1983830335667362E-3</v>
      </c>
      <c r="I50">
        <f t="shared" si="5"/>
        <v>0.26370045364985389</v>
      </c>
      <c r="J50">
        <f t="shared" si="6"/>
        <v>0.23098882237865254</v>
      </c>
      <c r="K50">
        <f t="shared" si="7"/>
        <v>0.27201894646072378</v>
      </c>
      <c r="L50" s="8">
        <v>0.32267508515598886</v>
      </c>
      <c r="M50" s="8">
        <f t="shared" si="8"/>
        <v>-1.3598176305535172E-2</v>
      </c>
      <c r="N50" s="10">
        <f t="shared" si="9"/>
        <v>9.8864700815720976</v>
      </c>
    </row>
    <row r="51" spans="1:14" x14ac:dyDescent="0.25">
      <c r="A51" s="6" t="s">
        <v>276</v>
      </c>
      <c r="B51" s="6">
        <v>1959.375</v>
      </c>
      <c r="C51" s="7">
        <v>0.41888992811449377</v>
      </c>
      <c r="D51" s="7">
        <v>-1.4005264927631571</v>
      </c>
      <c r="E51" s="7">
        <v>0.85277989824350886</v>
      </c>
      <c r="F51">
        <f t="shared" si="2"/>
        <v>1.0472248202862344E-3</v>
      </c>
      <c r="G51">
        <f t="shared" si="3"/>
        <v>-3.5013162319078926E-3</v>
      </c>
      <c r="H51">
        <f t="shared" si="4"/>
        <v>2.1319497456087719E-3</v>
      </c>
      <c r="I51">
        <f t="shared" si="5"/>
        <v>0.26474767847014014</v>
      </c>
      <c r="J51">
        <f t="shared" si="6"/>
        <v>0.22748750614674465</v>
      </c>
      <c r="K51">
        <f t="shared" si="7"/>
        <v>0.27415089620633254</v>
      </c>
      <c r="L51" s="8">
        <v>0.32619991128831283</v>
      </c>
      <c r="M51" s="8">
        <f t="shared" si="8"/>
        <v>1.5542070086226008E-3</v>
      </c>
      <c r="N51" s="10">
        <f t="shared" si="9"/>
        <v>9.8880242885807199</v>
      </c>
    </row>
    <row r="52" spans="1:14" x14ac:dyDescent="0.25">
      <c r="A52" s="6" t="s">
        <v>277</v>
      </c>
      <c r="B52" s="6">
        <v>1959.625</v>
      </c>
      <c r="C52" s="7">
        <v>2.9098784668225832</v>
      </c>
      <c r="D52" s="7">
        <v>6.0854081049946664</v>
      </c>
      <c r="E52" s="7">
        <v>2.1286049178446751</v>
      </c>
      <c r="F52">
        <f t="shared" si="2"/>
        <v>7.2746961670564578E-3</v>
      </c>
      <c r="G52">
        <f t="shared" si="3"/>
        <v>1.5213520262486666E-2</v>
      </c>
      <c r="H52">
        <f t="shared" si="4"/>
        <v>5.3215122946116879E-3</v>
      </c>
      <c r="I52">
        <f t="shared" si="5"/>
        <v>0.27202237463719658</v>
      </c>
      <c r="J52">
        <f t="shared" si="6"/>
        <v>0.2427010264092313</v>
      </c>
      <c r="K52">
        <f t="shared" si="7"/>
        <v>0.27947240850094424</v>
      </c>
      <c r="L52" s="8">
        <v>0.32643785535874481</v>
      </c>
      <c r="M52" s="8">
        <f t="shared" si="8"/>
        <v>1.0800334052221746E-2</v>
      </c>
      <c r="N52" s="10">
        <f t="shared" si="9"/>
        <v>9.8988246226329419</v>
      </c>
    </row>
    <row r="53" spans="1:14" x14ac:dyDescent="0.25">
      <c r="A53" s="6" t="s">
        <v>278</v>
      </c>
      <c r="B53" s="6">
        <v>1959.875</v>
      </c>
      <c r="C53" s="7">
        <v>3.8764239072860911</v>
      </c>
      <c r="D53" s="7">
        <v>10.395370658802905</v>
      </c>
      <c r="E53" s="7">
        <v>2.3339342884711098</v>
      </c>
      <c r="F53">
        <f t="shared" si="2"/>
        <v>9.6910597682152277E-3</v>
      </c>
      <c r="G53">
        <f t="shared" si="3"/>
        <v>2.5988426647007262E-2</v>
      </c>
      <c r="H53">
        <f t="shared" si="4"/>
        <v>5.8348357211777746E-3</v>
      </c>
      <c r="I53">
        <f t="shared" si="5"/>
        <v>0.2817134344054118</v>
      </c>
      <c r="J53">
        <f t="shared" si="6"/>
        <v>0.26868945305623859</v>
      </c>
      <c r="K53">
        <f t="shared" si="7"/>
        <v>0.285307244222122</v>
      </c>
      <c r="L53" s="8">
        <v>0.32338891736713704</v>
      </c>
      <c r="M53" s="8">
        <f t="shared" si="8"/>
        <v>1.4322939746279193E-2</v>
      </c>
      <c r="N53" s="10">
        <f t="shared" si="9"/>
        <v>9.9131475623792209</v>
      </c>
    </row>
    <row r="54" spans="1:14" x14ac:dyDescent="0.25">
      <c r="A54" s="6" t="s">
        <v>279</v>
      </c>
      <c r="B54" s="6">
        <v>1960.125</v>
      </c>
      <c r="C54" s="7">
        <v>6.2879953618884947</v>
      </c>
      <c r="D54" s="7">
        <v>-6.2943181892603057</v>
      </c>
      <c r="E54" s="7">
        <v>9.2768835506871579</v>
      </c>
      <c r="F54">
        <f t="shared" si="2"/>
        <v>1.5719988404721236E-2</v>
      </c>
      <c r="G54">
        <f t="shared" si="3"/>
        <v>-1.5735795473150765E-2</v>
      </c>
      <c r="H54">
        <f t="shared" si="4"/>
        <v>2.3192208876717895E-2</v>
      </c>
      <c r="I54">
        <f t="shared" si="5"/>
        <v>0.29743342281013302</v>
      </c>
      <c r="J54">
        <f t="shared" si="6"/>
        <v>0.25295365758308785</v>
      </c>
      <c r="K54">
        <f t="shared" si="7"/>
        <v>0.30849945309883992</v>
      </c>
      <c r="L54" s="8">
        <v>0.31705309731364906</v>
      </c>
      <c r="M54" s="8">
        <f t="shared" si="8"/>
        <v>2.3017877880238038E-2</v>
      </c>
      <c r="N54" s="10">
        <f t="shared" si="9"/>
        <v>9.9361654402594581</v>
      </c>
    </row>
    <row r="55" spans="1:14" x14ac:dyDescent="0.25">
      <c r="A55" s="6" t="s">
        <v>280</v>
      </c>
      <c r="B55" s="6">
        <v>1960.375</v>
      </c>
      <c r="C55" s="7">
        <v>-0.3776313708525425</v>
      </c>
      <c r="D55" s="7">
        <v>10.242944327620146</v>
      </c>
      <c r="E55" s="7">
        <v>-2.9839646543119915</v>
      </c>
      <c r="F55">
        <f t="shared" si="2"/>
        <v>-9.4407842713135621E-4</v>
      </c>
      <c r="G55">
        <f t="shared" si="3"/>
        <v>2.5607360819050365E-2</v>
      </c>
      <c r="H55">
        <f t="shared" si="4"/>
        <v>-7.4599116357799786E-3</v>
      </c>
      <c r="I55">
        <f t="shared" si="5"/>
        <v>0.29648934438300167</v>
      </c>
      <c r="J55">
        <f t="shared" si="6"/>
        <v>0.27856101840213821</v>
      </c>
      <c r="K55">
        <f t="shared" si="7"/>
        <v>0.30103954146305995</v>
      </c>
      <c r="L55" s="8">
        <v>0.31282824357972039</v>
      </c>
      <c r="M55" s="8">
        <f t="shared" si="8"/>
        <v>-1.373860928233422E-3</v>
      </c>
      <c r="N55" s="10">
        <f t="shared" si="9"/>
        <v>9.9347915793312254</v>
      </c>
    </row>
    <row r="56" spans="1:14" x14ac:dyDescent="0.25">
      <c r="A56" s="6" t="s">
        <v>281</v>
      </c>
      <c r="B56" s="6">
        <v>1960.625</v>
      </c>
      <c r="C56" s="7">
        <v>1.3545824281058441</v>
      </c>
      <c r="D56" s="7">
        <v>4.0159570088250671</v>
      </c>
      <c r="E56" s="7">
        <v>0.71699355839124412</v>
      </c>
      <c r="F56">
        <f t="shared" si="2"/>
        <v>3.38645607026461E-3</v>
      </c>
      <c r="G56">
        <f t="shared" si="3"/>
        <v>1.0039892522062667E-2</v>
      </c>
      <c r="H56">
        <f t="shared" si="4"/>
        <v>1.7924838959781104E-3</v>
      </c>
      <c r="I56">
        <f t="shared" si="5"/>
        <v>0.29987580045326628</v>
      </c>
      <c r="J56">
        <f t="shared" si="6"/>
        <v>0.28860091092420087</v>
      </c>
      <c r="K56">
        <f t="shared" si="7"/>
        <v>0.30283202535903808</v>
      </c>
      <c r="L56" s="8">
        <v>0.31071435616520848</v>
      </c>
      <c r="M56" s="8">
        <f t="shared" si="8"/>
        <v>4.9129937647102344E-3</v>
      </c>
      <c r="N56" s="10">
        <f t="shared" si="9"/>
        <v>9.9397045730959359</v>
      </c>
    </row>
    <row r="57" spans="1:14" x14ac:dyDescent="0.25">
      <c r="A57" s="6" t="s">
        <v>282</v>
      </c>
      <c r="B57" s="6">
        <v>1960.875</v>
      </c>
      <c r="C57" s="7">
        <v>3.4050536802291584</v>
      </c>
      <c r="D57" s="7">
        <v>10.156554092515396</v>
      </c>
      <c r="E57" s="7">
        <v>1.8064316672142624</v>
      </c>
      <c r="F57">
        <f t="shared" si="2"/>
        <v>8.5126342005728967E-3</v>
      </c>
      <c r="G57">
        <f t="shared" si="3"/>
        <v>2.5391385231288491E-2</v>
      </c>
      <c r="H57">
        <f t="shared" si="4"/>
        <v>4.5160791680356558E-3</v>
      </c>
      <c r="I57">
        <f t="shared" si="5"/>
        <v>0.30838843465383919</v>
      </c>
      <c r="J57">
        <f t="shared" si="6"/>
        <v>0.31399229615548935</v>
      </c>
      <c r="K57">
        <f t="shared" si="7"/>
        <v>0.30734810452707373</v>
      </c>
      <c r="L57" s="8">
        <v>0.31071143507060683</v>
      </c>
      <c r="M57" s="8">
        <f t="shared" si="8"/>
        <v>1.2349884552988171E-2</v>
      </c>
      <c r="N57" s="10">
        <f t="shared" si="9"/>
        <v>9.9520544576489236</v>
      </c>
    </row>
    <row r="58" spans="1:14" x14ac:dyDescent="0.25">
      <c r="A58" s="6" t="s">
        <v>283</v>
      </c>
      <c r="B58" s="6">
        <v>1961.125</v>
      </c>
      <c r="C58" s="7">
        <v>-0.55857709875602923</v>
      </c>
      <c r="D58" s="7">
        <v>5.9135336185240472</v>
      </c>
      <c r="E58" s="7">
        <v>-2.0011784783573847</v>
      </c>
      <c r="F58">
        <f t="shared" si="2"/>
        <v>-1.3964427468900731E-3</v>
      </c>
      <c r="G58">
        <f t="shared" si="3"/>
        <v>1.4783834046310118E-2</v>
      </c>
      <c r="H58">
        <f t="shared" si="4"/>
        <v>-5.0029461958934615E-3</v>
      </c>
      <c r="I58">
        <f t="shared" si="5"/>
        <v>0.30699199190694915</v>
      </c>
      <c r="J58">
        <f t="shared" si="6"/>
        <v>0.32877613020179947</v>
      </c>
      <c r="K58">
        <f t="shared" si="7"/>
        <v>0.30234515833118025</v>
      </c>
      <c r="L58" s="8">
        <v>0.31281948029539042</v>
      </c>
      <c r="M58" s="8">
        <f t="shared" si="8"/>
        <v>-2.032133779767718E-3</v>
      </c>
      <c r="N58" s="10">
        <f t="shared" si="9"/>
        <v>9.9500223238691561</v>
      </c>
    </row>
    <row r="59" spans="1:14" x14ac:dyDescent="0.25">
      <c r="A59" s="6" t="s">
        <v>284</v>
      </c>
      <c r="B59" s="6">
        <v>1961.375</v>
      </c>
      <c r="C59" s="7">
        <v>2.943389162524725</v>
      </c>
      <c r="D59" s="7">
        <v>-4.3141566233165225</v>
      </c>
      <c r="E59" s="7">
        <v>4.5775656684788224</v>
      </c>
      <c r="F59">
        <f t="shared" si="2"/>
        <v>7.3584729063118125E-3</v>
      </c>
      <c r="G59">
        <f t="shared" si="3"/>
        <v>-1.0785391558291306E-2</v>
      </c>
      <c r="H59">
        <f t="shared" si="4"/>
        <v>1.1443914171197056E-2</v>
      </c>
      <c r="I59">
        <f t="shared" si="5"/>
        <v>0.31435046481326095</v>
      </c>
      <c r="J59">
        <f t="shared" si="6"/>
        <v>0.31799073864350819</v>
      </c>
      <c r="K59">
        <f t="shared" si="7"/>
        <v>0.31378907250237731</v>
      </c>
      <c r="L59" s="8">
        <v>0.31472641611776719</v>
      </c>
      <c r="M59" s="8">
        <f t="shared" si="8"/>
        <v>1.0738007533610689E-2</v>
      </c>
      <c r="N59" s="10">
        <f t="shared" si="9"/>
        <v>9.9607603314027671</v>
      </c>
    </row>
    <row r="60" spans="1:14" x14ac:dyDescent="0.25">
      <c r="A60" s="6" t="s">
        <v>285</v>
      </c>
      <c r="B60" s="6">
        <v>1961.625</v>
      </c>
      <c r="C60" s="7">
        <v>1.8606813791898633</v>
      </c>
      <c r="D60" s="7">
        <v>5.880951884579515</v>
      </c>
      <c r="E60" s="7">
        <v>0.95295013060160771</v>
      </c>
      <c r="F60">
        <f t="shared" si="2"/>
        <v>4.6517034479746583E-3</v>
      </c>
      <c r="G60">
        <f t="shared" si="3"/>
        <v>1.4702379711448787E-2</v>
      </c>
      <c r="H60">
        <f t="shared" si="4"/>
        <v>2.3823753265040191E-3</v>
      </c>
      <c r="I60">
        <f t="shared" si="5"/>
        <v>0.31900216826123562</v>
      </c>
      <c r="J60">
        <f t="shared" si="6"/>
        <v>0.33269311835495696</v>
      </c>
      <c r="K60">
        <f t="shared" si="7"/>
        <v>0.31617144782888135</v>
      </c>
      <c r="L60" s="8">
        <v>0.3164322425376862</v>
      </c>
      <c r="M60" s="8">
        <f t="shared" si="8"/>
        <v>6.8050363657345472E-3</v>
      </c>
      <c r="N60" s="10">
        <f t="shared" si="9"/>
        <v>9.9675653677685023</v>
      </c>
    </row>
    <row r="61" spans="1:14" x14ac:dyDescent="0.25">
      <c r="A61" s="6" t="s">
        <v>286</v>
      </c>
      <c r="B61" s="6">
        <v>1961.875</v>
      </c>
      <c r="C61" s="7">
        <v>-3.0151620840105018</v>
      </c>
      <c r="D61" s="7">
        <v>-17.408553416493952</v>
      </c>
      <c r="E61" s="7">
        <v>0.32986362658296109</v>
      </c>
      <c r="F61">
        <f t="shared" si="2"/>
        <v>-7.5379052100262543E-3</v>
      </c>
      <c r="G61">
        <f t="shared" si="3"/>
        <v>-4.352138354123488E-2</v>
      </c>
      <c r="H61">
        <f t="shared" si="4"/>
        <v>8.2465906645740267E-4</v>
      </c>
      <c r="I61">
        <f t="shared" si="5"/>
        <v>0.31146426305120939</v>
      </c>
      <c r="J61">
        <f t="shared" si="6"/>
        <v>0.2891717348137221</v>
      </c>
      <c r="K61">
        <f t="shared" si="7"/>
        <v>0.31699610689533875</v>
      </c>
      <c r="L61" s="8">
        <v>0.31793695955513246</v>
      </c>
      <c r="M61" s="8">
        <f t="shared" si="8"/>
        <v>-1.1051625382178376E-2</v>
      </c>
      <c r="N61" s="10">
        <f t="shared" si="9"/>
        <v>9.9565137423863241</v>
      </c>
    </row>
    <row r="62" spans="1:14" x14ac:dyDescent="0.25">
      <c r="A62" s="6" t="s">
        <v>287</v>
      </c>
      <c r="B62" s="6">
        <v>1962.125</v>
      </c>
      <c r="C62" s="7">
        <v>3.6377421062829818</v>
      </c>
      <c r="D62" s="7">
        <v>6.0544032296510499</v>
      </c>
      <c r="E62" s="7">
        <v>3.0784247253974244</v>
      </c>
      <c r="F62">
        <f t="shared" si="2"/>
        <v>9.0943552657074544E-3</v>
      </c>
      <c r="G62">
        <f t="shared" si="3"/>
        <v>1.5136008074127625E-2</v>
      </c>
      <c r="H62">
        <f t="shared" si="4"/>
        <v>7.6960618134935613E-3</v>
      </c>
      <c r="I62">
        <f t="shared" si="5"/>
        <v>0.32055861831691684</v>
      </c>
      <c r="J62">
        <f t="shared" si="6"/>
        <v>0.30430774288784973</v>
      </c>
      <c r="K62">
        <f t="shared" si="7"/>
        <v>0.32469216870883233</v>
      </c>
      <c r="L62" s="8">
        <v>0.31924056717017657</v>
      </c>
      <c r="M62" s="8">
        <f t="shared" si="8"/>
        <v>1.3359132209014673E-2</v>
      </c>
      <c r="N62" s="10">
        <f t="shared" si="9"/>
        <v>9.9698728745953389</v>
      </c>
    </row>
    <row r="63" spans="1:14" x14ac:dyDescent="0.25">
      <c r="A63" s="6" t="s">
        <v>288</v>
      </c>
      <c r="B63" s="6">
        <v>1962.375</v>
      </c>
      <c r="C63" s="7">
        <v>-1.071200625069554</v>
      </c>
      <c r="D63" s="7">
        <v>-2.1006438972936836</v>
      </c>
      <c r="E63" s="7">
        <v>-0.82912187345615518</v>
      </c>
      <c r="F63">
        <f t="shared" si="2"/>
        <v>-2.6780015626738851E-3</v>
      </c>
      <c r="G63">
        <f t="shared" si="3"/>
        <v>-5.2516097432342094E-3</v>
      </c>
      <c r="H63">
        <f t="shared" si="4"/>
        <v>-2.0728046836403879E-3</v>
      </c>
      <c r="I63">
        <f t="shared" si="5"/>
        <v>0.31788061675424295</v>
      </c>
      <c r="J63">
        <f t="shared" si="6"/>
        <v>0.29905613314461554</v>
      </c>
      <c r="K63">
        <f t="shared" si="7"/>
        <v>0.32261936402519192</v>
      </c>
      <c r="L63" s="8">
        <v>0.32071542692301391</v>
      </c>
      <c r="M63" s="8">
        <f t="shared" si="8"/>
        <v>-3.9423853695708415E-3</v>
      </c>
      <c r="N63" s="10">
        <f t="shared" si="9"/>
        <v>9.9659304892257676</v>
      </c>
    </row>
    <row r="64" spans="1:14" x14ac:dyDescent="0.25">
      <c r="A64" s="6" t="s">
        <v>289</v>
      </c>
      <c r="B64" s="6">
        <v>1962.625</v>
      </c>
      <c r="C64" s="7">
        <v>4.1531060911540072</v>
      </c>
      <c r="D64" s="7">
        <v>3.3577704659564613</v>
      </c>
      <c r="E64" s="7">
        <v>4.3397454023685045</v>
      </c>
      <c r="F64">
        <f t="shared" si="2"/>
        <v>1.0382765227885019E-2</v>
      </c>
      <c r="G64">
        <f t="shared" si="3"/>
        <v>8.3944261648911528E-3</v>
      </c>
      <c r="H64">
        <f t="shared" si="4"/>
        <v>1.0849363505921261E-2</v>
      </c>
      <c r="I64">
        <f t="shared" si="5"/>
        <v>0.32826338198212796</v>
      </c>
      <c r="J64">
        <f t="shared" si="6"/>
        <v>0.30745055930950671</v>
      </c>
      <c r="K64">
        <f t="shared" si="7"/>
        <v>0.33346872753111317</v>
      </c>
      <c r="L64" s="8">
        <v>0.32236153881373364</v>
      </c>
      <c r="M64" s="8">
        <f t="shared" si="8"/>
        <v>1.5321983362203298E-2</v>
      </c>
      <c r="N64" s="10">
        <f t="shared" si="9"/>
        <v>9.9812524725879701</v>
      </c>
    </row>
    <row r="65" spans="1:14" x14ac:dyDescent="0.25">
      <c r="A65" s="6" t="s">
        <v>290</v>
      </c>
      <c r="B65" s="6">
        <v>1962.875</v>
      </c>
      <c r="C65" s="7">
        <v>4.9223403479141723</v>
      </c>
      <c r="D65" s="7">
        <v>6.9576120131673838</v>
      </c>
      <c r="E65" s="7">
        <v>4.4322201970947903</v>
      </c>
      <c r="F65">
        <f t="shared" si="2"/>
        <v>1.2305850869785431E-2</v>
      </c>
      <c r="G65">
        <f t="shared" si="3"/>
        <v>1.7394030032918461E-2</v>
      </c>
      <c r="H65">
        <f t="shared" si="4"/>
        <v>1.1080550492736976E-2</v>
      </c>
      <c r="I65">
        <f t="shared" si="5"/>
        <v>0.34056923285191337</v>
      </c>
      <c r="J65">
        <f t="shared" si="6"/>
        <v>0.32484458934242516</v>
      </c>
      <c r="K65">
        <f t="shared" si="7"/>
        <v>0.34454927802385016</v>
      </c>
      <c r="L65" s="8">
        <v>0.32417890284224249</v>
      </c>
      <c r="M65" s="8">
        <f t="shared" si="8"/>
        <v>1.8208740333113434E-2</v>
      </c>
      <c r="N65" s="10">
        <f t="shared" si="9"/>
        <v>9.9994612129210836</v>
      </c>
    </row>
    <row r="66" spans="1:14" x14ac:dyDescent="0.25">
      <c r="A66" s="6" t="s">
        <v>291</v>
      </c>
      <c r="B66" s="6">
        <v>1963.125</v>
      </c>
      <c r="C66" s="7">
        <v>-0.76152651419342932</v>
      </c>
      <c r="D66" s="7">
        <v>2.2896740902256663</v>
      </c>
      <c r="E66" s="7">
        <v>-1.5017818137492314</v>
      </c>
      <c r="F66">
        <f t="shared" si="2"/>
        <v>-1.9038162854835732E-3</v>
      </c>
      <c r="G66">
        <f t="shared" si="3"/>
        <v>5.724185225564166E-3</v>
      </c>
      <c r="H66">
        <f t="shared" si="4"/>
        <v>-3.7544545343730783E-3</v>
      </c>
      <c r="I66">
        <f t="shared" si="5"/>
        <v>0.33866541656642979</v>
      </c>
      <c r="J66">
        <f t="shared" si="6"/>
        <v>0.33056877456798933</v>
      </c>
      <c r="K66">
        <f t="shared" si="7"/>
        <v>0.34079482348947709</v>
      </c>
      <c r="L66" s="8">
        <v>0.32616751900861463</v>
      </c>
      <c r="M66" s="8">
        <f t="shared" si="8"/>
        <v>-2.8253554691850965E-3</v>
      </c>
      <c r="N66" s="10">
        <f t="shared" si="9"/>
        <v>9.9966358574518992</v>
      </c>
    </row>
    <row r="67" spans="1:14" x14ac:dyDescent="0.25">
      <c r="A67" s="6" t="s">
        <v>292</v>
      </c>
      <c r="B67" s="6">
        <v>1963.375</v>
      </c>
      <c r="C67" s="7">
        <v>0.88874443400825687</v>
      </c>
      <c r="D67" s="7">
        <v>1.4836881569827127</v>
      </c>
      <c r="E67" s="7">
        <v>0.7428775212180736</v>
      </c>
      <c r="F67">
        <f t="shared" si="2"/>
        <v>2.2218610850206423E-3</v>
      </c>
      <c r="G67">
        <f t="shared" si="3"/>
        <v>3.709220392456782E-3</v>
      </c>
      <c r="H67">
        <f t="shared" si="4"/>
        <v>1.857193803045184E-3</v>
      </c>
      <c r="I67">
        <f t="shared" si="5"/>
        <v>0.34088727765145044</v>
      </c>
      <c r="J67">
        <f t="shared" si="6"/>
        <v>0.33427799496044613</v>
      </c>
      <c r="K67">
        <f t="shared" si="7"/>
        <v>0.34265201729252226</v>
      </c>
      <c r="L67" s="8">
        <v>0.32765100092022315</v>
      </c>
      <c r="M67" s="8">
        <f t="shared" si="8"/>
        <v>3.3046246637708013E-3</v>
      </c>
      <c r="N67" s="10">
        <f t="shared" si="9"/>
        <v>9.9999404821156705</v>
      </c>
    </row>
    <row r="68" spans="1:14" x14ac:dyDescent="0.25">
      <c r="A68" s="6" t="s">
        <v>293</v>
      </c>
      <c r="B68" s="6">
        <v>1963.625</v>
      </c>
      <c r="C68" s="7">
        <v>4.9743070529586779</v>
      </c>
      <c r="D68" s="7">
        <v>4.1038826083146418</v>
      </c>
      <c r="E68" s="7">
        <v>5.1882395753513286</v>
      </c>
      <c r="F68">
        <f t="shared" ref="F68:F131" si="10">C68/400</f>
        <v>1.2435767632396694E-2</v>
      </c>
      <c r="G68">
        <f t="shared" ref="G68:G131" si="11">D68/400</f>
        <v>1.0259706520786605E-2</v>
      </c>
      <c r="H68">
        <f t="shared" ref="H68:H131" si="12">E68/400</f>
        <v>1.2970598938378321E-2</v>
      </c>
      <c r="I68">
        <f t="shared" ref="I68:I131" si="13">I67+F68</f>
        <v>0.35332304528384711</v>
      </c>
      <c r="J68">
        <f t="shared" ref="J68:J131" si="14">J67+G68</f>
        <v>0.34453770148123275</v>
      </c>
      <c r="K68">
        <f t="shared" ref="K68:K131" si="15">K67+H68</f>
        <v>0.35562261623090058</v>
      </c>
      <c r="L68" s="8">
        <v>0.32862934857707482</v>
      </c>
      <c r="M68" s="8">
        <f t="shared" ref="M68:M131" si="16">F68/(1-L68)</f>
        <v>1.8522953909349354E-2</v>
      </c>
      <c r="N68" s="10">
        <f t="shared" ref="N68:N131" si="17">N67+M68</f>
        <v>10.018463436025019</v>
      </c>
    </row>
    <row r="69" spans="1:14" x14ac:dyDescent="0.25">
      <c r="A69" s="6" t="s">
        <v>294</v>
      </c>
      <c r="B69" s="6">
        <v>1963.875</v>
      </c>
      <c r="C69" s="7">
        <v>-0.21583404905340386</v>
      </c>
      <c r="D69" s="7">
        <v>-1.586874732031784</v>
      </c>
      <c r="E69" s="7">
        <v>0.12549549981477137</v>
      </c>
      <c r="F69">
        <f t="shared" si="10"/>
        <v>-5.3958512263350966E-4</v>
      </c>
      <c r="G69">
        <f t="shared" si="11"/>
        <v>-3.9671868300794602E-3</v>
      </c>
      <c r="H69">
        <f t="shared" si="12"/>
        <v>3.1373874953692844E-4</v>
      </c>
      <c r="I69">
        <f t="shared" si="13"/>
        <v>0.35278346016121359</v>
      </c>
      <c r="J69">
        <f t="shared" si="14"/>
        <v>0.34057051465115329</v>
      </c>
      <c r="K69">
        <f t="shared" si="15"/>
        <v>0.35593635498043752</v>
      </c>
      <c r="L69" s="8">
        <v>0.32910256197913279</v>
      </c>
      <c r="M69" s="8">
        <f t="shared" si="16"/>
        <v>-8.0427363715275763E-4</v>
      </c>
      <c r="N69" s="10">
        <f t="shared" si="17"/>
        <v>10.017659162387867</v>
      </c>
    </row>
    <row r="70" spans="1:14" x14ac:dyDescent="0.25">
      <c r="A70" s="6" t="s">
        <v>295</v>
      </c>
      <c r="B70" s="6">
        <v>1964.125</v>
      </c>
      <c r="C70" s="7">
        <v>6.2625456446383856</v>
      </c>
      <c r="D70" s="7">
        <v>8.0136736246356577</v>
      </c>
      <c r="E70" s="7">
        <v>5.824134953619442</v>
      </c>
      <c r="F70">
        <f t="shared" si="10"/>
        <v>1.5656364111595964E-2</v>
      </c>
      <c r="G70">
        <f t="shared" si="11"/>
        <v>2.0034184061589144E-2</v>
      </c>
      <c r="H70">
        <f t="shared" si="12"/>
        <v>1.4560337384048605E-2</v>
      </c>
      <c r="I70">
        <f t="shared" si="13"/>
        <v>0.36843982427280958</v>
      </c>
      <c r="J70">
        <f t="shared" si="14"/>
        <v>0.36060469871274242</v>
      </c>
      <c r="K70">
        <f t="shared" si="15"/>
        <v>0.37049669236448612</v>
      </c>
      <c r="L70" s="8">
        <v>0.32907064112640061</v>
      </c>
      <c r="M70" s="8">
        <f t="shared" si="16"/>
        <v>2.3335339115105807E-2</v>
      </c>
      <c r="N70" s="10">
        <f t="shared" si="17"/>
        <v>10.040994501502972</v>
      </c>
    </row>
    <row r="71" spans="1:14" x14ac:dyDescent="0.25">
      <c r="A71" s="6" t="s">
        <v>296</v>
      </c>
      <c r="B71" s="6">
        <v>1964.375</v>
      </c>
      <c r="C71" s="7">
        <v>-2.7776556421053122</v>
      </c>
      <c r="D71" s="7">
        <v>-5.9972391793798927</v>
      </c>
      <c r="E71" s="7">
        <v>-1.9613265776116868</v>
      </c>
      <c r="F71">
        <f t="shared" si="10"/>
        <v>-6.9441391052632809E-3</v>
      </c>
      <c r="G71">
        <f t="shared" si="11"/>
        <v>-1.4993097948449732E-2</v>
      </c>
      <c r="H71">
        <f t="shared" si="12"/>
        <v>-4.9033164440292175E-3</v>
      </c>
      <c r="I71">
        <f t="shared" si="13"/>
        <v>0.36149568516754632</v>
      </c>
      <c r="J71">
        <f t="shared" si="14"/>
        <v>0.3456116007642927</v>
      </c>
      <c r="K71">
        <f t="shared" si="15"/>
        <v>0.36559337592045693</v>
      </c>
      <c r="L71" s="8">
        <v>0.32991873244913883</v>
      </c>
      <c r="M71" s="8">
        <f t="shared" si="16"/>
        <v>-1.036312972998637E-2</v>
      </c>
      <c r="N71" s="10">
        <f t="shared" si="17"/>
        <v>10.030631371772985</v>
      </c>
    </row>
    <row r="72" spans="1:14" x14ac:dyDescent="0.25">
      <c r="A72" s="6" t="s">
        <v>297</v>
      </c>
      <c r="B72" s="6">
        <v>1964.625</v>
      </c>
      <c r="C72" s="7">
        <v>2.9835699982955228</v>
      </c>
      <c r="D72" s="7">
        <v>3.2035674759179682</v>
      </c>
      <c r="E72" s="7">
        <v>2.9267865186571509</v>
      </c>
      <c r="F72">
        <f t="shared" si="10"/>
        <v>7.458924995738807E-3</v>
      </c>
      <c r="G72">
        <f t="shared" si="11"/>
        <v>8.0089186897949211E-3</v>
      </c>
      <c r="H72">
        <f t="shared" si="12"/>
        <v>7.3169662966428772E-3</v>
      </c>
      <c r="I72">
        <f t="shared" si="13"/>
        <v>0.36895461016328512</v>
      </c>
      <c r="J72">
        <f t="shared" si="14"/>
        <v>0.35362051945408762</v>
      </c>
      <c r="K72">
        <f t="shared" si="15"/>
        <v>0.37291034221709979</v>
      </c>
      <c r="L72" s="8">
        <v>0.33164683594723321</v>
      </c>
      <c r="M72" s="8">
        <f t="shared" si="16"/>
        <v>1.1160155134912957E-2</v>
      </c>
      <c r="N72" s="10">
        <f t="shared" si="17"/>
        <v>10.041791526907899</v>
      </c>
    </row>
    <row r="73" spans="1:14" x14ac:dyDescent="0.25">
      <c r="A73" s="6" t="s">
        <v>298</v>
      </c>
      <c r="B73" s="6">
        <v>1964.875</v>
      </c>
      <c r="C73" s="7">
        <v>-0.81322797169836392</v>
      </c>
      <c r="D73" s="7">
        <v>6.6561665765953419</v>
      </c>
      <c r="E73" s="7">
        <v>-2.7112313494035165</v>
      </c>
      <c r="F73">
        <f t="shared" si="10"/>
        <v>-2.0330699292459096E-3</v>
      </c>
      <c r="G73">
        <f t="shared" si="11"/>
        <v>1.6640416441488354E-2</v>
      </c>
      <c r="H73">
        <f t="shared" si="12"/>
        <v>-6.7780783735087915E-3</v>
      </c>
      <c r="I73">
        <f t="shared" si="13"/>
        <v>0.36692154023403922</v>
      </c>
      <c r="J73">
        <f t="shared" si="14"/>
        <v>0.37026093589557596</v>
      </c>
      <c r="K73">
        <f t="shared" si="15"/>
        <v>0.36613226384359099</v>
      </c>
      <c r="L73" s="8">
        <v>0.3342549516207689</v>
      </c>
      <c r="M73" s="8">
        <f t="shared" si="16"/>
        <v>-3.0538265875134285E-3</v>
      </c>
      <c r="N73" s="10">
        <f t="shared" si="17"/>
        <v>10.038737700320386</v>
      </c>
    </row>
    <row r="74" spans="1:14" x14ac:dyDescent="0.25">
      <c r="A74" s="6" t="s">
        <v>299</v>
      </c>
      <c r="B74" s="6">
        <v>1965.125</v>
      </c>
      <c r="C74" s="7">
        <v>-0.38433030032662341</v>
      </c>
      <c r="D74" s="7">
        <v>-10.037116141736426</v>
      </c>
      <c r="E74" s="7">
        <v>2.2105515367604784</v>
      </c>
      <c r="F74">
        <f t="shared" si="10"/>
        <v>-9.6082575081655856E-4</v>
      </c>
      <c r="G74">
        <f t="shared" si="11"/>
        <v>-2.5092790354341067E-2</v>
      </c>
      <c r="H74">
        <f t="shared" si="12"/>
        <v>5.5263788419011965E-3</v>
      </c>
      <c r="I74">
        <f t="shared" si="13"/>
        <v>0.36596071448322265</v>
      </c>
      <c r="J74">
        <f t="shared" si="14"/>
        <v>0.34516814554123487</v>
      </c>
      <c r="K74">
        <f t="shared" si="15"/>
        <v>0.3716586426854922</v>
      </c>
      <c r="L74" s="8">
        <v>0.33774307946968785</v>
      </c>
      <c r="M74" s="8">
        <f t="shared" si="16"/>
        <v>-1.4508353495908551E-3</v>
      </c>
      <c r="N74" s="10">
        <f t="shared" si="17"/>
        <v>10.037286864970795</v>
      </c>
    </row>
    <row r="75" spans="1:14" x14ac:dyDescent="0.25">
      <c r="A75" s="6" t="s">
        <v>300</v>
      </c>
      <c r="B75" s="6">
        <v>1965.375</v>
      </c>
      <c r="C75" s="7">
        <v>1.5027752787444728</v>
      </c>
      <c r="D75" s="7">
        <v>7.3465802599405379</v>
      </c>
      <c r="E75" s="7">
        <v>-5.073955896826049E-2</v>
      </c>
      <c r="F75">
        <f t="shared" si="10"/>
        <v>3.7569381968611819E-3</v>
      </c>
      <c r="G75">
        <f t="shared" si="11"/>
        <v>1.8366450649851346E-2</v>
      </c>
      <c r="H75">
        <f t="shared" si="12"/>
        <v>-1.2684889742065124E-4</v>
      </c>
      <c r="I75">
        <f t="shared" si="13"/>
        <v>0.36971765268008383</v>
      </c>
      <c r="J75">
        <f t="shared" si="14"/>
        <v>0.36353459619108619</v>
      </c>
      <c r="K75">
        <f t="shared" si="15"/>
        <v>0.37153179378807155</v>
      </c>
      <c r="L75" s="8">
        <v>0.33988062400872121</v>
      </c>
      <c r="M75" s="8">
        <f t="shared" si="16"/>
        <v>5.6913012002102132E-3</v>
      </c>
      <c r="N75" s="10">
        <f t="shared" si="17"/>
        <v>10.042978166171006</v>
      </c>
    </row>
    <row r="76" spans="1:14" x14ac:dyDescent="0.25">
      <c r="A76" s="6" t="s">
        <v>301</v>
      </c>
      <c r="B76" s="6">
        <v>1965.625</v>
      </c>
      <c r="C76" s="7">
        <v>7.8568188114653612</v>
      </c>
      <c r="D76" s="7">
        <v>14.712146402197957</v>
      </c>
      <c r="E76" s="7">
        <v>5.9985545123267263</v>
      </c>
      <c r="F76">
        <f t="shared" si="10"/>
        <v>1.9642047028663404E-2</v>
      </c>
      <c r="G76">
        <f t="shared" si="11"/>
        <v>3.6780366005494891E-2</v>
      </c>
      <c r="H76">
        <f t="shared" si="12"/>
        <v>1.4996386280816816E-2</v>
      </c>
      <c r="I76">
        <f t="shared" si="13"/>
        <v>0.38935969970874723</v>
      </c>
      <c r="J76">
        <f t="shared" si="14"/>
        <v>0.40031496219658108</v>
      </c>
      <c r="K76">
        <f t="shared" si="15"/>
        <v>0.38652818006888839</v>
      </c>
      <c r="L76" s="8">
        <v>0.34066758523788121</v>
      </c>
      <c r="M76" s="8">
        <f t="shared" si="16"/>
        <v>2.9790810506032953E-2</v>
      </c>
      <c r="N76" s="10">
        <f t="shared" si="17"/>
        <v>10.072768976677038</v>
      </c>
    </row>
    <row r="77" spans="1:14" x14ac:dyDescent="0.25">
      <c r="A77" s="6" t="s">
        <v>302</v>
      </c>
      <c r="B77" s="6">
        <v>1965.875</v>
      </c>
      <c r="C77" s="7">
        <v>2.8471442707439913</v>
      </c>
      <c r="D77" s="7">
        <v>2.686969261306805</v>
      </c>
      <c r="E77" s="7">
        <v>2.8908191520603728</v>
      </c>
      <c r="F77">
        <f t="shared" si="10"/>
        <v>7.1178606768599779E-3</v>
      </c>
      <c r="G77">
        <f t="shared" si="11"/>
        <v>6.7174231532670129E-3</v>
      </c>
      <c r="H77">
        <f t="shared" si="12"/>
        <v>7.2270478801509316E-3</v>
      </c>
      <c r="I77">
        <f t="shared" si="13"/>
        <v>0.39647756038560722</v>
      </c>
      <c r="J77">
        <f t="shared" si="14"/>
        <v>0.40703238534984809</v>
      </c>
      <c r="K77">
        <f t="shared" si="15"/>
        <v>0.39375522794903933</v>
      </c>
      <c r="L77" s="8">
        <v>0.34010396315718505</v>
      </c>
      <c r="M77" s="8">
        <f t="shared" si="16"/>
        <v>1.0786336452200014E-2</v>
      </c>
      <c r="N77" s="10">
        <f t="shared" si="17"/>
        <v>10.083555313129239</v>
      </c>
    </row>
    <row r="78" spans="1:14" x14ac:dyDescent="0.25">
      <c r="A78" s="6" t="s">
        <v>303</v>
      </c>
      <c r="B78" s="6">
        <v>1966.125</v>
      </c>
      <c r="C78" s="7">
        <v>3.2867066303575507</v>
      </c>
      <c r="D78" s="7">
        <v>5.0407095672708255</v>
      </c>
      <c r="E78" s="7">
        <v>2.7998227035500993</v>
      </c>
      <c r="F78">
        <f t="shared" si="10"/>
        <v>8.2167665758938763E-3</v>
      </c>
      <c r="G78">
        <f t="shared" si="11"/>
        <v>1.2601773918177064E-2</v>
      </c>
      <c r="H78">
        <f t="shared" si="12"/>
        <v>6.9995567588752479E-3</v>
      </c>
      <c r="I78">
        <f t="shared" si="13"/>
        <v>0.40469432696150109</v>
      </c>
      <c r="J78">
        <f t="shared" si="14"/>
        <v>0.41963415926802516</v>
      </c>
      <c r="K78">
        <f t="shared" si="15"/>
        <v>0.40075478470791459</v>
      </c>
      <c r="L78" s="8">
        <v>0.33818975776660709</v>
      </c>
      <c r="M78" s="8">
        <f t="shared" si="16"/>
        <v>1.2415592947254759E-2</v>
      </c>
      <c r="N78" s="10">
        <f t="shared" si="17"/>
        <v>10.095970906076493</v>
      </c>
    </row>
    <row r="79" spans="1:14" x14ac:dyDescent="0.25">
      <c r="A79" s="6" t="s">
        <v>304</v>
      </c>
      <c r="B79" s="6">
        <v>1966.375</v>
      </c>
      <c r="C79" s="7">
        <v>-1.8837175767086354</v>
      </c>
      <c r="D79" s="7">
        <v>2.5447102474484189</v>
      </c>
      <c r="E79" s="7">
        <v>-3.094643778423368</v>
      </c>
      <c r="F79">
        <f t="shared" si="10"/>
        <v>-4.7092939417715885E-3</v>
      </c>
      <c r="G79">
        <f t="shared" si="11"/>
        <v>6.3617756186210468E-3</v>
      </c>
      <c r="H79">
        <f t="shared" si="12"/>
        <v>-7.7366094460584204E-3</v>
      </c>
      <c r="I79">
        <f t="shared" si="13"/>
        <v>0.39998503301972949</v>
      </c>
      <c r="J79">
        <f t="shared" si="14"/>
        <v>0.42599593488664622</v>
      </c>
      <c r="K79">
        <f t="shared" si="15"/>
        <v>0.39301817526185617</v>
      </c>
      <c r="L79" s="8">
        <v>0.3360765025510255</v>
      </c>
      <c r="M79" s="8">
        <f t="shared" si="16"/>
        <v>-7.0931273857098558E-3</v>
      </c>
      <c r="N79" s="10">
        <f t="shared" si="17"/>
        <v>10.088877778690783</v>
      </c>
    </row>
    <row r="80" spans="1:14" x14ac:dyDescent="0.25">
      <c r="A80" s="6" t="s">
        <v>305</v>
      </c>
      <c r="B80" s="6">
        <v>1966.625</v>
      </c>
      <c r="C80" s="7">
        <v>0.51444506657540456</v>
      </c>
      <c r="D80" s="7">
        <v>4.7778302680700797</v>
      </c>
      <c r="E80" s="7">
        <v>-0.66892801216646336</v>
      </c>
      <c r="F80">
        <f t="shared" si="10"/>
        <v>1.2861126664385114E-3</v>
      </c>
      <c r="G80">
        <f t="shared" si="11"/>
        <v>1.1944575670175199E-2</v>
      </c>
      <c r="H80">
        <f t="shared" si="12"/>
        <v>-1.6723200304161585E-3</v>
      </c>
      <c r="I80">
        <f t="shared" si="13"/>
        <v>0.40127114568616801</v>
      </c>
      <c r="J80">
        <f t="shared" si="14"/>
        <v>0.43794051055682143</v>
      </c>
      <c r="K80">
        <f t="shared" si="15"/>
        <v>0.39134585523144</v>
      </c>
      <c r="L80" s="8">
        <v>0.33376419751045305</v>
      </c>
      <c r="M80" s="8">
        <f t="shared" si="16"/>
        <v>1.9304166207109385E-3</v>
      </c>
      <c r="N80" s="10">
        <f t="shared" si="17"/>
        <v>10.090808195311494</v>
      </c>
    </row>
    <row r="81" spans="1:14" x14ac:dyDescent="0.25">
      <c r="A81" s="6" t="s">
        <v>306</v>
      </c>
      <c r="B81" s="6">
        <v>1966.875</v>
      </c>
      <c r="C81" s="7">
        <v>3.8471423629719919</v>
      </c>
      <c r="D81" s="7">
        <v>8.6626609186690899</v>
      </c>
      <c r="E81" s="7">
        <v>2.5130302271473375</v>
      </c>
      <c r="F81">
        <f t="shared" si="10"/>
        <v>9.6178559074299799E-3</v>
      </c>
      <c r="G81">
        <f t="shared" si="11"/>
        <v>2.1656652296672727E-2</v>
      </c>
      <c r="H81">
        <f t="shared" si="12"/>
        <v>6.2825755678683438E-3</v>
      </c>
      <c r="I81">
        <f t="shared" si="13"/>
        <v>0.41088900159359798</v>
      </c>
      <c r="J81">
        <f t="shared" si="14"/>
        <v>0.45959716285349417</v>
      </c>
      <c r="K81">
        <f t="shared" si="15"/>
        <v>0.39762843079930832</v>
      </c>
      <c r="L81" s="8">
        <v>0.33125284264492383</v>
      </c>
      <c r="M81" s="8">
        <f t="shared" si="16"/>
        <v>1.4381901742160691E-2</v>
      </c>
      <c r="N81" s="10">
        <f t="shared" si="17"/>
        <v>10.105190097053654</v>
      </c>
    </row>
    <row r="82" spans="1:14" x14ac:dyDescent="0.25">
      <c r="A82" s="6" t="s">
        <v>307</v>
      </c>
      <c r="B82" s="6">
        <v>1967.125</v>
      </c>
      <c r="C82" s="7">
        <v>7.8153808147377948</v>
      </c>
      <c r="D82" s="7">
        <v>16.311808489813064</v>
      </c>
      <c r="E82" s="7">
        <v>5.5638684472250821</v>
      </c>
      <c r="F82">
        <f t="shared" si="10"/>
        <v>1.9538452036844487E-2</v>
      </c>
      <c r="G82">
        <f t="shared" si="11"/>
        <v>4.0779521224532662E-2</v>
      </c>
      <c r="H82">
        <f t="shared" si="12"/>
        <v>1.3909671118062706E-2</v>
      </c>
      <c r="I82">
        <f t="shared" si="13"/>
        <v>0.43042745363044249</v>
      </c>
      <c r="J82">
        <f t="shared" si="14"/>
        <v>0.50037668407802682</v>
      </c>
      <c r="K82">
        <f t="shared" si="15"/>
        <v>0.411538101917371</v>
      </c>
      <c r="L82" s="8">
        <v>0.32854243795435945</v>
      </c>
      <c r="M82" s="8">
        <f t="shared" si="16"/>
        <v>2.9098565778780242E-2</v>
      </c>
      <c r="N82" s="10">
        <f t="shared" si="17"/>
        <v>10.134288662832434</v>
      </c>
    </row>
    <row r="83" spans="1:14" x14ac:dyDescent="0.25">
      <c r="A83" s="6" t="s">
        <v>308</v>
      </c>
      <c r="B83" s="6">
        <v>1967.375</v>
      </c>
      <c r="C83" s="7">
        <v>4.5335149116134037</v>
      </c>
      <c r="D83" s="7">
        <v>4.7641109867192473</v>
      </c>
      <c r="E83" s="7">
        <v>4.4700394837617665</v>
      </c>
      <c r="F83">
        <f t="shared" si="10"/>
        <v>1.133378727903351E-2</v>
      </c>
      <c r="G83">
        <f t="shared" si="11"/>
        <v>1.1910277466798118E-2</v>
      </c>
      <c r="H83">
        <f t="shared" si="12"/>
        <v>1.1175098709404417E-2</v>
      </c>
      <c r="I83">
        <f t="shared" si="13"/>
        <v>0.44176124090947599</v>
      </c>
      <c r="J83">
        <f t="shared" si="14"/>
        <v>0.51228696154482489</v>
      </c>
      <c r="K83">
        <f t="shared" si="15"/>
        <v>0.42271320062677542</v>
      </c>
      <c r="L83" s="8">
        <v>0.32665644399285787</v>
      </c>
      <c r="M83" s="8">
        <f t="shared" si="16"/>
        <v>1.6832101796951469E-2</v>
      </c>
      <c r="N83" s="10">
        <f t="shared" si="17"/>
        <v>10.151120764629386</v>
      </c>
    </row>
    <row r="84" spans="1:14" x14ac:dyDescent="0.25">
      <c r="A84" s="6" t="s">
        <v>309</v>
      </c>
      <c r="B84" s="6">
        <v>1967.625</v>
      </c>
      <c r="C84" s="7">
        <v>-1.8529611832536172</v>
      </c>
      <c r="D84" s="7">
        <v>-7.5074337972940395</v>
      </c>
      <c r="E84" s="7">
        <v>-0.32820783879152093</v>
      </c>
      <c r="F84">
        <f t="shared" si="10"/>
        <v>-4.6324029581340433E-3</v>
      </c>
      <c r="G84">
        <f t="shared" si="11"/>
        <v>-1.87685844932351E-2</v>
      </c>
      <c r="H84">
        <f t="shared" si="12"/>
        <v>-8.2051959697880235E-4</v>
      </c>
      <c r="I84">
        <f t="shared" si="13"/>
        <v>0.43712883795134194</v>
      </c>
      <c r="J84">
        <f t="shared" si="14"/>
        <v>0.4935183770515898</v>
      </c>
      <c r="K84">
        <f t="shared" si="15"/>
        <v>0.4218926810297966</v>
      </c>
      <c r="L84" s="8">
        <v>0.32559486076039501</v>
      </c>
      <c r="M84" s="8">
        <f t="shared" si="16"/>
        <v>-6.8688725642825016E-3</v>
      </c>
      <c r="N84" s="10">
        <f t="shared" si="17"/>
        <v>10.144251892065103</v>
      </c>
    </row>
    <row r="85" spans="1:14" x14ac:dyDescent="0.25">
      <c r="A85" s="6" t="s">
        <v>310</v>
      </c>
      <c r="B85" s="6">
        <v>1967.875</v>
      </c>
      <c r="C85" s="7">
        <v>3.737841134251906</v>
      </c>
      <c r="D85" s="7">
        <v>9.6529295973671125</v>
      </c>
      <c r="E85" s="7">
        <v>2.1284589064507258</v>
      </c>
      <c r="F85">
        <f t="shared" si="10"/>
        <v>9.3446028356297655E-3</v>
      </c>
      <c r="G85">
        <f t="shared" si="11"/>
        <v>2.4132323993417783E-2</v>
      </c>
      <c r="H85">
        <f t="shared" si="12"/>
        <v>5.3211472661268142E-3</v>
      </c>
      <c r="I85">
        <f t="shared" si="13"/>
        <v>0.44647344078697171</v>
      </c>
      <c r="J85">
        <f t="shared" si="14"/>
        <v>0.51765070104500754</v>
      </c>
      <c r="K85">
        <f t="shared" si="15"/>
        <v>0.42721382829592341</v>
      </c>
      <c r="L85" s="8">
        <v>0.32535768825693989</v>
      </c>
      <c r="M85" s="8">
        <f t="shared" si="16"/>
        <v>1.3851195919636732E-2</v>
      </c>
      <c r="N85" s="10">
        <f t="shared" si="17"/>
        <v>10.15810308798474</v>
      </c>
    </row>
    <row r="86" spans="1:14" x14ac:dyDescent="0.25">
      <c r="A86" s="6" t="s">
        <v>311</v>
      </c>
      <c r="B86" s="6">
        <v>1968.125</v>
      </c>
      <c r="C86" s="7">
        <v>5.8753835233151666</v>
      </c>
      <c r="D86" s="7">
        <v>-1.3829188345260608</v>
      </c>
      <c r="E86" s="7">
        <v>7.9020008907939516</v>
      </c>
      <c r="F86">
        <f t="shared" si="10"/>
        <v>1.4688458808287917E-2</v>
      </c>
      <c r="G86">
        <f t="shared" si="11"/>
        <v>-3.4572970863151519E-3</v>
      </c>
      <c r="H86">
        <f t="shared" si="12"/>
        <v>1.9755002226984879E-2</v>
      </c>
      <c r="I86">
        <f t="shared" si="13"/>
        <v>0.46116189959525961</v>
      </c>
      <c r="J86">
        <f t="shared" si="14"/>
        <v>0.5141934039586924</v>
      </c>
      <c r="K86">
        <f t="shared" si="15"/>
        <v>0.44696883052290831</v>
      </c>
      <c r="L86" s="8">
        <v>0.32594492648256768</v>
      </c>
      <c r="M86" s="8">
        <f t="shared" si="16"/>
        <v>2.1791185001603649E-2</v>
      </c>
      <c r="N86" s="10">
        <f t="shared" si="17"/>
        <v>10.179894272986344</v>
      </c>
    </row>
    <row r="87" spans="1:14" x14ac:dyDescent="0.25">
      <c r="A87" s="6" t="s">
        <v>312</v>
      </c>
      <c r="B87" s="6">
        <v>1968.375</v>
      </c>
      <c r="C87" s="7">
        <v>2.5460933762764326</v>
      </c>
      <c r="D87" s="7">
        <v>2.4837311278490066</v>
      </c>
      <c r="E87" s="7">
        <v>2.5631362024006386</v>
      </c>
      <c r="F87">
        <f t="shared" si="10"/>
        <v>6.3652334406910814E-3</v>
      </c>
      <c r="G87">
        <f t="shared" si="11"/>
        <v>6.2093278196225163E-3</v>
      </c>
      <c r="H87">
        <f t="shared" si="12"/>
        <v>6.4078405060015962E-3</v>
      </c>
      <c r="I87">
        <f t="shared" si="13"/>
        <v>0.46752713303595067</v>
      </c>
      <c r="J87">
        <f t="shared" si="14"/>
        <v>0.52040273177831486</v>
      </c>
      <c r="K87">
        <f t="shared" si="15"/>
        <v>0.45337667102890988</v>
      </c>
      <c r="L87" s="8">
        <v>0.32542152285742576</v>
      </c>
      <c r="M87" s="8">
        <f t="shared" si="16"/>
        <v>9.4358679625436218E-3</v>
      </c>
      <c r="N87" s="10">
        <f t="shared" si="17"/>
        <v>10.189330140948888</v>
      </c>
    </row>
    <row r="88" spans="1:14" x14ac:dyDescent="0.25">
      <c r="A88" s="6" t="s">
        <v>313</v>
      </c>
      <c r="B88" s="6">
        <v>1968.625</v>
      </c>
      <c r="C88" s="7">
        <v>-0.89525185718051281</v>
      </c>
      <c r="D88" s="7">
        <v>-0.26272948648444827</v>
      </c>
      <c r="E88" s="7">
        <v>-1.0744702187760551</v>
      </c>
      <c r="F88">
        <f t="shared" si="10"/>
        <v>-2.2381296429512822E-3</v>
      </c>
      <c r="G88">
        <f t="shared" si="11"/>
        <v>-6.5682371621112064E-4</v>
      </c>
      <c r="H88">
        <f t="shared" si="12"/>
        <v>-2.6861755469401376E-3</v>
      </c>
      <c r="I88">
        <f t="shared" si="13"/>
        <v>0.46528900339299939</v>
      </c>
      <c r="J88">
        <f t="shared" si="14"/>
        <v>0.51974590806210375</v>
      </c>
      <c r="K88">
        <f t="shared" si="15"/>
        <v>0.45069049548196977</v>
      </c>
      <c r="L88" s="8">
        <v>0.32378747738152913</v>
      </c>
      <c r="M88" s="8">
        <f t="shared" si="16"/>
        <v>-3.3098021229844453E-3</v>
      </c>
      <c r="N88" s="10">
        <f t="shared" si="17"/>
        <v>10.186020338825903</v>
      </c>
    </row>
    <row r="89" spans="1:14" x14ac:dyDescent="0.25">
      <c r="A89" s="6" t="s">
        <v>314</v>
      </c>
      <c r="B89" s="6">
        <v>1968.875</v>
      </c>
      <c r="C89" s="7">
        <v>-2.0525206664069326</v>
      </c>
      <c r="D89" s="7">
        <v>-1.3699474440599422</v>
      </c>
      <c r="E89" s="7">
        <v>-2.2464015060419444</v>
      </c>
      <c r="F89">
        <f t="shared" si="10"/>
        <v>-5.131301666017332E-3</v>
      </c>
      <c r="G89">
        <f t="shared" si="11"/>
        <v>-3.4248686101498553E-3</v>
      </c>
      <c r="H89">
        <f t="shared" si="12"/>
        <v>-5.616003765104861E-3</v>
      </c>
      <c r="I89">
        <f t="shared" si="13"/>
        <v>0.46015770172698206</v>
      </c>
      <c r="J89">
        <f t="shared" si="14"/>
        <v>0.51632103945195384</v>
      </c>
      <c r="K89">
        <f t="shared" si="15"/>
        <v>0.44507449171686492</v>
      </c>
      <c r="L89" s="8">
        <v>0.32104279005490688</v>
      </c>
      <c r="M89" s="8">
        <f t="shared" si="16"/>
        <v>-7.5576215862444372E-3</v>
      </c>
      <c r="N89" s="10">
        <f t="shared" si="17"/>
        <v>10.178462717239659</v>
      </c>
    </row>
    <row r="90" spans="1:14" x14ac:dyDescent="0.25">
      <c r="A90" s="6" t="s">
        <v>315</v>
      </c>
      <c r="B90" s="6">
        <v>1969.125</v>
      </c>
      <c r="C90" s="7">
        <v>-0.80895660402029979</v>
      </c>
      <c r="D90" s="7">
        <v>6.5639514186110368</v>
      </c>
      <c r="E90" s="7">
        <v>-2.9088042369718616</v>
      </c>
      <c r="F90">
        <f t="shared" si="10"/>
        <v>-2.0223915100507496E-3</v>
      </c>
      <c r="G90">
        <f t="shared" si="11"/>
        <v>1.6409878546527593E-2</v>
      </c>
      <c r="H90">
        <f t="shared" si="12"/>
        <v>-7.2720105924296537E-3</v>
      </c>
      <c r="I90">
        <f t="shared" si="13"/>
        <v>0.45813531021693132</v>
      </c>
      <c r="J90">
        <f t="shared" si="14"/>
        <v>0.53273091799848149</v>
      </c>
      <c r="K90">
        <f t="shared" si="15"/>
        <v>0.43780248112443526</v>
      </c>
      <c r="L90" s="8">
        <v>0.31718746087747551</v>
      </c>
      <c r="M90" s="8">
        <f t="shared" si="16"/>
        <v>-2.9618546733920625E-3</v>
      </c>
      <c r="N90" s="10">
        <f t="shared" si="17"/>
        <v>10.175500862566267</v>
      </c>
    </row>
    <row r="91" spans="1:14" x14ac:dyDescent="0.25">
      <c r="A91" s="6" t="s">
        <v>316</v>
      </c>
      <c r="B91" s="6">
        <v>1969.375</v>
      </c>
      <c r="C91" s="7">
        <v>-2.7373780437809541</v>
      </c>
      <c r="D91" s="7">
        <v>1.9143205628626943</v>
      </c>
      <c r="E91" s="7">
        <v>-4.057340665715615</v>
      </c>
      <c r="F91">
        <f t="shared" si="10"/>
        <v>-6.8434451094523847E-3</v>
      </c>
      <c r="G91">
        <f t="shared" si="11"/>
        <v>4.7858014071567355E-3</v>
      </c>
      <c r="H91">
        <f t="shared" si="12"/>
        <v>-1.0143351664289037E-2</v>
      </c>
      <c r="I91">
        <f t="shared" si="13"/>
        <v>0.45129186510747893</v>
      </c>
      <c r="J91">
        <f t="shared" si="14"/>
        <v>0.53751671940563828</v>
      </c>
      <c r="K91">
        <f t="shared" si="15"/>
        <v>0.42765912946014623</v>
      </c>
      <c r="L91" s="8">
        <v>0.31282590532919474</v>
      </c>
      <c r="M91" s="8">
        <f t="shared" si="16"/>
        <v>-9.9588228987746944E-3</v>
      </c>
      <c r="N91" s="10">
        <f t="shared" si="17"/>
        <v>10.165542039667493</v>
      </c>
    </row>
    <row r="92" spans="1:14" x14ac:dyDescent="0.25">
      <c r="A92" s="6" t="s">
        <v>317</v>
      </c>
      <c r="B92" s="6">
        <v>1969.625</v>
      </c>
      <c r="C92" s="7">
        <v>-0.75227485902069102</v>
      </c>
      <c r="D92" s="7">
        <v>0.14402268179453781</v>
      </c>
      <c r="E92" s="7">
        <v>-1.0051847485764953</v>
      </c>
      <c r="F92">
        <f t="shared" si="10"/>
        <v>-1.8806871475517276E-3</v>
      </c>
      <c r="G92">
        <f t="shared" si="11"/>
        <v>3.6005670448634451E-4</v>
      </c>
      <c r="H92">
        <f t="shared" si="12"/>
        <v>-2.5129618714412384E-3</v>
      </c>
      <c r="I92">
        <f t="shared" si="13"/>
        <v>0.44941117795992719</v>
      </c>
      <c r="J92">
        <f t="shared" si="14"/>
        <v>0.53787677611012463</v>
      </c>
      <c r="K92">
        <f t="shared" si="15"/>
        <v>0.42514616758870499</v>
      </c>
      <c r="L92" s="8">
        <v>0.30795812341001705</v>
      </c>
      <c r="M92" s="8">
        <f t="shared" si="16"/>
        <v>-2.7175915376953215E-3</v>
      </c>
      <c r="N92" s="10">
        <f t="shared" si="17"/>
        <v>10.162824448129797</v>
      </c>
    </row>
    <row r="93" spans="1:14" x14ac:dyDescent="0.25">
      <c r="A93" s="6" t="s">
        <v>318</v>
      </c>
      <c r="B93" s="6">
        <v>1969.875</v>
      </c>
      <c r="C93" s="7">
        <v>-0.54567767089034946</v>
      </c>
      <c r="D93" s="7">
        <v>3.6425222889645821</v>
      </c>
      <c r="E93" s="7">
        <v>-1.7258043369978597</v>
      </c>
      <c r="F93">
        <f t="shared" si="10"/>
        <v>-1.3641941772258737E-3</v>
      </c>
      <c r="G93">
        <f t="shared" si="11"/>
        <v>9.1063057224114556E-3</v>
      </c>
      <c r="H93">
        <f t="shared" si="12"/>
        <v>-4.3145108424946493E-3</v>
      </c>
      <c r="I93">
        <f t="shared" si="13"/>
        <v>0.4480469837827013</v>
      </c>
      <c r="J93">
        <f t="shared" si="14"/>
        <v>0.54698308183253608</v>
      </c>
      <c r="K93">
        <f t="shared" si="15"/>
        <v>0.42083165674621037</v>
      </c>
      <c r="L93" s="8">
        <v>0.30258411511999794</v>
      </c>
      <c r="M93" s="8">
        <f t="shared" si="16"/>
        <v>-1.9560698383871743E-3</v>
      </c>
      <c r="N93" s="10">
        <f t="shared" si="17"/>
        <v>10.16086837829141</v>
      </c>
    </row>
    <row r="94" spans="1:14" x14ac:dyDescent="0.25">
      <c r="A94" s="6" t="s">
        <v>319</v>
      </c>
      <c r="B94" s="6">
        <v>1970.125</v>
      </c>
      <c r="C94" s="7">
        <v>4.2304575437315242</v>
      </c>
      <c r="D94" s="7">
        <v>10.724978240550952</v>
      </c>
      <c r="E94" s="7">
        <v>2.4306214494257095</v>
      </c>
      <c r="F94">
        <f t="shared" si="10"/>
        <v>1.0576143859328811E-2</v>
      </c>
      <c r="G94">
        <f t="shared" si="11"/>
        <v>2.6812445601377379E-2</v>
      </c>
      <c r="H94">
        <f t="shared" si="12"/>
        <v>6.0765536235642733E-3</v>
      </c>
      <c r="I94">
        <f t="shared" si="13"/>
        <v>0.45862312764203012</v>
      </c>
      <c r="J94">
        <f t="shared" si="14"/>
        <v>0.57379552743391349</v>
      </c>
      <c r="K94">
        <f t="shared" si="15"/>
        <v>0.42690821036977467</v>
      </c>
      <c r="L94" s="8">
        <v>0.29670388045904916</v>
      </c>
      <c r="M94" s="8">
        <f t="shared" si="16"/>
        <v>1.50379670319125E-2</v>
      </c>
      <c r="N94" s="10">
        <f t="shared" si="17"/>
        <v>10.175906345323321</v>
      </c>
    </row>
    <row r="95" spans="1:14" x14ac:dyDescent="0.25">
      <c r="A95" s="6" t="s">
        <v>320</v>
      </c>
      <c r="B95" s="6">
        <v>1970.375</v>
      </c>
      <c r="C95" s="7">
        <v>7.1012955970332818</v>
      </c>
      <c r="D95" s="7">
        <v>9.20963837842422</v>
      </c>
      <c r="E95" s="7">
        <v>6.5206415938773086</v>
      </c>
      <c r="F95">
        <f t="shared" si="10"/>
        <v>1.7753238992583204E-2</v>
      </c>
      <c r="G95">
        <f t="shared" si="11"/>
        <v>2.3024095946060551E-2</v>
      </c>
      <c r="H95">
        <f t="shared" si="12"/>
        <v>1.6301603984693273E-2</v>
      </c>
      <c r="I95">
        <f t="shared" si="13"/>
        <v>0.4763763666346133</v>
      </c>
      <c r="J95">
        <f t="shared" si="14"/>
        <v>0.59681962337997407</v>
      </c>
      <c r="K95">
        <f t="shared" si="15"/>
        <v>0.44320981435446793</v>
      </c>
      <c r="L95" s="8">
        <v>0.2937045586955277</v>
      </c>
      <c r="M95" s="8">
        <f t="shared" si="16"/>
        <v>2.5135712273314924E-2</v>
      </c>
      <c r="N95" s="10">
        <f t="shared" si="17"/>
        <v>10.201042057596636</v>
      </c>
    </row>
    <row r="96" spans="1:14" x14ac:dyDescent="0.25">
      <c r="A96" s="6" t="s">
        <v>321</v>
      </c>
      <c r="B96" s="6">
        <v>1970.625</v>
      </c>
      <c r="C96" s="7">
        <v>5.4989210496233785</v>
      </c>
      <c r="D96" s="7">
        <v>2.3694529585698967</v>
      </c>
      <c r="E96" s="7">
        <v>6.3560518754251714</v>
      </c>
      <c r="F96">
        <f t="shared" si="10"/>
        <v>1.3747302624058447E-2</v>
      </c>
      <c r="G96">
        <f t="shared" si="11"/>
        <v>5.9236323964247418E-3</v>
      </c>
      <c r="H96">
        <f t="shared" si="12"/>
        <v>1.5890129688562928E-2</v>
      </c>
      <c r="I96">
        <f t="shared" si="13"/>
        <v>0.49012366925867173</v>
      </c>
      <c r="J96">
        <f t="shared" si="14"/>
        <v>0.60274325577639887</v>
      </c>
      <c r="K96">
        <f t="shared" si="15"/>
        <v>0.45909994404303084</v>
      </c>
      <c r="L96" s="8">
        <v>0.29358614982943265</v>
      </c>
      <c r="M96" s="8">
        <f t="shared" si="16"/>
        <v>1.9460692369974185E-2</v>
      </c>
      <c r="N96" s="10">
        <f t="shared" si="17"/>
        <v>10.220502749966609</v>
      </c>
    </row>
    <row r="97" spans="1:14" x14ac:dyDescent="0.25">
      <c r="A97" s="6" t="s">
        <v>322</v>
      </c>
      <c r="B97" s="6">
        <v>1970.875</v>
      </c>
      <c r="C97" s="7">
        <v>-0.33172414766940506</v>
      </c>
      <c r="D97" s="7">
        <v>3.5475979453834441</v>
      </c>
      <c r="E97" s="7">
        <v>-1.3399564604946375</v>
      </c>
      <c r="F97">
        <f t="shared" si="10"/>
        <v>-8.293103691735126E-4</v>
      </c>
      <c r="G97">
        <f t="shared" si="11"/>
        <v>8.86899486345861E-3</v>
      </c>
      <c r="H97">
        <f t="shared" si="12"/>
        <v>-3.3498911512365938E-3</v>
      </c>
      <c r="I97">
        <f t="shared" si="13"/>
        <v>0.48929435888949824</v>
      </c>
      <c r="J97">
        <f t="shared" si="14"/>
        <v>0.61161225063985747</v>
      </c>
      <c r="K97">
        <f t="shared" si="15"/>
        <v>0.45575005289179427</v>
      </c>
      <c r="L97" s="8">
        <v>0.29634865386078602</v>
      </c>
      <c r="M97" s="8">
        <f t="shared" si="16"/>
        <v>-1.1785813723284451E-3</v>
      </c>
      <c r="N97" s="10">
        <f t="shared" si="17"/>
        <v>10.21932416859428</v>
      </c>
    </row>
    <row r="98" spans="1:14" x14ac:dyDescent="0.25">
      <c r="A98" s="6" t="s">
        <v>323</v>
      </c>
      <c r="B98" s="6">
        <v>1971.125</v>
      </c>
      <c r="C98" s="7">
        <v>4.9115142553546782</v>
      </c>
      <c r="D98" s="7">
        <v>-4.3959058714823041</v>
      </c>
      <c r="E98" s="7">
        <v>7.4194688532111055</v>
      </c>
      <c r="F98">
        <f t="shared" si="10"/>
        <v>1.2278785638386696E-2</v>
      </c>
      <c r="G98">
        <f t="shared" si="11"/>
        <v>-1.0989764678705761E-2</v>
      </c>
      <c r="H98">
        <f t="shared" si="12"/>
        <v>1.8548672133027765E-2</v>
      </c>
      <c r="I98">
        <f t="shared" si="13"/>
        <v>0.50157314452788493</v>
      </c>
      <c r="J98">
        <f t="shared" si="14"/>
        <v>0.60062248596115175</v>
      </c>
      <c r="K98">
        <f t="shared" si="15"/>
        <v>0.47429872502482201</v>
      </c>
      <c r="L98" s="8">
        <v>0.30199207078952806</v>
      </c>
      <c r="M98" s="8">
        <f t="shared" si="16"/>
        <v>1.7591183601990638E-2</v>
      </c>
      <c r="N98" s="10">
        <f t="shared" si="17"/>
        <v>10.23691535219627</v>
      </c>
    </row>
    <row r="99" spans="1:14" x14ac:dyDescent="0.25">
      <c r="A99" s="6" t="s">
        <v>324</v>
      </c>
      <c r="B99" s="6">
        <v>1971.375</v>
      </c>
      <c r="C99" s="7">
        <v>0.22746106819314221</v>
      </c>
      <c r="D99" s="7">
        <v>6.4532236471644975</v>
      </c>
      <c r="E99" s="7">
        <v>-1.4731028176739243</v>
      </c>
      <c r="F99">
        <f t="shared" si="10"/>
        <v>5.6865267048285555E-4</v>
      </c>
      <c r="G99">
        <f t="shared" si="11"/>
        <v>1.6133059117911245E-2</v>
      </c>
      <c r="H99">
        <f t="shared" si="12"/>
        <v>-3.6827570441848108E-3</v>
      </c>
      <c r="I99">
        <f t="shared" si="13"/>
        <v>0.50214179719836782</v>
      </c>
      <c r="J99">
        <f t="shared" si="14"/>
        <v>0.61675554507906305</v>
      </c>
      <c r="K99">
        <f t="shared" si="15"/>
        <v>0.47061596798063721</v>
      </c>
      <c r="L99" s="8">
        <v>0.30604612007944276</v>
      </c>
      <c r="M99" s="8">
        <f t="shared" si="16"/>
        <v>8.1943870758090437E-4</v>
      </c>
      <c r="N99" s="10">
        <f t="shared" si="17"/>
        <v>10.237734790903851</v>
      </c>
    </row>
    <row r="100" spans="1:14" x14ac:dyDescent="0.25">
      <c r="A100" s="6" t="s">
        <v>325</v>
      </c>
      <c r="B100" s="6">
        <v>1971.625</v>
      </c>
      <c r="C100" s="7">
        <v>8.5325794962174779</v>
      </c>
      <c r="D100" s="7">
        <v>18.135048158783221</v>
      </c>
      <c r="E100" s="7">
        <v>5.9112355918962542</v>
      </c>
      <c r="F100">
        <f t="shared" si="10"/>
        <v>2.1331448740543695E-2</v>
      </c>
      <c r="G100">
        <f t="shared" si="11"/>
        <v>4.5337620396958052E-2</v>
      </c>
      <c r="H100">
        <f t="shared" si="12"/>
        <v>1.4778088979740636E-2</v>
      </c>
      <c r="I100">
        <f t="shared" si="13"/>
        <v>0.52347324593891154</v>
      </c>
      <c r="J100">
        <f t="shared" si="14"/>
        <v>0.66209316547602115</v>
      </c>
      <c r="K100">
        <f t="shared" si="15"/>
        <v>0.48539405696037785</v>
      </c>
      <c r="L100" s="8">
        <v>0.30851080173048606</v>
      </c>
      <c r="M100" s="8">
        <f t="shared" si="16"/>
        <v>3.0848563931188955E-2</v>
      </c>
      <c r="N100" s="10">
        <f t="shared" si="17"/>
        <v>10.268583354835039</v>
      </c>
    </row>
    <row r="101" spans="1:14" x14ac:dyDescent="0.25">
      <c r="A101" s="6" t="s">
        <v>326</v>
      </c>
      <c r="B101" s="6">
        <v>1971.875</v>
      </c>
      <c r="C101" s="7">
        <v>-5.4199079471991753</v>
      </c>
      <c r="D101" s="7">
        <v>-13.182711125181347</v>
      </c>
      <c r="E101" s="7">
        <v>-3.2284999000889822</v>
      </c>
      <c r="F101">
        <f t="shared" si="10"/>
        <v>-1.3549769867997939E-2</v>
      </c>
      <c r="G101">
        <f t="shared" si="11"/>
        <v>-3.2956777812953371E-2</v>
      </c>
      <c r="H101">
        <f t="shared" si="12"/>
        <v>-8.0712497502224562E-3</v>
      </c>
      <c r="I101">
        <f t="shared" si="13"/>
        <v>0.50992347607091359</v>
      </c>
      <c r="J101">
        <f t="shared" si="14"/>
        <v>0.62913638766306779</v>
      </c>
      <c r="K101">
        <f t="shared" si="15"/>
        <v>0.47732280721015541</v>
      </c>
      <c r="L101" s="8">
        <v>0.30938611574265995</v>
      </c>
      <c r="M101" s="8">
        <f t="shared" si="16"/>
        <v>-1.9619892065403301E-2</v>
      </c>
      <c r="N101" s="10">
        <f t="shared" si="17"/>
        <v>10.248963462769636</v>
      </c>
    </row>
    <row r="102" spans="1:14" x14ac:dyDescent="0.25">
      <c r="A102" s="6" t="s">
        <v>327</v>
      </c>
      <c r="B102" s="6">
        <v>1972.125</v>
      </c>
      <c r="C102" s="7">
        <v>1.1600057585614638</v>
      </c>
      <c r="D102" s="7">
        <v>-2.0998330882259806</v>
      </c>
      <c r="E102" s="7">
        <v>2.0819667866578304</v>
      </c>
      <c r="F102">
        <f t="shared" si="10"/>
        <v>2.9000143964036597E-3</v>
      </c>
      <c r="G102">
        <f t="shared" si="11"/>
        <v>-5.2495827205649515E-3</v>
      </c>
      <c r="H102">
        <f t="shared" si="12"/>
        <v>5.2049169666445764E-3</v>
      </c>
      <c r="I102">
        <f t="shared" si="13"/>
        <v>0.51282349046731723</v>
      </c>
      <c r="J102">
        <f t="shared" si="14"/>
        <v>0.62388680494250282</v>
      </c>
      <c r="K102">
        <f t="shared" si="15"/>
        <v>0.48252772417680001</v>
      </c>
      <c r="L102" s="8">
        <v>0.30867206211597342</v>
      </c>
      <c r="M102" s="8">
        <f t="shared" si="16"/>
        <v>4.1948462335832147E-3</v>
      </c>
      <c r="N102" s="10">
        <f t="shared" si="17"/>
        <v>10.253158309003219</v>
      </c>
    </row>
    <row r="103" spans="1:14" x14ac:dyDescent="0.25">
      <c r="A103" s="6" t="s">
        <v>328</v>
      </c>
      <c r="B103" s="6">
        <v>1972.375</v>
      </c>
      <c r="C103" s="7">
        <v>2.7355775823732871</v>
      </c>
      <c r="D103" s="7">
        <v>-4.5100504364897764</v>
      </c>
      <c r="E103" s="7">
        <v>4.7708230822240063</v>
      </c>
      <c r="F103">
        <f t="shared" si="10"/>
        <v>6.8389439559332181E-3</v>
      </c>
      <c r="G103">
        <f t="shared" si="11"/>
        <v>-1.1275126091224441E-2</v>
      </c>
      <c r="H103">
        <f t="shared" si="12"/>
        <v>1.1927057705560016E-2</v>
      </c>
      <c r="I103">
        <f t="shared" si="13"/>
        <v>0.51966243442325044</v>
      </c>
      <c r="J103">
        <f t="shared" si="14"/>
        <v>0.61261167885127832</v>
      </c>
      <c r="K103">
        <f t="shared" si="15"/>
        <v>0.49445478188236003</v>
      </c>
      <c r="L103" s="8">
        <v>0.30820078047768895</v>
      </c>
      <c r="M103" s="8">
        <f t="shared" si="16"/>
        <v>9.8857352869746295E-3</v>
      </c>
      <c r="N103" s="10">
        <f t="shared" si="17"/>
        <v>10.263044044290194</v>
      </c>
    </row>
    <row r="104" spans="1:14" x14ac:dyDescent="0.25">
      <c r="A104" s="6" t="s">
        <v>329</v>
      </c>
      <c r="B104" s="6">
        <v>1972.625</v>
      </c>
      <c r="C104" s="7">
        <v>2.6297430175683418</v>
      </c>
      <c r="D104" s="7">
        <v>3.5945785489263677</v>
      </c>
      <c r="E104" s="7">
        <v>2.3558225041582306</v>
      </c>
      <c r="F104">
        <f t="shared" si="10"/>
        <v>6.5743575439208548E-3</v>
      </c>
      <c r="G104">
        <f t="shared" si="11"/>
        <v>8.9864463723159198E-3</v>
      </c>
      <c r="H104">
        <f t="shared" si="12"/>
        <v>5.8895562603955764E-3</v>
      </c>
      <c r="I104">
        <f t="shared" si="13"/>
        <v>0.52623679196717132</v>
      </c>
      <c r="J104">
        <f t="shared" si="14"/>
        <v>0.62159812522359426</v>
      </c>
      <c r="K104">
        <f t="shared" si="15"/>
        <v>0.50034433814275558</v>
      </c>
      <c r="L104" s="8">
        <v>0.30797227082779643</v>
      </c>
      <c r="M104" s="8">
        <f t="shared" si="16"/>
        <v>9.5001360014649039E-3</v>
      </c>
      <c r="N104" s="10">
        <f t="shared" si="17"/>
        <v>10.272544180291659</v>
      </c>
    </row>
    <row r="105" spans="1:14" x14ac:dyDescent="0.25">
      <c r="A105" s="6" t="s">
        <v>330</v>
      </c>
      <c r="B105" s="6">
        <v>1972.875</v>
      </c>
      <c r="C105" s="7">
        <v>3.343236997113697</v>
      </c>
      <c r="D105" s="7">
        <v>3.3013294895452825</v>
      </c>
      <c r="E105" s="7">
        <v>3.3555007836122233</v>
      </c>
      <c r="F105">
        <f t="shared" si="10"/>
        <v>8.3580924927842432E-3</v>
      </c>
      <c r="G105">
        <f t="shared" si="11"/>
        <v>8.2533237238632054E-3</v>
      </c>
      <c r="H105">
        <f t="shared" si="12"/>
        <v>8.3887519590305579E-3</v>
      </c>
      <c r="I105">
        <f t="shared" si="13"/>
        <v>0.53459488445995562</v>
      </c>
      <c r="J105">
        <f t="shared" si="14"/>
        <v>0.62985144894745748</v>
      </c>
      <c r="K105">
        <f t="shared" si="15"/>
        <v>0.50873309010178613</v>
      </c>
      <c r="L105" s="8">
        <v>0.30798653316632729</v>
      </c>
      <c r="M105" s="8">
        <f t="shared" si="16"/>
        <v>1.2077933296626341E-2</v>
      </c>
      <c r="N105" s="10">
        <f t="shared" si="17"/>
        <v>10.284622113588286</v>
      </c>
    </row>
    <row r="106" spans="1:14" x14ac:dyDescent="0.25">
      <c r="A106" s="6" t="s">
        <v>331</v>
      </c>
      <c r="B106" s="6">
        <v>1973.125</v>
      </c>
      <c r="C106" s="7">
        <v>4.119293807542034</v>
      </c>
      <c r="D106" s="7">
        <v>5.416085902999102</v>
      </c>
      <c r="E106" s="7">
        <v>3.7312609495605988</v>
      </c>
      <c r="F106">
        <f t="shared" si="10"/>
        <v>1.0298234518855085E-2</v>
      </c>
      <c r="G106">
        <f t="shared" si="11"/>
        <v>1.3540214757497756E-2</v>
      </c>
      <c r="H106">
        <f t="shared" si="12"/>
        <v>9.3281523739014976E-3</v>
      </c>
      <c r="I106">
        <f t="shared" si="13"/>
        <v>0.54489311897881065</v>
      </c>
      <c r="J106">
        <f t="shared" si="14"/>
        <v>0.64339166370495526</v>
      </c>
      <c r="K106">
        <f t="shared" si="15"/>
        <v>0.51806124247568763</v>
      </c>
      <c r="L106" s="8">
        <v>0.30824356749324178</v>
      </c>
      <c r="M106" s="8">
        <f t="shared" si="16"/>
        <v>1.488708168789522E-2</v>
      </c>
      <c r="N106" s="10">
        <f t="shared" si="17"/>
        <v>10.299509195276181</v>
      </c>
    </row>
    <row r="107" spans="1:14" x14ac:dyDescent="0.25">
      <c r="A107" s="6" t="s">
        <v>332</v>
      </c>
      <c r="B107" s="6">
        <v>1973.375</v>
      </c>
      <c r="C107" s="7">
        <v>-2.3277891929281944</v>
      </c>
      <c r="D107" s="7">
        <v>2.5743173197879594</v>
      </c>
      <c r="E107" s="7">
        <v>-3.7802435489672606</v>
      </c>
      <c r="F107">
        <f t="shared" si="10"/>
        <v>-5.8194729823204863E-3</v>
      </c>
      <c r="G107">
        <f t="shared" si="11"/>
        <v>6.4357932994698989E-3</v>
      </c>
      <c r="H107">
        <f t="shared" si="12"/>
        <v>-9.4506088724181508E-3</v>
      </c>
      <c r="I107">
        <f t="shared" si="13"/>
        <v>0.53907364599649021</v>
      </c>
      <c r="J107">
        <f t="shared" si="14"/>
        <v>0.64982745700442512</v>
      </c>
      <c r="K107">
        <f t="shared" si="15"/>
        <v>0.50861063360326952</v>
      </c>
      <c r="L107" s="8">
        <v>0.30724858631465934</v>
      </c>
      <c r="M107" s="8">
        <f t="shared" si="16"/>
        <v>-8.4005212654301251E-3</v>
      </c>
      <c r="N107" s="10">
        <f t="shared" si="17"/>
        <v>10.291108674010751</v>
      </c>
    </row>
    <row r="108" spans="1:14" x14ac:dyDescent="0.25">
      <c r="A108" s="6" t="s">
        <v>333</v>
      </c>
      <c r="B108" s="6">
        <v>1973.625</v>
      </c>
      <c r="C108" s="7">
        <v>-4.2405628353189204</v>
      </c>
      <c r="D108" s="7">
        <v>3.9793640727109869</v>
      </c>
      <c r="E108" s="7">
        <v>-6.6658137189756212</v>
      </c>
      <c r="F108">
        <f t="shared" si="10"/>
        <v>-1.06014070882973E-2</v>
      </c>
      <c r="G108">
        <f t="shared" si="11"/>
        <v>9.9484101817774676E-3</v>
      </c>
      <c r="H108">
        <f t="shared" si="12"/>
        <v>-1.6664534297439054E-2</v>
      </c>
      <c r="I108">
        <f t="shared" si="13"/>
        <v>0.52847223890819295</v>
      </c>
      <c r="J108">
        <f t="shared" si="14"/>
        <v>0.65977586718620262</v>
      </c>
      <c r="K108">
        <f t="shared" si="15"/>
        <v>0.49194609930583044</v>
      </c>
      <c r="L108" s="8">
        <v>0.30500158963049662</v>
      </c>
      <c r="M108" s="8">
        <f t="shared" si="16"/>
        <v>-1.5253858037834861E-2</v>
      </c>
      <c r="N108" s="10">
        <f t="shared" si="17"/>
        <v>10.275854815972917</v>
      </c>
    </row>
    <row r="109" spans="1:14" x14ac:dyDescent="0.25">
      <c r="A109" s="6" t="s">
        <v>334</v>
      </c>
      <c r="B109" s="6">
        <v>1973.875</v>
      </c>
      <c r="C109" s="7">
        <v>1.2113413913800382</v>
      </c>
      <c r="D109" s="7">
        <v>9.5681497319450379</v>
      </c>
      <c r="E109" s="7">
        <v>-1.1584856654781592</v>
      </c>
      <c r="F109">
        <f t="shared" si="10"/>
        <v>3.0283534784500952E-3</v>
      </c>
      <c r="G109">
        <f t="shared" si="11"/>
        <v>2.3920374329862593E-2</v>
      </c>
      <c r="H109">
        <f t="shared" si="12"/>
        <v>-2.8962141636953982E-3</v>
      </c>
      <c r="I109">
        <f t="shared" si="13"/>
        <v>0.53150059238664304</v>
      </c>
      <c r="J109">
        <f t="shared" si="14"/>
        <v>0.68369624151606523</v>
      </c>
      <c r="K109">
        <f t="shared" si="15"/>
        <v>0.48904988514213504</v>
      </c>
      <c r="L109" s="8">
        <v>0.30150257744080555</v>
      </c>
      <c r="M109" s="8">
        <f t="shared" si="16"/>
        <v>4.335525630652497E-3</v>
      </c>
      <c r="N109" s="10">
        <f t="shared" si="17"/>
        <v>10.28019034160357</v>
      </c>
    </row>
    <row r="110" spans="1:14" x14ac:dyDescent="0.25">
      <c r="A110" s="6" t="s">
        <v>335</v>
      </c>
      <c r="B110" s="6">
        <v>1974.125</v>
      </c>
      <c r="C110" s="7">
        <v>-3.1928678128285659</v>
      </c>
      <c r="D110" s="7">
        <v>5.5333199469466727</v>
      </c>
      <c r="E110" s="7">
        <v>-5.650962659675729</v>
      </c>
      <c r="F110">
        <f t="shared" si="10"/>
        <v>-7.9821695320714155E-3</v>
      </c>
      <c r="G110">
        <f t="shared" si="11"/>
        <v>1.3833299867366682E-2</v>
      </c>
      <c r="H110">
        <f t="shared" si="12"/>
        <v>-1.4127406649189322E-2</v>
      </c>
      <c r="I110">
        <f t="shared" si="13"/>
        <v>0.52351842285457162</v>
      </c>
      <c r="J110">
        <f t="shared" si="14"/>
        <v>0.69752954138343193</v>
      </c>
      <c r="K110">
        <f t="shared" si="15"/>
        <v>0.47492247849294572</v>
      </c>
      <c r="L110" s="8">
        <v>0.29675154974564533</v>
      </c>
      <c r="M110" s="8">
        <f t="shared" si="16"/>
        <v>-1.1350426053814099E-2</v>
      </c>
      <c r="N110" s="10">
        <f t="shared" si="17"/>
        <v>10.268839915549755</v>
      </c>
    </row>
    <row r="111" spans="1:14" x14ac:dyDescent="0.25">
      <c r="A111" s="6" t="s">
        <v>336</v>
      </c>
      <c r="B111" s="6">
        <v>1974.375</v>
      </c>
      <c r="C111" s="7">
        <v>2.7314549006979041</v>
      </c>
      <c r="D111" s="7">
        <v>9.1648061089754549</v>
      </c>
      <c r="E111" s="7">
        <v>0.91873880150965448</v>
      </c>
      <c r="F111">
        <f t="shared" si="10"/>
        <v>6.8286372517447598E-3</v>
      </c>
      <c r="G111">
        <f t="shared" si="11"/>
        <v>2.2912015272438638E-2</v>
      </c>
      <c r="H111">
        <f t="shared" si="12"/>
        <v>2.2968470037741362E-3</v>
      </c>
      <c r="I111">
        <f t="shared" si="13"/>
        <v>0.53034706010631638</v>
      </c>
      <c r="J111">
        <f t="shared" si="14"/>
        <v>0.72044155665587062</v>
      </c>
      <c r="K111">
        <f t="shared" si="15"/>
        <v>0.47721932549671986</v>
      </c>
      <c r="L111" s="8">
        <v>0.29535102787630663</v>
      </c>
      <c r="M111" s="8">
        <f t="shared" si="16"/>
        <v>9.6908354682820261E-3</v>
      </c>
      <c r="N111" s="10">
        <f t="shared" si="17"/>
        <v>10.278530751018037</v>
      </c>
    </row>
    <row r="112" spans="1:14" x14ac:dyDescent="0.25">
      <c r="A112" s="6" t="s">
        <v>337</v>
      </c>
      <c r="B112" s="6">
        <v>1974.625</v>
      </c>
      <c r="C112" s="7">
        <v>-5.7657249423301167</v>
      </c>
      <c r="D112" s="7">
        <v>-12.095101590677487</v>
      </c>
      <c r="E112" s="7">
        <v>-3.9227352438165179</v>
      </c>
      <c r="F112">
        <f t="shared" si="10"/>
        <v>-1.4414312355825291E-2</v>
      </c>
      <c r="G112">
        <f t="shared" si="11"/>
        <v>-3.0237753976693718E-2</v>
      </c>
      <c r="H112">
        <f t="shared" si="12"/>
        <v>-9.8068381095412945E-3</v>
      </c>
      <c r="I112">
        <f t="shared" si="13"/>
        <v>0.51593274775049114</v>
      </c>
      <c r="J112">
        <f t="shared" si="14"/>
        <v>0.69020380267917691</v>
      </c>
      <c r="K112">
        <f t="shared" si="15"/>
        <v>0.46741248738717855</v>
      </c>
      <c r="L112" s="8">
        <v>0.29730101183279611</v>
      </c>
      <c r="M112" s="8">
        <f t="shared" si="16"/>
        <v>-2.0512783707602941E-2</v>
      </c>
      <c r="N112" s="10">
        <f t="shared" si="17"/>
        <v>10.258017967310433</v>
      </c>
    </row>
    <row r="113" spans="1:14" x14ac:dyDescent="0.25">
      <c r="A113" s="6" t="s">
        <v>338</v>
      </c>
      <c r="B113" s="6">
        <v>1974.875</v>
      </c>
      <c r="C113" s="7">
        <v>5.1517442370475557</v>
      </c>
      <c r="D113" s="7">
        <v>3.6847070073461925</v>
      </c>
      <c r="E113" s="7">
        <v>5.5508186524921683</v>
      </c>
      <c r="F113">
        <f t="shared" si="10"/>
        <v>1.2879360592618889E-2</v>
      </c>
      <c r="G113">
        <f t="shared" si="11"/>
        <v>9.2117675183654817E-3</v>
      </c>
      <c r="H113">
        <f t="shared" si="12"/>
        <v>1.3877046631230421E-2</v>
      </c>
      <c r="I113">
        <f t="shared" si="13"/>
        <v>0.52881210834310999</v>
      </c>
      <c r="J113">
        <f t="shared" si="14"/>
        <v>0.69941557019754241</v>
      </c>
      <c r="K113">
        <f t="shared" si="15"/>
        <v>0.48128953401840896</v>
      </c>
      <c r="L113" s="8">
        <v>0.30260150161516619</v>
      </c>
      <c r="M113" s="8">
        <f t="shared" si="16"/>
        <v>1.8467720567863749E-2</v>
      </c>
      <c r="N113" s="10">
        <f t="shared" si="17"/>
        <v>10.276485687878298</v>
      </c>
    </row>
    <row r="114" spans="1:14" x14ac:dyDescent="0.25">
      <c r="A114" s="6" t="s">
        <v>339</v>
      </c>
      <c r="B114" s="6">
        <v>1975.125</v>
      </c>
      <c r="C114" s="7">
        <v>9.6940141210572683</v>
      </c>
      <c r="D114" s="7">
        <v>15.821588729546093</v>
      </c>
      <c r="E114" s="7">
        <v>8.0251630894406922</v>
      </c>
      <c r="F114">
        <f t="shared" si="10"/>
        <v>2.4235035302643169E-2</v>
      </c>
      <c r="G114">
        <f t="shared" si="11"/>
        <v>3.9553971823865233E-2</v>
      </c>
      <c r="H114">
        <f t="shared" si="12"/>
        <v>2.0062907723601732E-2</v>
      </c>
      <c r="I114">
        <f t="shared" si="13"/>
        <v>0.55304714364575314</v>
      </c>
      <c r="J114">
        <f t="shared" si="14"/>
        <v>0.73896954202140763</v>
      </c>
      <c r="K114">
        <f t="shared" si="15"/>
        <v>0.50135244174201066</v>
      </c>
      <c r="L114" s="8">
        <v>0.31125249722335746</v>
      </c>
      <c r="M114" s="8">
        <f t="shared" si="16"/>
        <v>3.5187111684530453E-2</v>
      </c>
      <c r="N114" s="10">
        <f t="shared" si="17"/>
        <v>10.311672799562828</v>
      </c>
    </row>
    <row r="115" spans="1:14" x14ac:dyDescent="0.25">
      <c r="A115" s="6" t="s">
        <v>340</v>
      </c>
      <c r="B115" s="6">
        <v>1975.375</v>
      </c>
      <c r="C115" s="7">
        <v>5.1505221688602667</v>
      </c>
      <c r="D115" s="7">
        <v>1.0074119638842416</v>
      </c>
      <c r="E115" s="7">
        <v>6.2814146577349605</v>
      </c>
      <c r="F115">
        <f t="shared" si="10"/>
        <v>1.2876305422150666E-2</v>
      </c>
      <c r="G115">
        <f t="shared" si="11"/>
        <v>2.518529909710604E-3</v>
      </c>
      <c r="H115">
        <f t="shared" si="12"/>
        <v>1.57035366443374E-2</v>
      </c>
      <c r="I115">
        <f t="shared" si="13"/>
        <v>0.56592344906790382</v>
      </c>
      <c r="J115">
        <f t="shared" si="14"/>
        <v>0.74148807193111821</v>
      </c>
      <c r="K115">
        <f t="shared" si="15"/>
        <v>0.51705597838634809</v>
      </c>
      <c r="L115" s="8">
        <v>0.31766514716332417</v>
      </c>
      <c r="M115" s="8">
        <f t="shared" si="16"/>
        <v>1.8870947847116272E-2</v>
      </c>
      <c r="N115" s="10">
        <f t="shared" si="17"/>
        <v>10.330543747409944</v>
      </c>
    </row>
    <row r="116" spans="1:14" x14ac:dyDescent="0.25">
      <c r="A116" s="6" t="s">
        <v>341</v>
      </c>
      <c r="B116" s="6">
        <v>1975.625</v>
      </c>
      <c r="C116" s="7">
        <v>-2.2639032465741229</v>
      </c>
      <c r="D116" s="7">
        <v>-5.8365984359069643</v>
      </c>
      <c r="E116" s="7">
        <v>-1.2747080284955512</v>
      </c>
      <c r="F116">
        <f t="shared" si="10"/>
        <v>-5.6597581164353076E-3</v>
      </c>
      <c r="G116">
        <f t="shared" si="11"/>
        <v>-1.4591496089767411E-2</v>
      </c>
      <c r="H116">
        <f t="shared" si="12"/>
        <v>-3.1867700712388779E-3</v>
      </c>
      <c r="I116">
        <f t="shared" si="13"/>
        <v>0.56026369095146855</v>
      </c>
      <c r="J116">
        <f t="shared" si="14"/>
        <v>0.72689657584135081</v>
      </c>
      <c r="K116">
        <f t="shared" si="15"/>
        <v>0.51386920831510918</v>
      </c>
      <c r="L116" s="8">
        <v>0.32183945143505832</v>
      </c>
      <c r="M116" s="8">
        <f t="shared" si="16"/>
        <v>-8.3457495845370901E-3</v>
      </c>
      <c r="N116" s="10">
        <f t="shared" si="17"/>
        <v>10.322197997825407</v>
      </c>
    </row>
    <row r="117" spans="1:14" x14ac:dyDescent="0.25">
      <c r="A117" s="6" t="s">
        <v>342</v>
      </c>
      <c r="B117" s="6">
        <v>1975.875</v>
      </c>
      <c r="C117" s="7">
        <v>-4.1612472513465484</v>
      </c>
      <c r="D117" s="7">
        <v>-7.1174341413464255</v>
      </c>
      <c r="E117" s="7">
        <v>-3.3370336586267189</v>
      </c>
      <c r="F117">
        <f t="shared" si="10"/>
        <v>-1.0403118128366371E-2</v>
      </c>
      <c r="G117">
        <f t="shared" si="11"/>
        <v>-1.7793585353366063E-2</v>
      </c>
      <c r="H117">
        <f t="shared" si="12"/>
        <v>-8.342584146566797E-3</v>
      </c>
      <c r="I117">
        <f t="shared" si="13"/>
        <v>0.54986057282310219</v>
      </c>
      <c r="J117">
        <f t="shared" si="14"/>
        <v>0.70910299048798475</v>
      </c>
      <c r="K117">
        <f t="shared" si="15"/>
        <v>0.50552662416854244</v>
      </c>
      <c r="L117" s="8">
        <v>0.32377541003853361</v>
      </c>
      <c r="M117" s="8">
        <f t="shared" si="16"/>
        <v>-1.5384116878919142E-2</v>
      </c>
      <c r="N117" s="10">
        <f t="shared" si="17"/>
        <v>10.306813880946487</v>
      </c>
    </row>
    <row r="118" spans="1:14" x14ac:dyDescent="0.25">
      <c r="A118" s="6" t="s">
        <v>343</v>
      </c>
      <c r="B118" s="6">
        <v>1976.125</v>
      </c>
      <c r="C118" s="7">
        <v>0.30241186180877122</v>
      </c>
      <c r="D118" s="7">
        <v>-6.6943899260247628</v>
      </c>
      <c r="E118" s="7">
        <v>2.2792677211390036</v>
      </c>
      <c r="F118">
        <f t="shared" si="10"/>
        <v>7.5602965452192805E-4</v>
      </c>
      <c r="G118">
        <f t="shared" si="11"/>
        <v>-1.6735974815061908E-2</v>
      </c>
      <c r="H118">
        <f t="shared" si="12"/>
        <v>5.6981693028475087E-3</v>
      </c>
      <c r="I118">
        <f t="shared" si="13"/>
        <v>0.55061660247762412</v>
      </c>
      <c r="J118">
        <f t="shared" si="14"/>
        <v>0.6923670156729228</v>
      </c>
      <c r="K118">
        <f t="shared" si="15"/>
        <v>0.51122479347138994</v>
      </c>
      <c r="L118" s="8">
        <v>0.32347302297369818</v>
      </c>
      <c r="M118" s="8">
        <f t="shared" si="16"/>
        <v>1.1175159013541234E-3</v>
      </c>
      <c r="N118" s="10">
        <f t="shared" si="17"/>
        <v>10.307931396847842</v>
      </c>
    </row>
    <row r="119" spans="1:14" x14ac:dyDescent="0.25">
      <c r="A119" s="6" t="s">
        <v>344</v>
      </c>
      <c r="B119" s="6">
        <v>1976.375</v>
      </c>
      <c r="C119" s="7">
        <v>3.3845721699438007</v>
      </c>
      <c r="D119" s="7">
        <v>5.3462623515873826</v>
      </c>
      <c r="E119" s="7">
        <v>2.8273660543087558</v>
      </c>
      <c r="F119">
        <f t="shared" si="10"/>
        <v>8.4614304248595024E-3</v>
      </c>
      <c r="G119">
        <f t="shared" si="11"/>
        <v>1.3365655878968456E-2</v>
      </c>
      <c r="H119">
        <f t="shared" si="12"/>
        <v>7.0684151357718892E-3</v>
      </c>
      <c r="I119">
        <f t="shared" si="13"/>
        <v>0.55907803290248359</v>
      </c>
      <c r="J119">
        <f t="shared" si="14"/>
        <v>0.70573267155189123</v>
      </c>
      <c r="K119">
        <f t="shared" si="15"/>
        <v>0.51829320860716188</v>
      </c>
      <c r="L119" s="8">
        <v>0.32355039100786942</v>
      </c>
      <c r="M119" s="8">
        <f t="shared" si="16"/>
        <v>1.2508589423928454E-2</v>
      </c>
      <c r="N119" s="10">
        <f t="shared" si="17"/>
        <v>10.32043998627177</v>
      </c>
    </row>
    <row r="120" spans="1:14" x14ac:dyDescent="0.25">
      <c r="A120" s="6" t="s">
        <v>345</v>
      </c>
      <c r="B120" s="6">
        <v>1976.625</v>
      </c>
      <c r="C120" s="7">
        <v>-0.70005193285607226</v>
      </c>
      <c r="D120" s="7">
        <v>-1.923072487259069</v>
      </c>
      <c r="E120" s="7">
        <v>-0.3472283769933121</v>
      </c>
      <c r="F120">
        <f t="shared" si="10"/>
        <v>-1.7501298321401806E-3</v>
      </c>
      <c r="G120">
        <f t="shared" si="11"/>
        <v>-4.8076812181476721E-3</v>
      </c>
      <c r="H120">
        <f t="shared" si="12"/>
        <v>-8.680709424832803E-4</v>
      </c>
      <c r="I120">
        <f t="shared" si="13"/>
        <v>0.55732790307034341</v>
      </c>
      <c r="J120">
        <f t="shared" si="14"/>
        <v>0.70092499033374356</v>
      </c>
      <c r="K120">
        <f t="shared" si="15"/>
        <v>0.51742513766467857</v>
      </c>
      <c r="L120" s="8">
        <v>0.32400751414095574</v>
      </c>
      <c r="M120" s="8">
        <f t="shared" si="16"/>
        <v>-2.5889782338573389E-3</v>
      </c>
      <c r="N120" s="10">
        <f t="shared" si="17"/>
        <v>10.317851008037913</v>
      </c>
    </row>
    <row r="121" spans="1:14" x14ac:dyDescent="0.25">
      <c r="A121" s="6" t="s">
        <v>346</v>
      </c>
      <c r="B121" s="6">
        <v>1976.875</v>
      </c>
      <c r="C121" s="7">
        <v>3.8188923511328836</v>
      </c>
      <c r="D121" s="7">
        <v>5.8698948506310149</v>
      </c>
      <c r="E121" s="7">
        <v>3.2191227755548497</v>
      </c>
      <c r="F121">
        <f t="shared" si="10"/>
        <v>9.5472308778322083E-3</v>
      </c>
      <c r="G121">
        <f t="shared" si="11"/>
        <v>1.4674737126577537E-2</v>
      </c>
      <c r="H121">
        <f t="shared" si="12"/>
        <v>8.0478069388871237E-3</v>
      </c>
      <c r="I121">
        <f t="shared" si="13"/>
        <v>0.56687513394817557</v>
      </c>
      <c r="J121">
        <f t="shared" si="14"/>
        <v>0.71559972746032108</v>
      </c>
      <c r="K121">
        <f t="shared" si="15"/>
        <v>0.52547294460356564</v>
      </c>
      <c r="L121" s="8">
        <v>0.32484439237296725</v>
      </c>
      <c r="M121" s="8">
        <f t="shared" si="16"/>
        <v>1.4140785872145579E-2</v>
      </c>
      <c r="N121" s="10">
        <f t="shared" si="17"/>
        <v>10.331991793910058</v>
      </c>
    </row>
    <row r="122" spans="1:14" x14ac:dyDescent="0.25">
      <c r="A122" s="6" t="s">
        <v>347</v>
      </c>
      <c r="B122" s="6">
        <v>1977.125</v>
      </c>
      <c r="C122" s="7">
        <v>2.3455129917866473</v>
      </c>
      <c r="D122" s="7">
        <v>0.83642742495772326</v>
      </c>
      <c r="E122" s="7">
        <v>2.8014663112427787</v>
      </c>
      <c r="F122">
        <f t="shared" si="10"/>
        <v>5.863782479466618E-3</v>
      </c>
      <c r="G122">
        <f t="shared" si="11"/>
        <v>2.091068562394308E-3</v>
      </c>
      <c r="H122">
        <f t="shared" si="12"/>
        <v>7.003665778106947E-3</v>
      </c>
      <c r="I122">
        <f t="shared" si="13"/>
        <v>0.57273891642764219</v>
      </c>
      <c r="J122">
        <f t="shared" si="14"/>
        <v>0.71769079602271535</v>
      </c>
      <c r="K122">
        <f t="shared" si="15"/>
        <v>0.5324766103816726</v>
      </c>
      <c r="L122" s="8">
        <v>0.32606102570395556</v>
      </c>
      <c r="M122" s="8">
        <f t="shared" si="16"/>
        <v>8.7007617946292058E-3</v>
      </c>
      <c r="N122" s="10">
        <f t="shared" si="17"/>
        <v>10.340692555704686</v>
      </c>
    </row>
    <row r="123" spans="1:14" x14ac:dyDescent="0.25">
      <c r="A123" s="6" t="s">
        <v>348</v>
      </c>
      <c r="B123" s="6">
        <v>1977.375</v>
      </c>
      <c r="C123" s="7">
        <v>-1.6074967801403299</v>
      </c>
      <c r="D123" s="7">
        <v>-5.6249132757949507</v>
      </c>
      <c r="E123" s="7">
        <v>-0.40031052151929591</v>
      </c>
      <c r="F123">
        <f t="shared" si="10"/>
        <v>-4.0187419503508251E-3</v>
      </c>
      <c r="G123">
        <f t="shared" si="11"/>
        <v>-1.4062283189487377E-2</v>
      </c>
      <c r="H123">
        <f t="shared" si="12"/>
        <v>-1.0007763037982397E-3</v>
      </c>
      <c r="I123">
        <f t="shared" si="13"/>
        <v>0.5687201744772914</v>
      </c>
      <c r="J123">
        <f t="shared" si="14"/>
        <v>0.70362851283322803</v>
      </c>
      <c r="K123">
        <f t="shared" si="15"/>
        <v>0.53147583407787435</v>
      </c>
      <c r="L123" s="8">
        <v>0.32695174255987025</v>
      </c>
      <c r="M123" s="8">
        <f t="shared" si="16"/>
        <v>-5.9709566229852514E-3</v>
      </c>
      <c r="N123" s="10">
        <f t="shared" si="17"/>
        <v>10.334721599081702</v>
      </c>
    </row>
    <row r="124" spans="1:14" x14ac:dyDescent="0.25">
      <c r="A124" s="6" t="s">
        <v>349</v>
      </c>
      <c r="B124" s="6">
        <v>1977.625</v>
      </c>
      <c r="C124" s="7">
        <v>6.0187706046947573</v>
      </c>
      <c r="D124" s="7">
        <v>5.219595553260131</v>
      </c>
      <c r="E124" s="7">
        <v>6.2587184558232805</v>
      </c>
      <c r="F124">
        <f t="shared" si="10"/>
        <v>1.5046926511736893E-2</v>
      </c>
      <c r="G124">
        <f t="shared" si="11"/>
        <v>1.3048988883150328E-2</v>
      </c>
      <c r="H124">
        <f t="shared" si="12"/>
        <v>1.5646796139558203E-2</v>
      </c>
      <c r="I124">
        <f t="shared" si="13"/>
        <v>0.58376710098902829</v>
      </c>
      <c r="J124">
        <f t="shared" si="14"/>
        <v>0.71667750171637834</v>
      </c>
      <c r="K124">
        <f t="shared" si="15"/>
        <v>0.54712263021743257</v>
      </c>
      <c r="L124" s="8">
        <v>0.3275165429407999</v>
      </c>
      <c r="M124" s="8">
        <f t="shared" si="16"/>
        <v>2.2375162323751082E-2</v>
      </c>
      <c r="N124" s="10">
        <f t="shared" si="17"/>
        <v>10.357096761405453</v>
      </c>
    </row>
    <row r="125" spans="1:14" x14ac:dyDescent="0.25">
      <c r="A125" s="6" t="s">
        <v>350</v>
      </c>
      <c r="B125" s="6">
        <v>1977.875</v>
      </c>
      <c r="C125" s="7">
        <v>-4.1386530318592722</v>
      </c>
      <c r="D125" s="7">
        <v>-2.6308161267039569</v>
      </c>
      <c r="E125" s="7">
        <v>-4.6063714921540599</v>
      </c>
      <c r="F125">
        <f t="shared" si="10"/>
        <v>-1.034663257964818E-2</v>
      </c>
      <c r="G125">
        <f t="shared" si="11"/>
        <v>-6.5770403167598919E-3</v>
      </c>
      <c r="H125">
        <f t="shared" si="12"/>
        <v>-1.151592873038515E-2</v>
      </c>
      <c r="I125">
        <f t="shared" si="13"/>
        <v>0.5734204684093801</v>
      </c>
      <c r="J125">
        <f t="shared" si="14"/>
        <v>0.71010046139961847</v>
      </c>
      <c r="K125">
        <f t="shared" si="15"/>
        <v>0.53560670148704737</v>
      </c>
      <c r="L125" s="8">
        <v>0.32775542684659231</v>
      </c>
      <c r="M125" s="8">
        <f t="shared" si="16"/>
        <v>-1.539117308320324E-2</v>
      </c>
      <c r="N125" s="10">
        <f t="shared" si="17"/>
        <v>10.341705588322249</v>
      </c>
    </row>
    <row r="126" spans="1:14" x14ac:dyDescent="0.25">
      <c r="A126" s="6" t="s">
        <v>351</v>
      </c>
      <c r="B126" s="6">
        <v>1978.125</v>
      </c>
      <c r="C126" s="7">
        <v>2.6348759799129784</v>
      </c>
      <c r="D126" s="7">
        <v>10.897924911195179</v>
      </c>
      <c r="E126" s="7">
        <v>0.11533160339322679</v>
      </c>
      <c r="F126">
        <f t="shared" si="10"/>
        <v>6.5871899497824456E-3</v>
      </c>
      <c r="G126">
        <f t="shared" si="11"/>
        <v>2.7244812277987949E-2</v>
      </c>
      <c r="H126">
        <f t="shared" si="12"/>
        <v>2.8832900848306699E-4</v>
      </c>
      <c r="I126">
        <f t="shared" si="13"/>
        <v>0.58000765835916257</v>
      </c>
      <c r="J126">
        <f t="shared" si="14"/>
        <v>0.73734527367760638</v>
      </c>
      <c r="K126">
        <f t="shared" si="15"/>
        <v>0.53589503049553044</v>
      </c>
      <c r="L126" s="8">
        <v>0.32766839427747774</v>
      </c>
      <c r="M126" s="8">
        <f t="shared" si="16"/>
        <v>9.7975312981211267E-3</v>
      </c>
      <c r="N126" s="10">
        <f t="shared" si="17"/>
        <v>10.35150311962037</v>
      </c>
    </row>
    <row r="127" spans="1:14" x14ac:dyDescent="0.25">
      <c r="A127" s="6" t="s">
        <v>352</v>
      </c>
      <c r="B127" s="6">
        <v>1978.375</v>
      </c>
      <c r="C127" s="7">
        <v>0.22109883449855428</v>
      </c>
      <c r="D127" s="7">
        <v>-2.002782493782135</v>
      </c>
      <c r="E127" s="7">
        <v>0.91654103435529599</v>
      </c>
      <c r="F127">
        <f t="shared" si="10"/>
        <v>5.5274708624638571E-4</v>
      </c>
      <c r="G127">
        <f t="shared" si="11"/>
        <v>-5.0069562344553379E-3</v>
      </c>
      <c r="H127">
        <f t="shared" si="12"/>
        <v>2.2913525858882398E-3</v>
      </c>
      <c r="I127">
        <f t="shared" si="13"/>
        <v>0.58056040544540899</v>
      </c>
      <c r="J127">
        <f t="shared" si="14"/>
        <v>0.73233831744315103</v>
      </c>
      <c r="K127">
        <f t="shared" si="15"/>
        <v>0.53818638308141864</v>
      </c>
      <c r="L127" s="8">
        <v>0.32669921750772013</v>
      </c>
      <c r="M127" s="8">
        <f t="shared" si="16"/>
        <v>8.2095120133433613E-4</v>
      </c>
      <c r="N127" s="10">
        <f t="shared" si="17"/>
        <v>10.352324070821703</v>
      </c>
    </row>
    <row r="128" spans="1:14" x14ac:dyDescent="0.25">
      <c r="A128" s="6" t="s">
        <v>353</v>
      </c>
      <c r="B128" s="6">
        <v>1978.625</v>
      </c>
      <c r="C128" s="7">
        <v>-0.26908668691541027</v>
      </c>
      <c r="D128" s="7">
        <v>0.81982063531530125</v>
      </c>
      <c r="E128" s="7">
        <v>-0.60631780047198036</v>
      </c>
      <c r="F128">
        <f t="shared" si="10"/>
        <v>-6.7271671728852563E-4</v>
      </c>
      <c r="G128">
        <f t="shared" si="11"/>
        <v>2.0495515882882533E-3</v>
      </c>
      <c r="H128">
        <f t="shared" si="12"/>
        <v>-1.5157945011799508E-3</v>
      </c>
      <c r="I128">
        <f t="shared" si="13"/>
        <v>0.57988768872812047</v>
      </c>
      <c r="J128">
        <f t="shared" si="14"/>
        <v>0.73438786903143927</v>
      </c>
      <c r="K128">
        <f t="shared" si="15"/>
        <v>0.53667058858023864</v>
      </c>
      <c r="L128" s="8">
        <v>0.32484789653744428</v>
      </c>
      <c r="M128" s="8">
        <f t="shared" si="16"/>
        <v>-9.9639283331631485E-4</v>
      </c>
      <c r="N128" s="10">
        <f t="shared" si="17"/>
        <v>10.351327677988387</v>
      </c>
    </row>
    <row r="129" spans="1:14" x14ac:dyDescent="0.25">
      <c r="A129" s="6" t="s">
        <v>354</v>
      </c>
      <c r="B129" s="6">
        <v>1978.875</v>
      </c>
      <c r="C129" s="7">
        <v>-0.8038990726874744</v>
      </c>
      <c r="D129" s="7">
        <v>-0.59976262959472226</v>
      </c>
      <c r="E129" s="7">
        <v>-0.86692927673612252</v>
      </c>
      <c r="F129">
        <f t="shared" si="10"/>
        <v>-2.0097476817186859E-3</v>
      </c>
      <c r="G129">
        <f t="shared" si="11"/>
        <v>-1.4994065739868056E-3</v>
      </c>
      <c r="H129">
        <f t="shared" si="12"/>
        <v>-2.1673231918403063E-3</v>
      </c>
      <c r="I129">
        <f t="shared" si="13"/>
        <v>0.57787794104640178</v>
      </c>
      <c r="J129">
        <f t="shared" si="14"/>
        <v>0.73288846245745243</v>
      </c>
      <c r="K129">
        <f t="shared" si="15"/>
        <v>0.53450326538839832</v>
      </c>
      <c r="L129" s="8">
        <v>0.32211443136669682</v>
      </c>
      <c r="M129" s="8">
        <f t="shared" si="16"/>
        <v>-2.964729999741067E-3</v>
      </c>
      <c r="N129" s="10">
        <f t="shared" si="17"/>
        <v>10.348362947988646</v>
      </c>
    </row>
    <row r="130" spans="1:14" x14ac:dyDescent="0.25">
      <c r="A130" s="6" t="s">
        <v>355</v>
      </c>
      <c r="B130" s="6">
        <v>1979.125</v>
      </c>
      <c r="C130" s="7">
        <v>0.16648424427858144</v>
      </c>
      <c r="D130" s="7">
        <v>1.8870122733987578</v>
      </c>
      <c r="E130" s="7">
        <v>-0.37161531355357169</v>
      </c>
      <c r="F130">
        <f t="shared" si="10"/>
        <v>4.1621061069645361E-4</v>
      </c>
      <c r="G130">
        <f t="shared" si="11"/>
        <v>4.7175306834968947E-3</v>
      </c>
      <c r="H130">
        <f t="shared" si="12"/>
        <v>-9.2903828388392925E-4</v>
      </c>
      <c r="I130">
        <f t="shared" si="13"/>
        <v>0.57829415165709819</v>
      </c>
      <c r="J130">
        <f t="shared" si="14"/>
        <v>0.73760599314094932</v>
      </c>
      <c r="K130">
        <f t="shared" si="15"/>
        <v>0.53357422710451441</v>
      </c>
      <c r="L130" s="8">
        <v>0.31849882199532564</v>
      </c>
      <c r="M130" s="8">
        <f t="shared" si="16"/>
        <v>6.1072617939568528E-4</v>
      </c>
      <c r="N130" s="10">
        <f t="shared" si="17"/>
        <v>10.348973674168041</v>
      </c>
    </row>
    <row r="131" spans="1:14" x14ac:dyDescent="0.25">
      <c r="A131" s="6" t="s">
        <v>356</v>
      </c>
      <c r="B131" s="6">
        <v>1979.375</v>
      </c>
      <c r="C131" s="7">
        <v>4.0023102765611203</v>
      </c>
      <c r="D131" s="7">
        <v>22.371264683796632</v>
      </c>
      <c r="E131" s="7">
        <v>-1.5578124056775895</v>
      </c>
      <c r="F131">
        <f t="shared" si="10"/>
        <v>1.0005775691402801E-2</v>
      </c>
      <c r="G131">
        <f t="shared" si="11"/>
        <v>5.5928161709491581E-2</v>
      </c>
      <c r="H131">
        <f t="shared" si="12"/>
        <v>-3.8945310141939738E-3</v>
      </c>
      <c r="I131">
        <f t="shared" si="13"/>
        <v>0.58829992734850101</v>
      </c>
      <c r="J131">
        <f t="shared" si="14"/>
        <v>0.79353415485044088</v>
      </c>
      <c r="K131">
        <f t="shared" si="15"/>
        <v>0.5296796960903204</v>
      </c>
      <c r="L131" s="8">
        <v>0.31491545835451995</v>
      </c>
      <c r="M131" s="8">
        <f t="shared" si="16"/>
        <v>1.4605169264760064E-2</v>
      </c>
      <c r="N131" s="10">
        <f t="shared" si="17"/>
        <v>10.363578843432801</v>
      </c>
    </row>
    <row r="132" spans="1:14" x14ac:dyDescent="0.25">
      <c r="A132" s="6" t="s">
        <v>357</v>
      </c>
      <c r="B132" s="6">
        <v>1979.625</v>
      </c>
      <c r="C132" s="7">
        <v>-5.5931940183934072</v>
      </c>
      <c r="D132" s="7">
        <v>-6.9833134201127969</v>
      </c>
      <c r="E132" s="7">
        <v>-5.1672162130592572</v>
      </c>
      <c r="F132">
        <f t="shared" ref="F132:F195" si="18">C132/400</f>
        <v>-1.3982985045983519E-2</v>
      </c>
      <c r="G132">
        <f t="shared" ref="G132:G195" si="19">D132/400</f>
        <v>-1.7458283550281992E-2</v>
      </c>
      <c r="H132">
        <f t="shared" ref="H132:H195" si="20">E132/400</f>
        <v>-1.2918040532648143E-2</v>
      </c>
      <c r="I132">
        <f t="shared" ref="I132:I195" si="21">I131+F132</f>
        <v>0.57431694230251751</v>
      </c>
      <c r="J132">
        <f t="shared" ref="J132:J195" si="22">J131+G132</f>
        <v>0.77607587130015887</v>
      </c>
      <c r="K132">
        <f t="shared" ref="K132:K195" si="23">K131+H132</f>
        <v>0.51676165555767228</v>
      </c>
      <c r="L132" s="8">
        <v>0.31136434044474193</v>
      </c>
      <c r="M132" s="8">
        <f t="shared" ref="M132:M195" si="24">F132/(1-L132)</f>
        <v>-2.030534558000403E-2</v>
      </c>
      <c r="N132" s="10">
        <f t="shared" ref="N132:N195" si="25">N131+M132</f>
        <v>10.343273497852797</v>
      </c>
    </row>
    <row r="133" spans="1:14" x14ac:dyDescent="0.25">
      <c r="A133" s="6" t="s">
        <v>358</v>
      </c>
      <c r="B133" s="6">
        <v>1979.875</v>
      </c>
      <c r="C133" s="7">
        <v>0.37780278129730371</v>
      </c>
      <c r="D133" s="7">
        <v>4.2517770018200567</v>
      </c>
      <c r="E133" s="7">
        <v>-0.77926368745679131</v>
      </c>
      <c r="F133">
        <f t="shared" si="18"/>
        <v>9.445069532432593E-4</v>
      </c>
      <c r="G133">
        <f t="shared" si="19"/>
        <v>1.0629442504550142E-2</v>
      </c>
      <c r="H133">
        <f t="shared" si="20"/>
        <v>-1.9481592186419783E-3</v>
      </c>
      <c r="I133">
        <f t="shared" si="21"/>
        <v>0.57526144925576073</v>
      </c>
      <c r="J133">
        <f t="shared" si="22"/>
        <v>0.78670531380470898</v>
      </c>
      <c r="K133">
        <f t="shared" si="23"/>
        <v>0.51481349633903029</v>
      </c>
      <c r="L133" s="8">
        <v>0.30784546826562442</v>
      </c>
      <c r="M133" s="8">
        <f t="shared" si="24"/>
        <v>1.3645897121796606E-3</v>
      </c>
      <c r="N133" s="10">
        <f t="shared" si="25"/>
        <v>10.344638087564977</v>
      </c>
    </row>
    <row r="134" spans="1:14" x14ac:dyDescent="0.25">
      <c r="A134" s="6" t="s">
        <v>359</v>
      </c>
      <c r="B134" s="6">
        <v>1980.125</v>
      </c>
      <c r="C134" s="7">
        <v>7.8322775058337406</v>
      </c>
      <c r="D134" s="7">
        <v>3.3318449170928162</v>
      </c>
      <c r="E134" s="7">
        <v>9.1782412043415889</v>
      </c>
      <c r="F134">
        <f t="shared" si="18"/>
        <v>1.958069376458435E-2</v>
      </c>
      <c r="G134">
        <f t="shared" si="19"/>
        <v>8.3296122927320401E-3</v>
      </c>
      <c r="H134">
        <f t="shared" si="20"/>
        <v>2.2945603010853972E-2</v>
      </c>
      <c r="I134">
        <f t="shared" si="21"/>
        <v>0.5948421430203451</v>
      </c>
      <c r="J134">
        <f t="shared" si="22"/>
        <v>0.79503492609744097</v>
      </c>
      <c r="K134">
        <f t="shared" si="23"/>
        <v>0.53775909934988431</v>
      </c>
      <c r="L134" s="8">
        <v>0.30435884181714257</v>
      </c>
      <c r="M134" s="8">
        <f t="shared" si="24"/>
        <v>2.8147693008465344E-2</v>
      </c>
      <c r="N134" s="10">
        <f t="shared" si="25"/>
        <v>10.372785780573443</v>
      </c>
    </row>
    <row r="135" spans="1:14" x14ac:dyDescent="0.25">
      <c r="A135" s="6" t="s">
        <v>360</v>
      </c>
      <c r="B135" s="6">
        <v>1980.375</v>
      </c>
      <c r="C135" s="7">
        <v>-3.861654640775166</v>
      </c>
      <c r="D135" s="7">
        <v>7.9159359006369741</v>
      </c>
      <c r="E135" s="7">
        <v>-7.1460568008126639</v>
      </c>
      <c r="F135">
        <f t="shared" si="18"/>
        <v>-9.6541366019379151E-3</v>
      </c>
      <c r="G135">
        <f t="shared" si="19"/>
        <v>1.9789839751592434E-2</v>
      </c>
      <c r="H135">
        <f t="shared" si="20"/>
        <v>-1.786514200203166E-2</v>
      </c>
      <c r="I135">
        <f t="shared" si="21"/>
        <v>0.58518800641840718</v>
      </c>
      <c r="J135">
        <f t="shared" si="22"/>
        <v>0.81482476584903341</v>
      </c>
      <c r="K135">
        <f t="shared" si="23"/>
        <v>0.5198939573478526</v>
      </c>
      <c r="L135" s="8">
        <v>0.30337221486174648</v>
      </c>
      <c r="M135" s="8">
        <f t="shared" si="24"/>
        <v>-1.3858385794965018E-2</v>
      </c>
      <c r="N135" s="10">
        <f t="shared" si="25"/>
        <v>10.358927394778478</v>
      </c>
    </row>
    <row r="136" spans="1:14" x14ac:dyDescent="0.25">
      <c r="A136" s="6" t="s">
        <v>361</v>
      </c>
      <c r="B136" s="6">
        <v>1980.625</v>
      </c>
      <c r="C136" s="7">
        <v>-2.200392022612454</v>
      </c>
      <c r="D136" s="7">
        <v>-5.0512944898480212</v>
      </c>
      <c r="E136" s="7">
        <v>-1.3806230867507547</v>
      </c>
      <c r="F136">
        <f t="shared" si="18"/>
        <v>-5.5009800565311347E-3</v>
      </c>
      <c r="G136">
        <f t="shared" si="19"/>
        <v>-1.2628236224620053E-2</v>
      </c>
      <c r="H136">
        <f t="shared" si="20"/>
        <v>-3.4515577168768869E-3</v>
      </c>
      <c r="I136">
        <f t="shared" si="21"/>
        <v>0.57968702636187608</v>
      </c>
      <c r="J136">
        <f t="shared" si="22"/>
        <v>0.80219652962441335</v>
      </c>
      <c r="K136">
        <f t="shared" si="23"/>
        <v>0.51644239963097571</v>
      </c>
      <c r="L136" s="8">
        <v>0.30488558739946414</v>
      </c>
      <c r="M136" s="8">
        <f t="shared" si="24"/>
        <v>-7.9137764327905039E-3</v>
      </c>
      <c r="N136" s="10">
        <f t="shared" si="25"/>
        <v>10.351013618345688</v>
      </c>
    </row>
    <row r="137" spans="1:14" x14ac:dyDescent="0.25">
      <c r="A137" s="6" t="s">
        <v>362</v>
      </c>
      <c r="B137" s="6">
        <v>1980.875</v>
      </c>
      <c r="C137" s="7">
        <v>-1.5629913128112856</v>
      </c>
      <c r="D137" s="7">
        <v>-7.8236477833653986</v>
      </c>
      <c r="E137" s="7">
        <v>0.21614220266325024</v>
      </c>
      <c r="F137">
        <f t="shared" si="18"/>
        <v>-3.907478282028214E-3</v>
      </c>
      <c r="G137">
        <f t="shared" si="19"/>
        <v>-1.9559119458413498E-2</v>
      </c>
      <c r="H137">
        <f t="shared" si="20"/>
        <v>5.4035550665812557E-4</v>
      </c>
      <c r="I137">
        <f t="shared" si="21"/>
        <v>0.57577954807984788</v>
      </c>
      <c r="J137">
        <f t="shared" si="22"/>
        <v>0.78263741016599986</v>
      </c>
      <c r="K137">
        <f t="shared" si="23"/>
        <v>0.51698275513763381</v>
      </c>
      <c r="L137" s="8">
        <v>0.30889895943032497</v>
      </c>
      <c r="M137" s="8">
        <f t="shared" si="24"/>
        <v>-5.6539898692776923E-3</v>
      </c>
      <c r="N137" s="10">
        <f t="shared" si="25"/>
        <v>10.345359628476411</v>
      </c>
    </row>
    <row r="138" spans="1:14" x14ac:dyDescent="0.25">
      <c r="A138" s="6" t="s">
        <v>363</v>
      </c>
      <c r="B138" s="6">
        <v>1981.125</v>
      </c>
      <c r="C138" s="7">
        <v>4.397652121031963</v>
      </c>
      <c r="D138" s="7">
        <v>12.078925977110831</v>
      </c>
      <c r="E138" s="7">
        <v>2.2292619362845594</v>
      </c>
      <c r="F138">
        <f t="shared" si="18"/>
        <v>1.0994130302579907E-2</v>
      </c>
      <c r="G138">
        <f t="shared" si="19"/>
        <v>3.0197314942777078E-2</v>
      </c>
      <c r="H138">
        <f t="shared" si="20"/>
        <v>5.5731548407113984E-3</v>
      </c>
      <c r="I138">
        <f t="shared" si="21"/>
        <v>0.58677367838242778</v>
      </c>
      <c r="J138">
        <f t="shared" si="22"/>
        <v>0.81283472510877697</v>
      </c>
      <c r="K138">
        <f t="shared" si="23"/>
        <v>0.52255590997834522</v>
      </c>
      <c r="L138" s="8">
        <v>0.31541233095424348</v>
      </c>
      <c r="M138" s="8">
        <f t="shared" si="24"/>
        <v>1.6059492158111133E-2</v>
      </c>
      <c r="N138" s="10">
        <f t="shared" si="25"/>
        <v>10.361419120634523</v>
      </c>
    </row>
    <row r="139" spans="1:14" x14ac:dyDescent="0.25">
      <c r="A139" s="6" t="s">
        <v>364</v>
      </c>
      <c r="B139" s="6">
        <v>1981.375</v>
      </c>
      <c r="C139" s="7">
        <v>-3.8547989390787061</v>
      </c>
      <c r="D139" s="7">
        <v>-7.0837383814342445</v>
      </c>
      <c r="E139" s="7">
        <v>-2.9454816045520338</v>
      </c>
      <c r="F139">
        <f t="shared" si="18"/>
        <v>-9.6369973476967651E-3</v>
      </c>
      <c r="G139">
        <f t="shared" si="19"/>
        <v>-1.7709345953585611E-2</v>
      </c>
      <c r="H139">
        <f t="shared" si="20"/>
        <v>-7.3637040113800848E-3</v>
      </c>
      <c r="I139">
        <f t="shared" si="21"/>
        <v>0.57713668103473104</v>
      </c>
      <c r="J139">
        <f t="shared" si="22"/>
        <v>0.79512537915519133</v>
      </c>
      <c r="K139">
        <f t="shared" si="23"/>
        <v>0.51519220596696513</v>
      </c>
      <c r="L139" s="8">
        <v>0.31975692269713529</v>
      </c>
      <c r="M139" s="8">
        <f t="shared" si="24"/>
        <v>-1.416699069677718E-2</v>
      </c>
      <c r="N139" s="10">
        <f t="shared" si="25"/>
        <v>10.347252129937745</v>
      </c>
    </row>
    <row r="140" spans="1:14" x14ac:dyDescent="0.25">
      <c r="A140" s="6" t="s">
        <v>365</v>
      </c>
      <c r="B140" s="6">
        <v>1981.625</v>
      </c>
      <c r="C140" s="7">
        <v>7.5575881530134286</v>
      </c>
      <c r="D140" s="7">
        <v>9.3954189333783926</v>
      </c>
      <c r="E140" s="7">
        <v>7.0347042620383604</v>
      </c>
      <c r="F140">
        <f t="shared" si="18"/>
        <v>1.889397038253357E-2</v>
      </c>
      <c r="G140">
        <f t="shared" si="19"/>
        <v>2.3488547333445981E-2</v>
      </c>
      <c r="H140">
        <f t="shared" si="20"/>
        <v>1.7586760655095901E-2</v>
      </c>
      <c r="I140">
        <f t="shared" si="21"/>
        <v>0.59603065141726463</v>
      </c>
      <c r="J140">
        <f t="shared" si="22"/>
        <v>0.81861392648863729</v>
      </c>
      <c r="K140">
        <f t="shared" si="23"/>
        <v>0.53277896662206103</v>
      </c>
      <c r="L140" s="8">
        <v>0.32193273465890071</v>
      </c>
      <c r="M140" s="8">
        <f t="shared" si="24"/>
        <v>2.7864448482156159E-2</v>
      </c>
      <c r="N140" s="10">
        <f t="shared" si="25"/>
        <v>10.375116578419901</v>
      </c>
    </row>
    <row r="141" spans="1:14" x14ac:dyDescent="0.25">
      <c r="A141" s="6" t="s">
        <v>366</v>
      </c>
      <c r="B141" s="6">
        <v>1981.875</v>
      </c>
      <c r="C141" s="7">
        <v>-1.9831822703225903</v>
      </c>
      <c r="D141" s="7">
        <v>2.5497680052439158</v>
      </c>
      <c r="E141" s="7">
        <v>-3.2377265431291642</v>
      </c>
      <c r="F141">
        <f t="shared" si="18"/>
        <v>-4.9579556758064759E-3</v>
      </c>
      <c r="G141">
        <f t="shared" si="19"/>
        <v>6.3744200131097897E-3</v>
      </c>
      <c r="H141">
        <f t="shared" si="20"/>
        <v>-8.0943163578229109E-3</v>
      </c>
      <c r="I141">
        <f t="shared" si="21"/>
        <v>0.59107269574145815</v>
      </c>
      <c r="J141">
        <f t="shared" si="22"/>
        <v>0.82498834650174713</v>
      </c>
      <c r="K141">
        <f t="shared" si="23"/>
        <v>0.52468465026423816</v>
      </c>
      <c r="L141" s="8">
        <v>0.32193976683965131</v>
      </c>
      <c r="M141" s="8">
        <f t="shared" si="24"/>
        <v>-7.3119693993822683E-3</v>
      </c>
      <c r="N141" s="10">
        <f t="shared" si="25"/>
        <v>10.367804609020519</v>
      </c>
    </row>
    <row r="142" spans="1:14" x14ac:dyDescent="0.25">
      <c r="A142" s="6" t="s">
        <v>367</v>
      </c>
      <c r="B142" s="6">
        <v>1982.125</v>
      </c>
      <c r="C142" s="7">
        <v>1.3774316700852376</v>
      </c>
      <c r="D142" s="7">
        <v>12.115923186995595</v>
      </c>
      <c r="E142" s="7">
        <v>-1.6872675657885408</v>
      </c>
      <c r="F142">
        <f t="shared" si="18"/>
        <v>3.443579175213094E-3</v>
      </c>
      <c r="G142">
        <f t="shared" si="19"/>
        <v>3.0289807967488987E-2</v>
      </c>
      <c r="H142">
        <f t="shared" si="20"/>
        <v>-4.2181689144713515E-3</v>
      </c>
      <c r="I142">
        <f t="shared" si="21"/>
        <v>0.59451627491667125</v>
      </c>
      <c r="J142">
        <f t="shared" si="22"/>
        <v>0.85527815446923616</v>
      </c>
      <c r="K142">
        <f t="shared" si="23"/>
        <v>0.52046648134976681</v>
      </c>
      <c r="L142" s="8">
        <v>0.31977801923932492</v>
      </c>
      <c r="M142" s="8">
        <f t="shared" si="24"/>
        <v>5.0624344296581339E-3</v>
      </c>
      <c r="N142" s="10">
        <f t="shared" si="25"/>
        <v>10.372867043450176</v>
      </c>
    </row>
    <row r="143" spans="1:14" x14ac:dyDescent="0.25">
      <c r="A143" s="6" t="s">
        <v>368</v>
      </c>
      <c r="B143" s="6">
        <v>1982.375</v>
      </c>
      <c r="C143" s="7">
        <v>-2.4454238887729067</v>
      </c>
      <c r="D143" s="7">
        <v>-9.0279884075431855</v>
      </c>
      <c r="E143" s="7">
        <v>-0.62050259617616788</v>
      </c>
      <c r="F143">
        <f t="shared" si="18"/>
        <v>-6.1135597219322668E-3</v>
      </c>
      <c r="G143">
        <f t="shared" si="19"/>
        <v>-2.2569971018857965E-2</v>
      </c>
      <c r="H143">
        <f t="shared" si="20"/>
        <v>-1.5512564904404196E-3</v>
      </c>
      <c r="I143">
        <f t="shared" si="21"/>
        <v>0.58840271519473897</v>
      </c>
      <c r="J143">
        <f t="shared" si="22"/>
        <v>0.83270818345037823</v>
      </c>
      <c r="K143">
        <f t="shared" si="23"/>
        <v>0.5189152248593264</v>
      </c>
      <c r="L143" s="8">
        <v>0.31892581679586474</v>
      </c>
      <c r="M143" s="8">
        <f t="shared" si="24"/>
        <v>-8.9763492328703894E-3</v>
      </c>
      <c r="N143" s="10">
        <f t="shared" si="25"/>
        <v>10.363890694217305</v>
      </c>
    </row>
    <row r="144" spans="1:14" x14ac:dyDescent="0.25">
      <c r="A144" s="6" t="s">
        <v>369</v>
      </c>
      <c r="B144" s="6">
        <v>1982.625</v>
      </c>
      <c r="C144" s="7">
        <v>-2.1368197508356328</v>
      </c>
      <c r="D144" s="7">
        <v>4.3543217589694052</v>
      </c>
      <c r="E144" s="7">
        <v>-3.9239337699435248</v>
      </c>
      <c r="F144">
        <f t="shared" si="18"/>
        <v>-5.3420493770890819E-3</v>
      </c>
      <c r="G144">
        <f t="shared" si="19"/>
        <v>1.0885804397423513E-2</v>
      </c>
      <c r="H144">
        <f t="shared" si="20"/>
        <v>-9.8098344248588112E-3</v>
      </c>
      <c r="I144">
        <f t="shared" si="21"/>
        <v>0.58306066581764993</v>
      </c>
      <c r="J144">
        <f t="shared" si="22"/>
        <v>0.84359398784780171</v>
      </c>
      <c r="K144">
        <f t="shared" si="23"/>
        <v>0.50910539043446756</v>
      </c>
      <c r="L144" s="8">
        <v>0.31938315950937246</v>
      </c>
      <c r="M144" s="8">
        <f t="shared" si="24"/>
        <v>-7.8488351437766765E-3</v>
      </c>
      <c r="N144" s="10">
        <f t="shared" si="25"/>
        <v>10.356041859073528</v>
      </c>
    </row>
    <row r="145" spans="1:14" x14ac:dyDescent="0.25">
      <c r="A145" s="6" t="s">
        <v>370</v>
      </c>
      <c r="B145" s="6">
        <v>1982.875</v>
      </c>
      <c r="C145" s="7">
        <v>0.74343477843308137</v>
      </c>
      <c r="D145" s="7">
        <v>1.7589426743054812</v>
      </c>
      <c r="E145" s="7">
        <v>0.46080715195658306</v>
      </c>
      <c r="F145">
        <f t="shared" si="18"/>
        <v>1.8585869460827035E-3</v>
      </c>
      <c r="G145">
        <f t="shared" si="19"/>
        <v>4.3973566857637035E-3</v>
      </c>
      <c r="H145">
        <f t="shared" si="20"/>
        <v>1.1520178798914576E-3</v>
      </c>
      <c r="I145">
        <f t="shared" si="21"/>
        <v>0.58491925276373258</v>
      </c>
      <c r="J145">
        <f t="shared" si="22"/>
        <v>0.84799134453356539</v>
      </c>
      <c r="K145">
        <f t="shared" si="23"/>
        <v>0.51025740831435906</v>
      </c>
      <c r="L145" s="8">
        <v>0.32115004737974018</v>
      </c>
      <c r="M145" s="8">
        <f t="shared" si="24"/>
        <v>2.7378464694721334E-3</v>
      </c>
      <c r="N145" s="10">
        <f t="shared" si="25"/>
        <v>10.358779705543</v>
      </c>
    </row>
    <row r="146" spans="1:14" x14ac:dyDescent="0.25">
      <c r="A146" s="6" t="s">
        <v>371</v>
      </c>
      <c r="B146" s="6">
        <v>1983.125</v>
      </c>
      <c r="C146" s="7">
        <v>-0.83793879257939663</v>
      </c>
      <c r="D146" s="7">
        <v>-6.0963769278388735</v>
      </c>
      <c r="E146" s="7">
        <v>0.59946807877806463</v>
      </c>
      <c r="F146">
        <f t="shared" si="18"/>
        <v>-2.0948469814484915E-3</v>
      </c>
      <c r="G146">
        <f t="shared" si="19"/>
        <v>-1.5240942319597184E-2</v>
      </c>
      <c r="H146">
        <f t="shared" si="20"/>
        <v>1.4986701969451615E-3</v>
      </c>
      <c r="I146">
        <f t="shared" si="21"/>
        <v>0.58282440578228412</v>
      </c>
      <c r="J146">
        <f t="shared" si="22"/>
        <v>0.83275040221396823</v>
      </c>
      <c r="K146">
        <f t="shared" si="23"/>
        <v>0.51175607851130422</v>
      </c>
      <c r="L146" s="8">
        <v>0.32422648040709567</v>
      </c>
      <c r="M146" s="8">
        <f t="shared" si="24"/>
        <v>-3.0999246355649709E-3</v>
      </c>
      <c r="N146" s="10">
        <f t="shared" si="25"/>
        <v>10.355679780907435</v>
      </c>
    </row>
    <row r="147" spans="1:14" x14ac:dyDescent="0.25">
      <c r="A147" s="6" t="s">
        <v>372</v>
      </c>
      <c r="B147" s="6">
        <v>1983.375</v>
      </c>
      <c r="C147" s="7">
        <v>-0.81865604878306986</v>
      </c>
      <c r="D147" s="7">
        <v>-4.3902321108038045</v>
      </c>
      <c r="E147" s="7">
        <v>0.18897989336928589</v>
      </c>
      <c r="F147">
        <f t="shared" si="18"/>
        <v>-2.0466401219576746E-3</v>
      </c>
      <c r="G147">
        <f t="shared" si="19"/>
        <v>-1.0975580277009511E-2</v>
      </c>
      <c r="H147">
        <f t="shared" si="20"/>
        <v>4.7244973342321474E-4</v>
      </c>
      <c r="I147">
        <f t="shared" si="21"/>
        <v>0.58077776566032646</v>
      </c>
      <c r="J147">
        <f t="shared" si="22"/>
        <v>0.82177482193695872</v>
      </c>
      <c r="K147">
        <f t="shared" si="23"/>
        <v>0.51222852824472742</v>
      </c>
      <c r="L147" s="8">
        <v>0.32705263593291267</v>
      </c>
      <c r="M147" s="8">
        <f t="shared" si="24"/>
        <v>-3.0413078811816867E-3</v>
      </c>
      <c r="N147" s="10">
        <f t="shared" si="25"/>
        <v>10.352638473026254</v>
      </c>
    </row>
    <row r="148" spans="1:14" x14ac:dyDescent="0.25">
      <c r="A148" s="6" t="s">
        <v>373</v>
      </c>
      <c r="B148" s="6">
        <v>1983.625</v>
      </c>
      <c r="C148" s="7">
        <v>-4.726885363675625</v>
      </c>
      <c r="D148" s="7">
        <v>-7.9393728024249759</v>
      </c>
      <c r="E148" s="7">
        <v>-3.8061945819293643</v>
      </c>
      <c r="F148">
        <f t="shared" si="18"/>
        <v>-1.1817213409189063E-2</v>
      </c>
      <c r="G148">
        <f t="shared" si="19"/>
        <v>-1.9848432006062441E-2</v>
      </c>
      <c r="H148">
        <f t="shared" si="20"/>
        <v>-9.5154864548234117E-3</v>
      </c>
      <c r="I148">
        <f t="shared" si="21"/>
        <v>0.5689605522511374</v>
      </c>
      <c r="J148">
        <f t="shared" si="22"/>
        <v>0.80192638993089627</v>
      </c>
      <c r="K148">
        <f t="shared" si="23"/>
        <v>0.50271304178990406</v>
      </c>
      <c r="L148" s="8">
        <v>0.32962851395723025</v>
      </c>
      <c r="M148" s="8">
        <f t="shared" si="24"/>
        <v>-1.7627858068586057E-2</v>
      </c>
      <c r="N148" s="10">
        <f t="shared" si="25"/>
        <v>10.335010614957667</v>
      </c>
    </row>
    <row r="149" spans="1:14" x14ac:dyDescent="0.25">
      <c r="A149" s="6" t="s">
        <v>374</v>
      </c>
      <c r="B149" s="6">
        <v>1983.875</v>
      </c>
      <c r="C149" s="7">
        <v>0.34687293100874594</v>
      </c>
      <c r="D149" s="7">
        <v>-1.987818349528923</v>
      </c>
      <c r="E149" s="7">
        <v>1.0458872397098355</v>
      </c>
      <c r="F149">
        <f t="shared" si="18"/>
        <v>8.6718232752186486E-4</v>
      </c>
      <c r="G149">
        <f t="shared" si="19"/>
        <v>-4.9695458738223076E-3</v>
      </c>
      <c r="H149">
        <f t="shared" si="20"/>
        <v>2.6147180992745888E-3</v>
      </c>
      <c r="I149">
        <f t="shared" si="21"/>
        <v>0.56982773457865932</v>
      </c>
      <c r="J149">
        <f t="shared" si="22"/>
        <v>0.79695684405707401</v>
      </c>
      <c r="K149">
        <f t="shared" si="23"/>
        <v>0.50532775988917866</v>
      </c>
      <c r="L149" s="8">
        <v>0.33195411448016909</v>
      </c>
      <c r="M149" s="8">
        <f t="shared" si="24"/>
        <v>1.2980879701804894E-3</v>
      </c>
      <c r="N149" s="10">
        <f t="shared" si="25"/>
        <v>10.336308702927848</v>
      </c>
    </row>
    <row r="150" spans="1:14" x14ac:dyDescent="0.25">
      <c r="A150" s="6" t="s">
        <v>375</v>
      </c>
      <c r="B150" s="6">
        <v>1984.125</v>
      </c>
      <c r="C150" s="7">
        <v>3.3949518842440458</v>
      </c>
      <c r="D150" s="7">
        <v>5.5211875850717673</v>
      </c>
      <c r="E150" s="7">
        <v>2.7614523300076028</v>
      </c>
      <c r="F150">
        <f t="shared" si="18"/>
        <v>8.4873797106101139E-3</v>
      </c>
      <c r="G150">
        <f t="shared" si="19"/>
        <v>1.3802968962679418E-2</v>
      </c>
      <c r="H150">
        <f t="shared" si="20"/>
        <v>6.9036308250190071E-3</v>
      </c>
      <c r="I150">
        <f t="shared" si="21"/>
        <v>0.57831511428926941</v>
      </c>
      <c r="J150">
        <f t="shared" si="22"/>
        <v>0.81075981301975342</v>
      </c>
      <c r="K150">
        <f t="shared" si="23"/>
        <v>0.51223139071419765</v>
      </c>
      <c r="L150" s="8">
        <v>0.33402943750158376</v>
      </c>
      <c r="M150" s="8">
        <f t="shared" si="24"/>
        <v>1.2744376686515025E-2</v>
      </c>
      <c r="N150" s="10">
        <f t="shared" si="25"/>
        <v>10.349053079614363</v>
      </c>
    </row>
    <row r="151" spans="1:14" x14ac:dyDescent="0.25">
      <c r="A151" s="6" t="s">
        <v>376</v>
      </c>
      <c r="B151" s="6">
        <v>1984.375</v>
      </c>
      <c r="C151" s="7">
        <v>2.9605697440752707</v>
      </c>
      <c r="D151" s="7">
        <v>6.7532779905392433</v>
      </c>
      <c r="E151" s="7">
        <v>1.8168474589362722</v>
      </c>
      <c r="F151">
        <f t="shared" si="18"/>
        <v>7.4014243601881772E-3</v>
      </c>
      <c r="G151">
        <f t="shared" si="19"/>
        <v>1.6883194976348107E-2</v>
      </c>
      <c r="H151">
        <f t="shared" si="20"/>
        <v>4.5421186473406806E-3</v>
      </c>
      <c r="I151">
        <f t="shared" si="21"/>
        <v>0.58571653864945761</v>
      </c>
      <c r="J151">
        <f t="shared" si="22"/>
        <v>0.82764300799610158</v>
      </c>
      <c r="K151">
        <f t="shared" si="23"/>
        <v>0.51677350936153832</v>
      </c>
      <c r="L151" s="8">
        <v>0.33546496643179879</v>
      </c>
      <c r="M151" s="8">
        <f t="shared" si="24"/>
        <v>1.1137748931680017E-2</v>
      </c>
      <c r="N151" s="10">
        <f t="shared" si="25"/>
        <v>10.360190828546044</v>
      </c>
    </row>
    <row r="152" spans="1:14" x14ac:dyDescent="0.25">
      <c r="A152" s="6" t="s">
        <v>377</v>
      </c>
      <c r="B152" s="6">
        <v>1984.625</v>
      </c>
      <c r="C152" s="7">
        <v>1.9648861552514787</v>
      </c>
      <c r="D152" s="7">
        <v>7.4903675487532277</v>
      </c>
      <c r="E152" s="7">
        <v>0.29752565933149322</v>
      </c>
      <c r="F152">
        <f t="shared" si="18"/>
        <v>4.9122153881286969E-3</v>
      </c>
      <c r="G152">
        <f t="shared" si="19"/>
        <v>1.872591887188307E-2</v>
      </c>
      <c r="H152">
        <f t="shared" si="20"/>
        <v>7.4381414832873306E-4</v>
      </c>
      <c r="I152">
        <f t="shared" si="21"/>
        <v>0.5906287540375863</v>
      </c>
      <c r="J152">
        <f t="shared" si="22"/>
        <v>0.84636892686798459</v>
      </c>
      <c r="K152">
        <f t="shared" si="23"/>
        <v>0.51751732350986701</v>
      </c>
      <c r="L152" s="8">
        <v>0.33626070127085739</v>
      </c>
      <c r="M152" s="8">
        <f t="shared" si="24"/>
        <v>7.4008204690216234E-3</v>
      </c>
      <c r="N152" s="10">
        <f t="shared" si="25"/>
        <v>10.367591649015065</v>
      </c>
    </row>
    <row r="153" spans="1:14" x14ac:dyDescent="0.25">
      <c r="A153" s="6" t="s">
        <v>378</v>
      </c>
      <c r="B153" s="6">
        <v>1984.875</v>
      </c>
      <c r="C153" s="7">
        <v>0.90574217485229003</v>
      </c>
      <c r="D153" s="7">
        <v>1.6577078003035086</v>
      </c>
      <c r="E153" s="7">
        <v>0.67353998545890958</v>
      </c>
      <c r="F153">
        <f t="shared" si="18"/>
        <v>2.2643554371307249E-3</v>
      </c>
      <c r="G153">
        <f t="shared" si="19"/>
        <v>4.1442695007587712E-3</v>
      </c>
      <c r="H153">
        <f t="shared" si="20"/>
        <v>1.683849963647274E-3</v>
      </c>
      <c r="I153">
        <f t="shared" si="21"/>
        <v>0.59289310947471707</v>
      </c>
      <c r="J153">
        <f t="shared" si="22"/>
        <v>0.85051319636874334</v>
      </c>
      <c r="K153">
        <f t="shared" si="23"/>
        <v>0.51920117347351424</v>
      </c>
      <c r="L153" s="8">
        <v>0.33641664201868848</v>
      </c>
      <c r="M153" s="8">
        <f t="shared" si="24"/>
        <v>3.4123149863479487E-3</v>
      </c>
      <c r="N153" s="10">
        <f t="shared" si="25"/>
        <v>10.371003964001412</v>
      </c>
    </row>
    <row r="154" spans="1:14" x14ac:dyDescent="0.25">
      <c r="A154" s="6" t="s">
        <v>379</v>
      </c>
      <c r="B154" s="6">
        <v>1985.125</v>
      </c>
      <c r="C154" s="7">
        <v>4.4367840351289365</v>
      </c>
      <c r="D154" s="7">
        <v>12.121198363248762</v>
      </c>
      <c r="E154" s="7">
        <v>2.080116414948475</v>
      </c>
      <c r="F154">
        <f t="shared" si="18"/>
        <v>1.1091960087822341E-2</v>
      </c>
      <c r="G154">
        <f t="shared" si="19"/>
        <v>3.0302995908121907E-2</v>
      </c>
      <c r="H154">
        <f t="shared" si="20"/>
        <v>5.2002910373711879E-3</v>
      </c>
      <c r="I154">
        <f t="shared" si="21"/>
        <v>0.60398506956253939</v>
      </c>
      <c r="J154">
        <f t="shared" si="22"/>
        <v>0.88081619227686525</v>
      </c>
      <c r="K154">
        <f t="shared" si="23"/>
        <v>0.52440146451088543</v>
      </c>
      <c r="L154" s="8">
        <v>0.33593278867536014</v>
      </c>
      <c r="M154" s="8">
        <f t="shared" si="24"/>
        <v>1.6703068452509184E-2</v>
      </c>
      <c r="N154" s="10">
        <f t="shared" si="25"/>
        <v>10.387707032453921</v>
      </c>
    </row>
    <row r="155" spans="1:14" x14ac:dyDescent="0.25">
      <c r="A155" s="6" t="s">
        <v>380</v>
      </c>
      <c r="B155" s="6">
        <v>1985.375</v>
      </c>
      <c r="C155" s="7">
        <v>-0.80748046706652532</v>
      </c>
      <c r="D155" s="7">
        <v>-0.32047981473357789</v>
      </c>
      <c r="E155" s="7">
        <v>-0.95754240468446405</v>
      </c>
      <c r="F155">
        <f t="shared" si="18"/>
        <v>-2.0187011676663135E-3</v>
      </c>
      <c r="G155">
        <f t="shared" si="19"/>
        <v>-8.0119953683394475E-4</v>
      </c>
      <c r="H155">
        <f t="shared" si="20"/>
        <v>-2.39385601171116E-3</v>
      </c>
      <c r="I155">
        <f t="shared" si="21"/>
        <v>0.60196636839487305</v>
      </c>
      <c r="J155">
        <f t="shared" si="22"/>
        <v>0.88001499274003125</v>
      </c>
      <c r="K155">
        <f t="shared" si="23"/>
        <v>0.52200760849917427</v>
      </c>
      <c r="L155" s="8">
        <v>0.33415806537301584</v>
      </c>
      <c r="M155" s="8">
        <f t="shared" si="24"/>
        <v>-3.0318023883509587E-3</v>
      </c>
      <c r="N155" s="10">
        <f t="shared" si="25"/>
        <v>10.38467523006557</v>
      </c>
    </row>
    <row r="156" spans="1:14" x14ac:dyDescent="0.25">
      <c r="A156" s="6" t="s">
        <v>381</v>
      </c>
      <c r="B156" s="6">
        <v>1985.625</v>
      </c>
      <c r="C156" s="7">
        <v>2.6956965649678031</v>
      </c>
      <c r="D156" s="7">
        <v>3.0328855872071481</v>
      </c>
      <c r="E156" s="7">
        <v>2.5910713252467588</v>
      </c>
      <c r="F156">
        <f t="shared" si="18"/>
        <v>6.7392414124195074E-3</v>
      </c>
      <c r="G156">
        <f t="shared" si="19"/>
        <v>7.5822139680178698E-3</v>
      </c>
      <c r="H156">
        <f t="shared" si="20"/>
        <v>6.4776783131168967E-3</v>
      </c>
      <c r="I156">
        <f t="shared" si="21"/>
        <v>0.6087056098072926</v>
      </c>
      <c r="J156">
        <f t="shared" si="22"/>
        <v>0.88759720670804909</v>
      </c>
      <c r="K156">
        <f t="shared" si="23"/>
        <v>0.52848528681229112</v>
      </c>
      <c r="L156" s="8">
        <v>0.33109247211167381</v>
      </c>
      <c r="M156" s="8">
        <f t="shared" si="24"/>
        <v>1.0074997113120576E-2</v>
      </c>
      <c r="N156" s="10">
        <f t="shared" si="25"/>
        <v>10.39475022717869</v>
      </c>
    </row>
    <row r="157" spans="1:14" x14ac:dyDescent="0.25">
      <c r="A157" s="6" t="s">
        <v>382</v>
      </c>
      <c r="B157" s="6">
        <v>1985.875</v>
      </c>
      <c r="C157" s="7">
        <v>-0.9373592736954417</v>
      </c>
      <c r="D157" s="7">
        <v>-2.8737437447022378</v>
      </c>
      <c r="E157" s="7">
        <v>-0.34784362973495442</v>
      </c>
      <c r="F157">
        <f t="shared" si="18"/>
        <v>-2.3433981842386044E-3</v>
      </c>
      <c r="G157">
        <f t="shared" si="19"/>
        <v>-7.1843593617555946E-3</v>
      </c>
      <c r="H157">
        <f t="shared" si="20"/>
        <v>-8.6960907433738599E-4</v>
      </c>
      <c r="I157">
        <f t="shared" si="21"/>
        <v>0.60636221162305404</v>
      </c>
      <c r="J157">
        <f t="shared" si="22"/>
        <v>0.88041284734629355</v>
      </c>
      <c r="K157">
        <f t="shared" si="23"/>
        <v>0.5276156777379537</v>
      </c>
      <c r="L157" s="8">
        <v>0.32673600889138221</v>
      </c>
      <c r="M157" s="8">
        <f t="shared" si="24"/>
        <v>-3.4806527828406372E-3</v>
      </c>
      <c r="N157" s="10">
        <f t="shared" si="25"/>
        <v>10.391269574395849</v>
      </c>
    </row>
    <row r="158" spans="1:14" x14ac:dyDescent="0.25">
      <c r="A158" s="6" t="s">
        <v>383</v>
      </c>
      <c r="B158" s="6">
        <v>1986.125</v>
      </c>
      <c r="C158" s="7">
        <v>3.7471840358538282</v>
      </c>
      <c r="D158" s="7">
        <v>6.3021165519868259</v>
      </c>
      <c r="E158" s="7">
        <v>2.9735528284265249</v>
      </c>
      <c r="F158">
        <f t="shared" si="18"/>
        <v>9.3679600896345704E-3</v>
      </c>
      <c r="G158">
        <f t="shared" si="19"/>
        <v>1.5755291379967066E-2</v>
      </c>
      <c r="H158">
        <f t="shared" si="20"/>
        <v>7.4338820710663119E-3</v>
      </c>
      <c r="I158">
        <f t="shared" si="21"/>
        <v>0.61573017171268862</v>
      </c>
      <c r="J158">
        <f t="shared" si="22"/>
        <v>0.89616813872626067</v>
      </c>
      <c r="K158">
        <f t="shared" si="23"/>
        <v>0.53504955980902003</v>
      </c>
      <c r="L158" s="8">
        <v>0.32108867571211197</v>
      </c>
      <c r="M158" s="8">
        <f t="shared" si="24"/>
        <v>1.3798503213156224E-2</v>
      </c>
      <c r="N158" s="10">
        <f t="shared" si="25"/>
        <v>10.405068077609005</v>
      </c>
    </row>
    <row r="159" spans="1:14" x14ac:dyDescent="0.25">
      <c r="A159" s="6" t="s">
        <v>384</v>
      </c>
      <c r="B159" s="6">
        <v>1986.375</v>
      </c>
      <c r="C159" s="7">
        <v>3.2233396865405033</v>
      </c>
      <c r="D159" s="7">
        <v>5.4781793627564159</v>
      </c>
      <c r="E159" s="7">
        <v>2.5193692446796163</v>
      </c>
      <c r="F159">
        <f t="shared" si="18"/>
        <v>8.0583492163512575E-3</v>
      </c>
      <c r="G159">
        <f t="shared" si="19"/>
        <v>1.3695448406891041E-2</v>
      </c>
      <c r="H159">
        <f t="shared" si="20"/>
        <v>6.2984231116990407E-3</v>
      </c>
      <c r="I159">
        <f t="shared" si="21"/>
        <v>0.62378852092903991</v>
      </c>
      <c r="J159">
        <f t="shared" si="22"/>
        <v>0.90986358713315174</v>
      </c>
      <c r="K159">
        <f t="shared" si="23"/>
        <v>0.54134798292071906</v>
      </c>
      <c r="L159" s="8">
        <v>0.31716821677481788</v>
      </c>
      <c r="M159" s="8">
        <f t="shared" si="24"/>
        <v>1.1801368088476632E-2</v>
      </c>
      <c r="N159" s="10">
        <f t="shared" si="25"/>
        <v>10.416869445697483</v>
      </c>
    </row>
    <row r="160" spans="1:14" x14ac:dyDescent="0.25">
      <c r="A160" s="6" t="s">
        <v>385</v>
      </c>
      <c r="B160" s="6">
        <v>1986.625</v>
      </c>
      <c r="C160" s="7">
        <v>0.46830813142713479</v>
      </c>
      <c r="D160" s="7">
        <v>-3.4119410974555953</v>
      </c>
      <c r="E160" s="7">
        <v>1.736040904183481</v>
      </c>
      <c r="F160">
        <f t="shared" si="18"/>
        <v>1.170770328567837E-3</v>
      </c>
      <c r="G160">
        <f t="shared" si="19"/>
        <v>-8.5298527436389882E-3</v>
      </c>
      <c r="H160">
        <f t="shared" si="20"/>
        <v>4.3401022604587025E-3</v>
      </c>
      <c r="I160">
        <f t="shared" si="21"/>
        <v>0.62495929125760774</v>
      </c>
      <c r="J160">
        <f t="shared" si="22"/>
        <v>0.9013337343895127</v>
      </c>
      <c r="K160">
        <f t="shared" si="23"/>
        <v>0.54568808518117773</v>
      </c>
      <c r="L160" s="8">
        <v>0.3149746320794502</v>
      </c>
      <c r="M160" s="8">
        <f t="shared" si="24"/>
        <v>1.7090904707978999E-3</v>
      </c>
      <c r="N160" s="10">
        <f t="shared" si="25"/>
        <v>10.41857853616828</v>
      </c>
    </row>
    <row r="161" spans="1:14" x14ac:dyDescent="0.25">
      <c r="A161" s="6" t="s">
        <v>386</v>
      </c>
      <c r="B161" s="6">
        <v>1986.875</v>
      </c>
      <c r="C161" s="7">
        <v>-1.4185009302855445</v>
      </c>
      <c r="D161" s="7">
        <v>-1.4734994044264749</v>
      </c>
      <c r="E161" s="7">
        <v>-1.4006727777670211</v>
      </c>
      <c r="F161">
        <f t="shared" si="18"/>
        <v>-3.546252325713861E-3</v>
      </c>
      <c r="G161">
        <f t="shared" si="19"/>
        <v>-3.6837485110661873E-3</v>
      </c>
      <c r="H161">
        <f t="shared" si="20"/>
        <v>-3.5016819444175528E-3</v>
      </c>
      <c r="I161">
        <f t="shared" si="21"/>
        <v>0.62141303893189392</v>
      </c>
      <c r="J161">
        <f t="shared" si="22"/>
        <v>0.89764998587844647</v>
      </c>
      <c r="K161">
        <f t="shared" si="23"/>
        <v>0.54218640323676015</v>
      </c>
      <c r="L161" s="8">
        <v>0.31450792162612184</v>
      </c>
      <c r="M161" s="8">
        <f t="shared" si="24"/>
        <v>-5.1732943933156285E-3</v>
      </c>
      <c r="N161" s="10">
        <f t="shared" si="25"/>
        <v>10.413405241774964</v>
      </c>
    </row>
    <row r="162" spans="1:14" x14ac:dyDescent="0.25">
      <c r="A162" s="6" t="s">
        <v>387</v>
      </c>
      <c r="B162" s="6">
        <v>1987.125</v>
      </c>
      <c r="C162" s="7">
        <v>-4.1830279972695603</v>
      </c>
      <c r="D162" s="7">
        <v>-6.7477689686613829</v>
      </c>
      <c r="E162" s="7">
        <v>-3.4053808563602597</v>
      </c>
      <c r="F162">
        <f t="shared" si="18"/>
        <v>-1.0457569993173901E-2</v>
      </c>
      <c r="G162">
        <f t="shared" si="19"/>
        <v>-1.6869422421653457E-2</v>
      </c>
      <c r="H162">
        <f t="shared" si="20"/>
        <v>-8.51345214090065E-3</v>
      </c>
      <c r="I162">
        <f t="shared" si="21"/>
        <v>0.61095546893871999</v>
      </c>
      <c r="J162">
        <f t="shared" si="22"/>
        <v>0.88078056345679301</v>
      </c>
      <c r="K162">
        <f t="shared" si="23"/>
        <v>0.53367295109585955</v>
      </c>
      <c r="L162" s="8">
        <v>0.31576808541473866</v>
      </c>
      <c r="M162" s="8">
        <f t="shared" si="24"/>
        <v>-1.5283662995334887E-2</v>
      </c>
      <c r="N162" s="10">
        <f t="shared" si="25"/>
        <v>10.398121578779628</v>
      </c>
    </row>
    <row r="163" spans="1:14" x14ac:dyDescent="0.25">
      <c r="A163" s="6" t="s">
        <v>388</v>
      </c>
      <c r="B163" s="6">
        <v>1987.375</v>
      </c>
      <c r="C163" s="7">
        <v>4.291698064763775</v>
      </c>
      <c r="D163" s="7">
        <v>8.0881831731058949</v>
      </c>
      <c r="E163" s="7">
        <v>3.1154375118738695</v>
      </c>
      <c r="F163">
        <f t="shared" si="18"/>
        <v>1.0729245161909437E-2</v>
      </c>
      <c r="G163">
        <f t="shared" si="19"/>
        <v>2.0220457932764738E-2</v>
      </c>
      <c r="H163">
        <f t="shared" si="20"/>
        <v>7.7885937796846735E-3</v>
      </c>
      <c r="I163">
        <f t="shared" si="21"/>
        <v>0.62168471410062942</v>
      </c>
      <c r="J163">
        <f t="shared" si="22"/>
        <v>0.90100102138955773</v>
      </c>
      <c r="K163">
        <f t="shared" si="23"/>
        <v>0.54146154487554421</v>
      </c>
      <c r="L163" s="8">
        <v>0.31685364623018131</v>
      </c>
      <c r="M163" s="8">
        <f t="shared" si="24"/>
        <v>1.5705631893813167E-2</v>
      </c>
      <c r="N163" s="10">
        <f t="shared" si="25"/>
        <v>10.413827210673441</v>
      </c>
    </row>
    <row r="164" spans="1:14" x14ac:dyDescent="0.25">
      <c r="A164" s="6" t="s">
        <v>389</v>
      </c>
      <c r="B164" s="6">
        <v>1987.625</v>
      </c>
      <c r="C164" s="7">
        <v>1.5118778003134394</v>
      </c>
      <c r="D164" s="7">
        <v>4.932195423198003</v>
      </c>
      <c r="E164" s="7">
        <v>0.42539441792076255</v>
      </c>
      <c r="F164">
        <f t="shared" si="18"/>
        <v>3.7796945007835987E-3</v>
      </c>
      <c r="G164">
        <f t="shared" si="19"/>
        <v>1.2330488557995007E-2</v>
      </c>
      <c r="H164">
        <f t="shared" si="20"/>
        <v>1.0634860448019063E-3</v>
      </c>
      <c r="I164">
        <f t="shared" si="21"/>
        <v>0.62546440860141306</v>
      </c>
      <c r="J164">
        <f t="shared" si="22"/>
        <v>0.91333150994755274</v>
      </c>
      <c r="K164">
        <f t="shared" si="23"/>
        <v>0.5425250309203461</v>
      </c>
      <c r="L164" s="8">
        <v>0.31776460407245977</v>
      </c>
      <c r="M164" s="8">
        <f t="shared" si="24"/>
        <v>5.5401618317455891E-3</v>
      </c>
      <c r="N164" s="10">
        <f t="shared" si="25"/>
        <v>10.419367372505187</v>
      </c>
    </row>
    <row r="165" spans="1:14" x14ac:dyDescent="0.25">
      <c r="A165" s="6" t="s">
        <v>390</v>
      </c>
      <c r="B165" s="6">
        <v>1987.875</v>
      </c>
      <c r="C165" s="7">
        <v>0.34638985029745117</v>
      </c>
      <c r="D165" s="7">
        <v>-3.2332520389260244</v>
      </c>
      <c r="E165" s="7">
        <v>1.4325634260810962</v>
      </c>
      <c r="F165">
        <f t="shared" si="18"/>
        <v>8.6597462574362796E-4</v>
      </c>
      <c r="G165">
        <f t="shared" si="19"/>
        <v>-8.0831300973150614E-3</v>
      </c>
      <c r="H165">
        <f t="shared" si="20"/>
        <v>3.5814085652027404E-3</v>
      </c>
      <c r="I165">
        <f t="shared" si="21"/>
        <v>0.62633038322715673</v>
      </c>
      <c r="J165">
        <f t="shared" si="22"/>
        <v>0.90524837985023765</v>
      </c>
      <c r="K165">
        <f t="shared" si="23"/>
        <v>0.54610643948554882</v>
      </c>
      <c r="L165" s="8">
        <v>0.31850095894165831</v>
      </c>
      <c r="M165" s="8">
        <f t="shared" si="24"/>
        <v>1.2706908940015569E-3</v>
      </c>
      <c r="N165" s="10">
        <f t="shared" si="25"/>
        <v>10.420638063399188</v>
      </c>
    </row>
    <row r="166" spans="1:14" x14ac:dyDescent="0.25">
      <c r="A166" s="6" t="s">
        <v>391</v>
      </c>
      <c r="B166" s="6">
        <v>1988.125</v>
      </c>
      <c r="C166" s="7">
        <v>5.7437162949637219</v>
      </c>
      <c r="D166" s="7">
        <v>7.7297192225608748</v>
      </c>
      <c r="E166" s="7">
        <v>5.1197139611613984</v>
      </c>
      <c r="F166">
        <f t="shared" si="18"/>
        <v>1.4359290737409304E-2</v>
      </c>
      <c r="G166">
        <f t="shared" si="19"/>
        <v>1.9324298056402189E-2</v>
      </c>
      <c r="H166">
        <f t="shared" si="20"/>
        <v>1.2799284902903496E-2</v>
      </c>
      <c r="I166">
        <f t="shared" si="21"/>
        <v>0.640689673964566</v>
      </c>
      <c r="J166">
        <f t="shared" si="22"/>
        <v>0.92457267790663988</v>
      </c>
      <c r="K166">
        <f t="shared" si="23"/>
        <v>0.55890572438845232</v>
      </c>
      <c r="L166" s="8">
        <v>0.31906271083761628</v>
      </c>
      <c r="M166" s="8">
        <f t="shared" si="24"/>
        <v>2.1087537671894235E-2</v>
      </c>
      <c r="N166" s="10">
        <f t="shared" si="25"/>
        <v>10.441725601071083</v>
      </c>
    </row>
    <row r="167" spans="1:14" x14ac:dyDescent="0.25">
      <c r="A167" s="6" t="s">
        <v>392</v>
      </c>
      <c r="B167" s="6">
        <v>1988.375</v>
      </c>
      <c r="C167" s="7">
        <v>1.0455008691599375</v>
      </c>
      <c r="D167" s="7">
        <v>-0.48239489589461604</v>
      </c>
      <c r="E167" s="7">
        <v>1.5210066588750188</v>
      </c>
      <c r="F167">
        <f t="shared" si="18"/>
        <v>2.6137521728998438E-3</v>
      </c>
      <c r="G167">
        <f t="shared" si="19"/>
        <v>-1.20598723973654E-3</v>
      </c>
      <c r="H167">
        <f t="shared" si="20"/>
        <v>3.8025166471875472E-3</v>
      </c>
      <c r="I167">
        <f t="shared" si="21"/>
        <v>0.64330342613746583</v>
      </c>
      <c r="J167">
        <f t="shared" si="22"/>
        <v>0.92336669066690336</v>
      </c>
      <c r="K167">
        <f t="shared" si="23"/>
        <v>0.56270824103563988</v>
      </c>
      <c r="L167" s="8">
        <v>0.31945577937785741</v>
      </c>
      <c r="M167" s="8">
        <f t="shared" si="24"/>
        <v>3.8406794058296364E-3</v>
      </c>
      <c r="N167" s="10">
        <f t="shared" si="25"/>
        <v>10.445566280476912</v>
      </c>
    </row>
    <row r="168" spans="1:14" x14ac:dyDescent="0.25">
      <c r="A168" s="6" t="s">
        <v>393</v>
      </c>
      <c r="B168" s="6">
        <v>1988.625</v>
      </c>
      <c r="C168" s="7">
        <v>1.7560207086593471</v>
      </c>
      <c r="D168" s="7">
        <v>6.4247354178887193</v>
      </c>
      <c r="E168" s="7">
        <v>0.3262315164224196</v>
      </c>
      <c r="F168">
        <f t="shared" si="18"/>
        <v>4.3900517716483674E-3</v>
      </c>
      <c r="G168">
        <f t="shared" si="19"/>
        <v>1.6061838544721797E-2</v>
      </c>
      <c r="H168">
        <f t="shared" si="20"/>
        <v>8.1557879105604897E-4</v>
      </c>
      <c r="I168">
        <f t="shared" si="21"/>
        <v>0.64769347790911425</v>
      </c>
      <c r="J168">
        <f t="shared" si="22"/>
        <v>0.93942852921162512</v>
      </c>
      <c r="K168">
        <f t="shared" si="23"/>
        <v>0.56352381982669597</v>
      </c>
      <c r="L168" s="8">
        <v>0.31968016456237114</v>
      </c>
      <c r="M168" s="8">
        <f t="shared" si="24"/>
        <v>6.4529233795224891E-3</v>
      </c>
      <c r="N168" s="10">
        <f t="shared" si="25"/>
        <v>10.452019203856434</v>
      </c>
    </row>
    <row r="169" spans="1:14" x14ac:dyDescent="0.25">
      <c r="A169" s="6" t="s">
        <v>394</v>
      </c>
      <c r="B169" s="6">
        <v>1988.875</v>
      </c>
      <c r="C169" s="7">
        <v>-2.1946363844029815E-2</v>
      </c>
      <c r="D169" s="7">
        <v>-2.5848391061959082</v>
      </c>
      <c r="E169" s="7">
        <v>0.77340624782201628</v>
      </c>
      <c r="F169">
        <f t="shared" si="18"/>
        <v>-5.4865909610074536E-5</v>
      </c>
      <c r="G169">
        <f t="shared" si="19"/>
        <v>-6.4620977654897705E-3</v>
      </c>
      <c r="H169">
        <f t="shared" si="20"/>
        <v>1.9335156195550408E-3</v>
      </c>
      <c r="I169">
        <f t="shared" si="21"/>
        <v>0.64763861199950412</v>
      </c>
      <c r="J169">
        <f t="shared" si="22"/>
        <v>0.93296643144613534</v>
      </c>
      <c r="K169">
        <f t="shared" si="23"/>
        <v>0.56545733544625099</v>
      </c>
      <c r="L169" s="8">
        <v>0.31973586639101681</v>
      </c>
      <c r="M169" s="8">
        <f t="shared" si="24"/>
        <v>-8.0653832679662541E-5</v>
      </c>
      <c r="N169" s="10">
        <f t="shared" si="25"/>
        <v>10.451938550023755</v>
      </c>
    </row>
    <row r="170" spans="1:14" x14ac:dyDescent="0.25">
      <c r="A170" s="6" t="s">
        <v>395</v>
      </c>
      <c r="B170" s="6">
        <v>1989.125</v>
      </c>
      <c r="C170" s="7">
        <v>-1.1960288051771766</v>
      </c>
      <c r="D170" s="7">
        <v>-2.0875077142010738</v>
      </c>
      <c r="E170" s="7">
        <v>-0.9234060409970597</v>
      </c>
      <c r="F170">
        <f t="shared" si="18"/>
        <v>-2.9900720129429413E-3</v>
      </c>
      <c r="G170">
        <f t="shared" si="19"/>
        <v>-5.2187692855026847E-3</v>
      </c>
      <c r="H170">
        <f t="shared" si="20"/>
        <v>-2.308515102492649E-3</v>
      </c>
      <c r="I170">
        <f t="shared" si="21"/>
        <v>0.64464853998656113</v>
      </c>
      <c r="J170">
        <f t="shared" si="22"/>
        <v>0.92774766216063265</v>
      </c>
      <c r="K170">
        <f t="shared" si="23"/>
        <v>0.56314882034375835</v>
      </c>
      <c r="L170" s="8">
        <v>0.31962288486398738</v>
      </c>
      <c r="M170" s="8">
        <f t="shared" si="24"/>
        <v>-4.3947274921867455E-3</v>
      </c>
      <c r="N170" s="10">
        <f t="shared" si="25"/>
        <v>10.447543822531568</v>
      </c>
    </row>
    <row r="171" spans="1:14" x14ac:dyDescent="0.25">
      <c r="A171" s="6" t="s">
        <v>396</v>
      </c>
      <c r="B171" s="6">
        <v>1989.375</v>
      </c>
      <c r="C171" s="7">
        <v>-1.8256287995174938</v>
      </c>
      <c r="D171" s="7">
        <v>9.2322514600275429</v>
      </c>
      <c r="E171" s="7">
        <v>-5.211745150919243</v>
      </c>
      <c r="F171">
        <f t="shared" si="18"/>
        <v>-4.5640719987937346E-3</v>
      </c>
      <c r="G171">
        <f t="shared" si="19"/>
        <v>2.3080628650068859E-2</v>
      </c>
      <c r="H171">
        <f t="shared" si="20"/>
        <v>-1.3029362877298107E-2</v>
      </c>
      <c r="I171">
        <f t="shared" si="21"/>
        <v>0.64008446798776741</v>
      </c>
      <c r="J171">
        <f t="shared" si="22"/>
        <v>0.95082829081070153</v>
      </c>
      <c r="K171">
        <f t="shared" si="23"/>
        <v>0.55011945746646029</v>
      </c>
      <c r="L171" s="8">
        <v>0.31875463344195709</v>
      </c>
      <c r="M171" s="8">
        <f t="shared" si="24"/>
        <v>-6.699600794136E-3</v>
      </c>
      <c r="N171" s="10">
        <f t="shared" si="25"/>
        <v>10.440844221737432</v>
      </c>
    </row>
    <row r="172" spans="1:14" x14ac:dyDescent="0.25">
      <c r="A172" s="6" t="s">
        <v>397</v>
      </c>
      <c r="B172" s="6">
        <v>1989.625</v>
      </c>
      <c r="C172" s="7">
        <v>2.1087429354266809</v>
      </c>
      <c r="D172" s="7">
        <v>8.2166065928746406</v>
      </c>
      <c r="E172" s="7">
        <v>0.20820975580090517</v>
      </c>
      <c r="F172">
        <f t="shared" si="18"/>
        <v>5.271857338566702E-3</v>
      </c>
      <c r="G172">
        <f t="shared" si="19"/>
        <v>2.0541516482186602E-2</v>
      </c>
      <c r="H172">
        <f t="shared" si="20"/>
        <v>5.2052438950226298E-4</v>
      </c>
      <c r="I172">
        <f t="shared" si="21"/>
        <v>0.64535632532633413</v>
      </c>
      <c r="J172">
        <f t="shared" si="22"/>
        <v>0.97136980729288813</v>
      </c>
      <c r="K172">
        <f t="shared" si="23"/>
        <v>0.55063998185596252</v>
      </c>
      <c r="L172" s="8">
        <v>0.31713111212493061</v>
      </c>
      <c r="M172" s="8">
        <f t="shared" si="24"/>
        <v>7.7201603882869922E-3</v>
      </c>
      <c r="N172" s="10">
        <f t="shared" si="25"/>
        <v>10.448564382125719</v>
      </c>
    </row>
    <row r="173" spans="1:14" x14ac:dyDescent="0.25">
      <c r="A173" s="6" t="s">
        <v>398</v>
      </c>
      <c r="B173" s="6">
        <v>1989.875</v>
      </c>
      <c r="C173" s="7">
        <v>-0.83909828477627812</v>
      </c>
      <c r="D173" s="7">
        <v>0.74051747415963565</v>
      </c>
      <c r="E173" s="7">
        <v>-1.3157080969519672</v>
      </c>
      <c r="F173">
        <f t="shared" si="18"/>
        <v>-2.0977457119406955E-3</v>
      </c>
      <c r="G173">
        <f t="shared" si="19"/>
        <v>1.8512936853990892E-3</v>
      </c>
      <c r="H173">
        <f t="shared" si="20"/>
        <v>-3.2892702423799182E-3</v>
      </c>
      <c r="I173">
        <f t="shared" si="21"/>
        <v>0.64325857961439348</v>
      </c>
      <c r="J173">
        <f t="shared" si="22"/>
        <v>0.97322110097828718</v>
      </c>
      <c r="K173">
        <f t="shared" si="23"/>
        <v>0.54735071161358262</v>
      </c>
      <c r="L173" s="8">
        <v>0.31475232091295968</v>
      </c>
      <c r="M173" s="8">
        <f t="shared" si="24"/>
        <v>-3.0612956102755939E-3</v>
      </c>
      <c r="N173" s="10">
        <f t="shared" si="25"/>
        <v>10.445503086515442</v>
      </c>
    </row>
    <row r="174" spans="1:14" x14ac:dyDescent="0.25">
      <c r="A174" s="6" t="s">
        <v>399</v>
      </c>
      <c r="B174" s="6">
        <v>1990.125</v>
      </c>
      <c r="C174" s="7">
        <v>0.8256649996118326</v>
      </c>
      <c r="D174" s="7">
        <v>4.0860753826285539</v>
      </c>
      <c r="E174" s="7">
        <v>-0.1679559962378594</v>
      </c>
      <c r="F174">
        <f t="shared" si="18"/>
        <v>2.0641624990295816E-3</v>
      </c>
      <c r="G174">
        <f t="shared" si="19"/>
        <v>1.0215188456571385E-2</v>
      </c>
      <c r="H174">
        <f t="shared" si="20"/>
        <v>-4.1988999059464847E-4</v>
      </c>
      <c r="I174">
        <f t="shared" si="21"/>
        <v>0.64532274211342311</v>
      </c>
      <c r="J174">
        <f t="shared" si="22"/>
        <v>0.98343628943485861</v>
      </c>
      <c r="K174">
        <f t="shared" si="23"/>
        <v>0.54693082162298801</v>
      </c>
      <c r="L174" s="8">
        <v>0.31161825980597269</v>
      </c>
      <c r="M174" s="8">
        <f t="shared" si="24"/>
        <v>2.9985724177514885E-3</v>
      </c>
      <c r="N174" s="10">
        <f t="shared" si="25"/>
        <v>10.448501658933194</v>
      </c>
    </row>
    <row r="175" spans="1:14" x14ac:dyDescent="0.25">
      <c r="A175" s="6" t="s">
        <v>400</v>
      </c>
      <c r="B175" s="6">
        <v>1990.375</v>
      </c>
      <c r="C175" s="7">
        <v>0.67643051957373901</v>
      </c>
      <c r="D175" s="7">
        <v>1.069945007051186</v>
      </c>
      <c r="E175" s="7">
        <v>0.56187415417662878</v>
      </c>
      <c r="F175">
        <f t="shared" si="18"/>
        <v>1.6910762989343475E-3</v>
      </c>
      <c r="G175">
        <f t="shared" si="19"/>
        <v>2.6748625176279649E-3</v>
      </c>
      <c r="H175">
        <f t="shared" si="20"/>
        <v>1.404685385441572E-3</v>
      </c>
      <c r="I175">
        <f t="shared" si="21"/>
        <v>0.6470138184123575</v>
      </c>
      <c r="J175">
        <f t="shared" si="22"/>
        <v>0.98611115195248655</v>
      </c>
      <c r="K175">
        <f t="shared" si="23"/>
        <v>0.54833550700842959</v>
      </c>
      <c r="L175" s="8">
        <v>0.30981436849593957</v>
      </c>
      <c r="M175" s="8">
        <f t="shared" si="24"/>
        <v>2.4501760421310635E-3</v>
      </c>
      <c r="N175" s="10">
        <f t="shared" si="25"/>
        <v>10.450951834975326</v>
      </c>
    </row>
    <row r="176" spans="1:14" x14ac:dyDescent="0.25">
      <c r="A176" s="6" t="s">
        <v>401</v>
      </c>
      <c r="B176" s="6">
        <v>1990.625</v>
      </c>
      <c r="C176" s="7">
        <v>0.10585200653079085</v>
      </c>
      <c r="D176" s="7">
        <v>1.092962042974748</v>
      </c>
      <c r="E176" s="7">
        <v>-0.18092189114773238</v>
      </c>
      <c r="F176">
        <f t="shared" si="18"/>
        <v>2.6463001632697712E-4</v>
      </c>
      <c r="G176">
        <f t="shared" si="19"/>
        <v>2.73240510743687E-3</v>
      </c>
      <c r="H176">
        <f t="shared" si="20"/>
        <v>-4.5230472786933094E-4</v>
      </c>
      <c r="I176">
        <f t="shared" si="21"/>
        <v>0.64727844842868443</v>
      </c>
      <c r="J176">
        <f t="shared" si="22"/>
        <v>0.98884355705992344</v>
      </c>
      <c r="K176">
        <f t="shared" si="23"/>
        <v>0.54788320228056031</v>
      </c>
      <c r="L176" s="8">
        <v>0.3093406469828861</v>
      </c>
      <c r="M176" s="8">
        <f t="shared" si="24"/>
        <v>3.8315562537588605E-4</v>
      </c>
      <c r="N176" s="10">
        <f t="shared" si="25"/>
        <v>10.451334990600701</v>
      </c>
    </row>
    <row r="177" spans="1:14" x14ac:dyDescent="0.25">
      <c r="A177" s="6" t="s">
        <v>402</v>
      </c>
      <c r="B177" s="6">
        <v>1990.875</v>
      </c>
      <c r="C177" s="7">
        <v>-0.47801612655065684</v>
      </c>
      <c r="D177" s="7">
        <v>7.7927674483301699</v>
      </c>
      <c r="E177" s="7">
        <v>-2.8640976963960574</v>
      </c>
      <c r="F177">
        <f t="shared" si="18"/>
        <v>-1.1950403163766422E-3</v>
      </c>
      <c r="G177">
        <f t="shared" si="19"/>
        <v>1.9481918620825423E-2</v>
      </c>
      <c r="H177">
        <f t="shared" si="20"/>
        <v>-7.1602442409901433E-3</v>
      </c>
      <c r="I177">
        <f t="shared" si="21"/>
        <v>0.6460834081123078</v>
      </c>
      <c r="J177">
        <f t="shared" si="22"/>
        <v>1.0083254756807489</v>
      </c>
      <c r="K177">
        <f t="shared" si="23"/>
        <v>0.54072295803957016</v>
      </c>
      <c r="L177" s="8">
        <v>0.31019709526681616</v>
      </c>
      <c r="M177" s="8">
        <f t="shared" si="24"/>
        <v>-1.7324373501136307E-3</v>
      </c>
      <c r="N177" s="10">
        <f t="shared" si="25"/>
        <v>10.449602553250587</v>
      </c>
    </row>
    <row r="178" spans="1:14" x14ac:dyDescent="0.25">
      <c r="A178" s="6" t="s">
        <v>403</v>
      </c>
      <c r="B178" s="6">
        <v>1991.125</v>
      </c>
      <c r="C178" s="7">
        <v>1.7418007549559507</v>
      </c>
      <c r="D178" s="7">
        <v>6.6960945596902919</v>
      </c>
      <c r="E178" s="7">
        <v>0.33973936896095847</v>
      </c>
      <c r="F178">
        <f t="shared" si="18"/>
        <v>4.3545018873898771E-3</v>
      </c>
      <c r="G178">
        <f t="shared" si="19"/>
        <v>1.6740236399225731E-2</v>
      </c>
      <c r="H178">
        <f t="shared" si="20"/>
        <v>8.4934842240239614E-4</v>
      </c>
      <c r="I178">
        <f t="shared" si="21"/>
        <v>0.65043790999969764</v>
      </c>
      <c r="J178">
        <f t="shared" si="22"/>
        <v>1.0250657120799747</v>
      </c>
      <c r="K178">
        <f t="shared" si="23"/>
        <v>0.54157230646197252</v>
      </c>
      <c r="L178" s="8">
        <v>0.31238371334774528</v>
      </c>
      <c r="M178" s="8">
        <f t="shared" si="24"/>
        <v>6.332749779081456E-3</v>
      </c>
      <c r="N178" s="10">
        <f t="shared" si="25"/>
        <v>10.455935303029669</v>
      </c>
    </row>
    <row r="179" spans="1:14" x14ac:dyDescent="0.25">
      <c r="A179" s="6" t="s">
        <v>404</v>
      </c>
      <c r="B179" s="6">
        <v>1991.375</v>
      </c>
      <c r="C179" s="7">
        <v>2.3963230227863082</v>
      </c>
      <c r="D179" s="7">
        <v>-1.2863630573477041</v>
      </c>
      <c r="E179" s="7">
        <v>3.4252101706093177</v>
      </c>
      <c r="F179">
        <f t="shared" si="18"/>
        <v>5.9908075569657703E-3</v>
      </c>
      <c r="G179">
        <f t="shared" si="19"/>
        <v>-3.2159076433692603E-3</v>
      </c>
      <c r="H179">
        <f t="shared" si="20"/>
        <v>8.5630254265232943E-3</v>
      </c>
      <c r="I179">
        <f t="shared" si="21"/>
        <v>0.65642871755666343</v>
      </c>
      <c r="J179">
        <f t="shared" si="22"/>
        <v>1.0218498044366053</v>
      </c>
      <c r="K179">
        <f t="shared" si="23"/>
        <v>0.55013533188849584</v>
      </c>
      <c r="L179" s="8">
        <v>0.31316645903351648</v>
      </c>
      <c r="M179" s="8">
        <f t="shared" si="24"/>
        <v>8.7223573102381633E-3</v>
      </c>
      <c r="N179" s="10">
        <f t="shared" si="25"/>
        <v>10.464657660339908</v>
      </c>
    </row>
    <row r="180" spans="1:14" x14ac:dyDescent="0.25">
      <c r="A180" s="6" t="s">
        <v>405</v>
      </c>
      <c r="B180" s="6">
        <v>1991.625</v>
      </c>
      <c r="C180" s="7">
        <v>-0.77774602882209032</v>
      </c>
      <c r="D180" s="7">
        <v>-6.5658610358484868</v>
      </c>
      <c r="E180" s="7">
        <v>0.84432238393096171</v>
      </c>
      <c r="F180">
        <f t="shared" si="18"/>
        <v>-1.9443650720552257E-3</v>
      </c>
      <c r="G180">
        <f t="shared" si="19"/>
        <v>-1.6414652589621218E-2</v>
      </c>
      <c r="H180">
        <f t="shared" si="20"/>
        <v>2.1108059598274041E-3</v>
      </c>
      <c r="I180">
        <f t="shared" si="21"/>
        <v>0.65448435248460823</v>
      </c>
      <c r="J180">
        <f t="shared" si="22"/>
        <v>1.0054351518469842</v>
      </c>
      <c r="K180">
        <f t="shared" si="23"/>
        <v>0.55224613784832322</v>
      </c>
      <c r="L180" s="8">
        <v>0.31254533232413528</v>
      </c>
      <c r="M180" s="8">
        <f t="shared" si="24"/>
        <v>-2.8283538733233169E-3</v>
      </c>
      <c r="N180" s="10">
        <f t="shared" si="25"/>
        <v>10.461829306466585</v>
      </c>
    </row>
    <row r="181" spans="1:14" x14ac:dyDescent="0.25">
      <c r="A181" s="6" t="s">
        <v>406</v>
      </c>
      <c r="B181" s="6">
        <v>1991.875</v>
      </c>
      <c r="C181" s="7">
        <v>-0.77203213713043428</v>
      </c>
      <c r="D181" s="7">
        <v>2.7262576869969015</v>
      </c>
      <c r="E181" s="7">
        <v>-1.7373053643946998</v>
      </c>
      <c r="F181">
        <f t="shared" si="18"/>
        <v>-1.9300803428260857E-3</v>
      </c>
      <c r="G181">
        <f t="shared" si="19"/>
        <v>6.8156442174922534E-3</v>
      </c>
      <c r="H181">
        <f t="shared" si="20"/>
        <v>-4.3432634109867498E-3</v>
      </c>
      <c r="I181">
        <f t="shared" si="21"/>
        <v>0.65255427214178219</v>
      </c>
      <c r="J181">
        <f t="shared" si="22"/>
        <v>1.0122507960644764</v>
      </c>
      <c r="K181">
        <f t="shared" si="23"/>
        <v>0.54790287443733643</v>
      </c>
      <c r="L181" s="8">
        <v>0.31052033321964656</v>
      </c>
      <c r="M181" s="8">
        <f t="shared" si="24"/>
        <v>-2.7993288791806369E-3</v>
      </c>
      <c r="N181" s="10">
        <f t="shared" si="25"/>
        <v>10.459029977587404</v>
      </c>
    </row>
    <row r="182" spans="1:14" x14ac:dyDescent="0.25">
      <c r="A182" s="6" t="s">
        <v>407</v>
      </c>
      <c r="B182" s="6">
        <v>1992.125</v>
      </c>
      <c r="C182" s="7">
        <v>10.065351089736776</v>
      </c>
      <c r="D182" s="7">
        <v>12.635862388010111</v>
      </c>
      <c r="E182" s="7">
        <v>9.3553009129677953</v>
      </c>
      <c r="F182">
        <f t="shared" si="18"/>
        <v>2.5163377724341941E-2</v>
      </c>
      <c r="G182">
        <f t="shared" si="19"/>
        <v>3.1589655970025277E-2</v>
      </c>
      <c r="H182">
        <f t="shared" si="20"/>
        <v>2.3388252282419489E-2</v>
      </c>
      <c r="I182">
        <f t="shared" si="21"/>
        <v>0.67771764986612415</v>
      </c>
      <c r="J182">
        <f t="shared" si="22"/>
        <v>1.0438404520345017</v>
      </c>
      <c r="K182">
        <f t="shared" si="23"/>
        <v>0.5712911267197559</v>
      </c>
      <c r="L182" s="8">
        <v>0.30709146171997936</v>
      </c>
      <c r="M182" s="8">
        <f t="shared" si="24"/>
        <v>3.6315583275685986E-2</v>
      </c>
      <c r="N182" s="10">
        <f t="shared" si="25"/>
        <v>10.49534556086309</v>
      </c>
    </row>
    <row r="183" spans="1:14" x14ac:dyDescent="0.25">
      <c r="A183" s="6" t="s">
        <v>408</v>
      </c>
      <c r="B183" s="6">
        <v>1992.375</v>
      </c>
      <c r="C183" s="7">
        <v>-1.3480120097559571</v>
      </c>
      <c r="D183" s="7">
        <v>-4.0275655490505011</v>
      </c>
      <c r="E183" s="7">
        <v>-0.6002850368168462</v>
      </c>
      <c r="F183">
        <f t="shared" si="18"/>
        <v>-3.3700300243898929E-3</v>
      </c>
      <c r="G183">
        <f t="shared" si="19"/>
        <v>-1.0068913872626253E-2</v>
      </c>
      <c r="H183">
        <f t="shared" si="20"/>
        <v>-1.5007125920421154E-3</v>
      </c>
      <c r="I183">
        <f t="shared" si="21"/>
        <v>0.6743476198417343</v>
      </c>
      <c r="J183">
        <f t="shared" si="22"/>
        <v>1.0337715381618755</v>
      </c>
      <c r="K183">
        <f t="shared" si="23"/>
        <v>0.56979041412771381</v>
      </c>
      <c r="L183" s="8">
        <v>0.30492375612654377</v>
      </c>
      <c r="M183" s="8">
        <f t="shared" si="24"/>
        <v>-4.8484321743032148E-3</v>
      </c>
      <c r="N183" s="10">
        <f t="shared" si="25"/>
        <v>10.490497128688787</v>
      </c>
    </row>
    <row r="184" spans="1:14" x14ac:dyDescent="0.25">
      <c r="A184" s="6" t="s">
        <v>409</v>
      </c>
      <c r="B184" s="6">
        <v>1992.625</v>
      </c>
      <c r="C184" s="7">
        <v>0.48968469892379007</v>
      </c>
      <c r="D184" s="7">
        <v>3.4862862623591915</v>
      </c>
      <c r="E184" s="7">
        <v>-0.35091880895383565</v>
      </c>
      <c r="F184">
        <f t="shared" si="18"/>
        <v>1.2242117473094752E-3</v>
      </c>
      <c r="G184">
        <f t="shared" si="19"/>
        <v>8.7157156558979789E-3</v>
      </c>
      <c r="H184">
        <f t="shared" si="20"/>
        <v>-8.7729702238458916E-4</v>
      </c>
      <c r="I184">
        <f t="shared" si="21"/>
        <v>0.67557183158904377</v>
      </c>
      <c r="J184">
        <f t="shared" si="22"/>
        <v>1.0424872538177734</v>
      </c>
      <c r="K184">
        <f t="shared" si="23"/>
        <v>0.56891311710532921</v>
      </c>
      <c r="L184" s="8">
        <v>0.3040172164393925</v>
      </c>
      <c r="M184" s="8">
        <f t="shared" si="24"/>
        <v>1.7589684346019006E-3</v>
      </c>
      <c r="N184" s="10">
        <f t="shared" si="25"/>
        <v>10.49225609712339</v>
      </c>
    </row>
    <row r="185" spans="1:14" x14ac:dyDescent="0.25">
      <c r="A185" s="6" t="s">
        <v>410</v>
      </c>
      <c r="B185" s="6">
        <v>1992.875</v>
      </c>
      <c r="C185" s="7">
        <v>-0.64739653141737286</v>
      </c>
      <c r="D185" s="7">
        <v>2.7165670065066223</v>
      </c>
      <c r="E185" s="7">
        <v>-1.5986792040564246</v>
      </c>
      <c r="F185">
        <f t="shared" si="18"/>
        <v>-1.6184913285434322E-3</v>
      </c>
      <c r="G185">
        <f t="shared" si="19"/>
        <v>6.7914175162665557E-3</v>
      </c>
      <c r="H185">
        <f t="shared" si="20"/>
        <v>-3.9966980101410615E-3</v>
      </c>
      <c r="I185">
        <f t="shared" si="21"/>
        <v>0.67395334026050036</v>
      </c>
      <c r="J185">
        <f t="shared" si="22"/>
        <v>1.0492786713340401</v>
      </c>
      <c r="K185">
        <f t="shared" si="23"/>
        <v>0.56491641909518819</v>
      </c>
      <c r="L185" s="8">
        <v>0.30437184265853223</v>
      </c>
      <c r="M185" s="8">
        <f t="shared" si="24"/>
        <v>-2.3266616100316253E-3</v>
      </c>
      <c r="N185" s="10">
        <f t="shared" si="25"/>
        <v>10.489929435513359</v>
      </c>
    </row>
    <row r="186" spans="1:14" x14ac:dyDescent="0.25">
      <c r="A186" s="6" t="s">
        <v>411</v>
      </c>
      <c r="B186" s="6">
        <v>1993.125</v>
      </c>
      <c r="C186" s="7">
        <v>-7.2046839993130751</v>
      </c>
      <c r="D186" s="7">
        <v>-9.9701837544234486</v>
      </c>
      <c r="E186" s="7">
        <v>-6.4151906062460862</v>
      </c>
      <c r="F186">
        <f t="shared" si="18"/>
        <v>-1.8011709998282686E-2</v>
      </c>
      <c r="G186">
        <f t="shared" si="19"/>
        <v>-2.4925459386058623E-2</v>
      </c>
      <c r="H186">
        <f t="shared" si="20"/>
        <v>-1.6037976515615216E-2</v>
      </c>
      <c r="I186">
        <f t="shared" si="21"/>
        <v>0.65594163026221763</v>
      </c>
      <c r="J186">
        <f t="shared" si="22"/>
        <v>1.0243532119479815</v>
      </c>
      <c r="K186">
        <f t="shared" si="23"/>
        <v>0.54887844257957297</v>
      </c>
      <c r="L186" s="8">
        <v>0.30598763478394087</v>
      </c>
      <c r="M186" s="8">
        <f t="shared" si="24"/>
        <v>-2.5953010207066415E-2</v>
      </c>
      <c r="N186" s="10">
        <f t="shared" si="25"/>
        <v>10.463976425306292</v>
      </c>
    </row>
    <row r="187" spans="1:14" x14ac:dyDescent="0.25">
      <c r="A187" s="6" t="s">
        <v>412</v>
      </c>
      <c r="B187" s="6">
        <v>1993.375</v>
      </c>
      <c r="C187" s="7">
        <v>-2.0144164391441342</v>
      </c>
      <c r="D187" s="7">
        <v>-3.0778188708785916</v>
      </c>
      <c r="E187" s="7">
        <v>-1.7030490453913396</v>
      </c>
      <c r="F187">
        <f t="shared" si="18"/>
        <v>-5.0360410978603351E-3</v>
      </c>
      <c r="G187">
        <f t="shared" si="19"/>
        <v>-7.6945471771964792E-3</v>
      </c>
      <c r="H187">
        <f t="shared" si="20"/>
        <v>-4.2576226134783488E-3</v>
      </c>
      <c r="I187">
        <f t="shared" si="21"/>
        <v>0.65090558916435726</v>
      </c>
      <c r="J187">
        <f t="shared" si="22"/>
        <v>1.0166586647707849</v>
      </c>
      <c r="K187">
        <f t="shared" si="23"/>
        <v>0.54462081996609457</v>
      </c>
      <c r="L187" s="8">
        <v>0.308143758637062</v>
      </c>
      <c r="M187" s="8">
        <f t="shared" si="24"/>
        <v>-7.2790282095879788E-3</v>
      </c>
      <c r="N187" s="10">
        <f t="shared" si="25"/>
        <v>10.456697397096704</v>
      </c>
    </row>
    <row r="188" spans="1:14" x14ac:dyDescent="0.25">
      <c r="A188" s="6" t="s">
        <v>413</v>
      </c>
      <c r="B188" s="6">
        <v>1993.625</v>
      </c>
      <c r="C188" s="7">
        <v>-3.6887943433067001</v>
      </c>
      <c r="D188" s="7">
        <v>-3.3382884188099746</v>
      </c>
      <c r="E188" s="7">
        <v>-3.7914831907882114</v>
      </c>
      <c r="F188">
        <f t="shared" si="18"/>
        <v>-9.2219858582667496E-3</v>
      </c>
      <c r="G188">
        <f t="shared" si="19"/>
        <v>-8.3457210470249364E-3</v>
      </c>
      <c r="H188">
        <f t="shared" si="20"/>
        <v>-9.4787079769705282E-3</v>
      </c>
      <c r="I188">
        <f t="shared" si="21"/>
        <v>0.64168360330609053</v>
      </c>
      <c r="J188">
        <f t="shared" si="22"/>
        <v>1.0083129437237599</v>
      </c>
      <c r="K188">
        <f t="shared" si="23"/>
        <v>0.53514211198912409</v>
      </c>
      <c r="L188" s="8">
        <v>0.31084021421793839</v>
      </c>
      <c r="M188" s="8">
        <f t="shared" si="24"/>
        <v>-1.3381491561933781E-2</v>
      </c>
      <c r="N188" s="10">
        <f t="shared" si="25"/>
        <v>10.443315905534771</v>
      </c>
    </row>
    <row r="189" spans="1:14" x14ac:dyDescent="0.25">
      <c r="A189" s="6" t="s">
        <v>414</v>
      </c>
      <c r="B189" s="6">
        <v>1993.875</v>
      </c>
      <c r="C189" s="7">
        <v>3.8598252754994991</v>
      </c>
      <c r="D189" s="7">
        <v>-0.34376371125045146</v>
      </c>
      <c r="E189" s="7">
        <v>5.1121787033635044</v>
      </c>
      <c r="F189">
        <f t="shared" si="18"/>
        <v>9.6495631887487474E-3</v>
      </c>
      <c r="G189">
        <f t="shared" si="19"/>
        <v>-8.5940927812612868E-4</v>
      </c>
      <c r="H189">
        <f t="shared" si="20"/>
        <v>1.278044675840876E-2</v>
      </c>
      <c r="I189">
        <f t="shared" si="21"/>
        <v>0.6513331664948393</v>
      </c>
      <c r="J189">
        <f t="shared" si="22"/>
        <v>1.0074535344456337</v>
      </c>
      <c r="K189">
        <f t="shared" si="23"/>
        <v>0.54792255874753282</v>
      </c>
      <c r="L189" s="8">
        <v>0.31407700152658979</v>
      </c>
      <c r="M189" s="8">
        <f t="shared" si="24"/>
        <v>1.4067997734767327E-2</v>
      </c>
      <c r="N189" s="10">
        <f t="shared" si="25"/>
        <v>10.457383903269537</v>
      </c>
    </row>
    <row r="190" spans="1:14" x14ac:dyDescent="0.25">
      <c r="A190" s="6" t="s">
        <v>415</v>
      </c>
      <c r="B190" s="6">
        <v>1994.125</v>
      </c>
      <c r="C190" s="7">
        <v>-3.6671499241630334</v>
      </c>
      <c r="D190" s="7">
        <v>-4.4073461720976352</v>
      </c>
      <c r="E190" s="7">
        <v>-3.4436155874032086</v>
      </c>
      <c r="F190">
        <f t="shared" si="18"/>
        <v>-9.1678748104075843E-3</v>
      </c>
      <c r="G190">
        <f t="shared" si="19"/>
        <v>-1.1018365430244087E-2</v>
      </c>
      <c r="H190">
        <f t="shared" si="20"/>
        <v>-8.6090389685080215E-3</v>
      </c>
      <c r="I190">
        <f t="shared" si="21"/>
        <v>0.6421652916844317</v>
      </c>
      <c r="J190">
        <f t="shared" si="22"/>
        <v>0.99643516901538964</v>
      </c>
      <c r="K190">
        <f t="shared" si="23"/>
        <v>0.53931351977902475</v>
      </c>
      <c r="L190" s="8">
        <v>0.31785412056300144</v>
      </c>
      <c r="M190" s="8">
        <f t="shared" si="24"/>
        <v>-1.3439756929960769E-2</v>
      </c>
      <c r="N190" s="10">
        <f t="shared" si="25"/>
        <v>10.443944146339577</v>
      </c>
    </row>
    <row r="191" spans="1:14" x14ac:dyDescent="0.25">
      <c r="A191" s="6" t="s">
        <v>416</v>
      </c>
      <c r="B191" s="6">
        <v>1994.375</v>
      </c>
      <c r="C191" s="7">
        <v>-0.83777028119363295</v>
      </c>
      <c r="D191" s="7">
        <v>-2.498776382343237</v>
      </c>
      <c r="E191" s="7">
        <v>-0.34125110865279229</v>
      </c>
      <c r="F191">
        <f t="shared" si="18"/>
        <v>-2.0944257029840824E-3</v>
      </c>
      <c r="G191">
        <f t="shared" si="19"/>
        <v>-6.2469409558580926E-3</v>
      </c>
      <c r="H191">
        <f t="shared" si="20"/>
        <v>-8.5312777163198072E-4</v>
      </c>
      <c r="I191">
        <f t="shared" si="21"/>
        <v>0.64007086598144758</v>
      </c>
      <c r="J191">
        <f t="shared" si="22"/>
        <v>0.99018822805953155</v>
      </c>
      <c r="K191">
        <f t="shared" si="23"/>
        <v>0.53846039200739282</v>
      </c>
      <c r="L191" s="8">
        <v>0.32116192016608858</v>
      </c>
      <c r="M191" s="8">
        <f t="shared" si="24"/>
        <v>-3.0853096860690506E-3</v>
      </c>
      <c r="N191" s="10">
        <f t="shared" si="25"/>
        <v>10.440858836653508</v>
      </c>
    </row>
    <row r="192" spans="1:14" x14ac:dyDescent="0.25">
      <c r="A192" s="6" t="s">
        <v>417</v>
      </c>
      <c r="B192" s="6">
        <v>1994.625</v>
      </c>
      <c r="C192" s="7">
        <v>-0.46807480657272094</v>
      </c>
      <c r="D192" s="7">
        <v>0.90164919651056818</v>
      </c>
      <c r="E192" s="7">
        <v>-0.88240093886765658</v>
      </c>
      <c r="F192">
        <f t="shared" si="18"/>
        <v>-1.1701870164318024E-3</v>
      </c>
      <c r="G192">
        <f t="shared" si="19"/>
        <v>2.2541229912764207E-3</v>
      </c>
      <c r="H192">
        <f t="shared" si="20"/>
        <v>-2.2060023471691414E-3</v>
      </c>
      <c r="I192">
        <f t="shared" si="21"/>
        <v>0.63890067896501579</v>
      </c>
      <c r="J192">
        <f t="shared" si="22"/>
        <v>0.99244235105080802</v>
      </c>
      <c r="K192">
        <f t="shared" si="23"/>
        <v>0.53625438966022365</v>
      </c>
      <c r="L192" s="8">
        <v>0.32400040033587085</v>
      </c>
      <c r="M192" s="8">
        <f t="shared" si="24"/>
        <v>-1.7310469074437479E-3</v>
      </c>
      <c r="N192" s="10">
        <f t="shared" si="25"/>
        <v>10.439127789746063</v>
      </c>
    </row>
    <row r="193" spans="1:14" x14ac:dyDescent="0.25">
      <c r="A193" s="6" t="s">
        <v>418</v>
      </c>
      <c r="B193" s="6">
        <v>1994.875</v>
      </c>
      <c r="C193" s="7">
        <v>3.1181358391949807</v>
      </c>
      <c r="D193" s="7">
        <v>3.0052857450283228</v>
      </c>
      <c r="E193" s="7">
        <v>3.1532085429065271</v>
      </c>
      <c r="F193">
        <f t="shared" si="18"/>
        <v>7.7953395979874522E-3</v>
      </c>
      <c r="G193">
        <f t="shared" si="19"/>
        <v>7.5132143625708074E-3</v>
      </c>
      <c r="H193">
        <f t="shared" si="20"/>
        <v>7.8830213572663177E-3</v>
      </c>
      <c r="I193">
        <f t="shared" si="21"/>
        <v>0.64669601856300329</v>
      </c>
      <c r="J193">
        <f t="shared" si="22"/>
        <v>0.99995556541337882</v>
      </c>
      <c r="K193">
        <f t="shared" si="23"/>
        <v>0.54413741101748991</v>
      </c>
      <c r="L193" s="8">
        <v>0.32636956107236792</v>
      </c>
      <c r="M193" s="8">
        <f t="shared" si="24"/>
        <v>1.1572130871041151E-2</v>
      </c>
      <c r="N193" s="10">
        <f t="shared" si="25"/>
        <v>10.450699920617105</v>
      </c>
    </row>
    <row r="194" spans="1:14" x14ac:dyDescent="0.25">
      <c r="A194" s="6" t="s">
        <v>419</v>
      </c>
      <c r="B194" s="6">
        <v>1995.125</v>
      </c>
      <c r="C194" s="7">
        <v>1.0272935123357358</v>
      </c>
      <c r="D194" s="7">
        <v>2.8402696728978105</v>
      </c>
      <c r="E194" s="7">
        <v>0.4586180161127158</v>
      </c>
      <c r="F194">
        <f t="shared" si="18"/>
        <v>2.5682337808393394E-3</v>
      </c>
      <c r="G194">
        <f t="shared" si="19"/>
        <v>7.1006741822445263E-3</v>
      </c>
      <c r="H194">
        <f t="shared" si="20"/>
        <v>1.1465450402817895E-3</v>
      </c>
      <c r="I194">
        <f t="shared" si="21"/>
        <v>0.64926425234384266</v>
      </c>
      <c r="J194">
        <f t="shared" si="22"/>
        <v>1.0070562395956233</v>
      </c>
      <c r="K194">
        <f t="shared" si="23"/>
        <v>0.54528395605777169</v>
      </c>
      <c r="L194" s="8">
        <v>0.32826940237552371</v>
      </c>
      <c r="M194" s="8">
        <f t="shared" si="24"/>
        <v>3.8233092104508876E-3</v>
      </c>
      <c r="N194" s="10">
        <f t="shared" si="25"/>
        <v>10.454523229827556</v>
      </c>
    </row>
    <row r="195" spans="1:14" x14ac:dyDescent="0.25">
      <c r="A195" s="6" t="s">
        <v>420</v>
      </c>
      <c r="B195" s="6">
        <v>1995.375</v>
      </c>
      <c r="C195" s="7">
        <v>4.1298578803815049</v>
      </c>
      <c r="D195" s="7">
        <v>13.770941459377049</v>
      </c>
      <c r="E195" s="7">
        <v>1.1013938753925139</v>
      </c>
      <c r="F195">
        <f t="shared" si="18"/>
        <v>1.0324644700953763E-2</v>
      </c>
      <c r="G195">
        <f t="shared" si="19"/>
        <v>3.442735364844262E-2</v>
      </c>
      <c r="H195">
        <f t="shared" si="20"/>
        <v>2.7534846884812846E-3</v>
      </c>
      <c r="I195">
        <f t="shared" si="21"/>
        <v>0.6595888970447964</v>
      </c>
      <c r="J195">
        <f t="shared" si="22"/>
        <v>1.0414835932440658</v>
      </c>
      <c r="K195">
        <f t="shared" si="23"/>
        <v>0.54803744074625294</v>
      </c>
      <c r="L195" s="8">
        <v>0.32999945660390528</v>
      </c>
      <c r="M195" s="8">
        <f t="shared" si="24"/>
        <v>1.5409904966076991E-2</v>
      </c>
      <c r="N195" s="10">
        <f t="shared" si="25"/>
        <v>10.469933134793633</v>
      </c>
    </row>
    <row r="196" spans="1:14" x14ac:dyDescent="0.25">
      <c r="A196" s="6" t="s">
        <v>421</v>
      </c>
      <c r="B196" s="6">
        <v>1995.625</v>
      </c>
      <c r="C196" s="7">
        <v>0.59949301107931574</v>
      </c>
      <c r="D196" s="7">
        <v>3.4260810279909353</v>
      </c>
      <c r="E196" s="7">
        <v>-0.28896856070141397</v>
      </c>
      <c r="F196">
        <f t="shared" ref="F196:F259" si="26">C196/400</f>
        <v>1.4987325276982894E-3</v>
      </c>
      <c r="G196">
        <f t="shared" ref="G196:G259" si="27">D196/400</f>
        <v>8.5652025699773388E-3</v>
      </c>
      <c r="H196">
        <f t="shared" ref="H196:H259" si="28">E196/400</f>
        <v>-7.2242140175353495E-4</v>
      </c>
      <c r="I196">
        <f t="shared" ref="I196:I259" si="29">I195+F196</f>
        <v>0.66108762957249467</v>
      </c>
      <c r="J196">
        <f t="shared" ref="J196:J259" si="30">J195+G196</f>
        <v>1.0500487958140432</v>
      </c>
      <c r="K196">
        <f t="shared" ref="K196:K259" si="31">K195+H196</f>
        <v>0.54731501934449944</v>
      </c>
      <c r="L196" s="8">
        <v>0.33155972375744258</v>
      </c>
      <c r="M196" s="8">
        <f t="shared" ref="M196:M259" si="32">F196/(1-L196)</f>
        <v>2.2421337866158791E-3</v>
      </c>
      <c r="N196" s="10">
        <f t="shared" ref="N196:N259" si="33">N195+M196</f>
        <v>10.47217526858025</v>
      </c>
    </row>
    <row r="197" spans="1:14" x14ac:dyDescent="0.25">
      <c r="A197" s="6" t="s">
        <v>422</v>
      </c>
      <c r="B197" s="6">
        <v>1995.875</v>
      </c>
      <c r="C197" s="7">
        <v>1.0761199543978357</v>
      </c>
      <c r="D197" s="7">
        <v>3.7894153649072919</v>
      </c>
      <c r="E197" s="7">
        <v>0.21627494265822605</v>
      </c>
      <c r="F197">
        <f t="shared" si="26"/>
        <v>2.6902998859945891E-3</v>
      </c>
      <c r="G197">
        <f t="shared" si="27"/>
        <v>9.4735384122682301E-3</v>
      </c>
      <c r="H197">
        <f t="shared" si="28"/>
        <v>5.4068735664556517E-4</v>
      </c>
      <c r="I197">
        <f t="shared" si="29"/>
        <v>0.66377792945848924</v>
      </c>
      <c r="J197">
        <f t="shared" si="30"/>
        <v>1.0595223342263114</v>
      </c>
      <c r="K197">
        <f t="shared" si="31"/>
        <v>0.54785570670114503</v>
      </c>
      <c r="L197" s="8">
        <v>0.33295020383617036</v>
      </c>
      <c r="M197" s="8">
        <f t="shared" si="32"/>
        <v>4.0331320112327006E-3</v>
      </c>
      <c r="N197" s="10">
        <f t="shared" si="33"/>
        <v>10.476208400591482</v>
      </c>
    </row>
    <row r="198" spans="1:14" x14ac:dyDescent="0.25">
      <c r="A198" s="6" t="s">
        <v>423</v>
      </c>
      <c r="B198" s="6">
        <v>1996.125</v>
      </c>
      <c r="C198" s="7">
        <v>6.2717131011300937</v>
      </c>
      <c r="D198" s="7">
        <v>16.657840307321258</v>
      </c>
      <c r="E198" s="7">
        <v>2.9595350785747216</v>
      </c>
      <c r="F198">
        <f t="shared" si="26"/>
        <v>1.5679282752825235E-2</v>
      </c>
      <c r="G198">
        <f t="shared" si="27"/>
        <v>4.1644600768303147E-2</v>
      </c>
      <c r="H198">
        <f t="shared" si="28"/>
        <v>7.3988376964368042E-3</v>
      </c>
      <c r="I198">
        <f t="shared" si="29"/>
        <v>0.6794572122113145</v>
      </c>
      <c r="J198">
        <f t="shared" si="30"/>
        <v>1.1011669349946145</v>
      </c>
      <c r="K198">
        <f t="shared" si="31"/>
        <v>0.55525454439758182</v>
      </c>
      <c r="L198" s="8">
        <v>0.33417089684016477</v>
      </c>
      <c r="M198" s="8">
        <f t="shared" si="32"/>
        <v>2.3548509187141003E-2</v>
      </c>
      <c r="N198" s="10">
        <f t="shared" si="33"/>
        <v>10.499756909778622</v>
      </c>
    </row>
    <row r="199" spans="1:14" x14ac:dyDescent="0.25">
      <c r="A199" s="6" t="s">
        <v>424</v>
      </c>
      <c r="B199" s="6">
        <v>1996.375</v>
      </c>
      <c r="C199" s="7">
        <v>-2.7843089082829264</v>
      </c>
      <c r="D199" s="7">
        <v>-8.4479406368437022</v>
      </c>
      <c r="E199" s="7">
        <v>-0.98252035785580194</v>
      </c>
      <c r="F199">
        <f t="shared" si="26"/>
        <v>-6.9607722707073164E-3</v>
      </c>
      <c r="G199">
        <f t="shared" si="27"/>
        <v>-2.1119851592109256E-2</v>
      </c>
      <c r="H199">
        <f t="shared" si="28"/>
        <v>-2.4563008946395046E-3</v>
      </c>
      <c r="I199">
        <f t="shared" si="29"/>
        <v>0.67249643994060715</v>
      </c>
      <c r="J199">
        <f t="shared" si="30"/>
        <v>1.0800470834025053</v>
      </c>
      <c r="K199">
        <f t="shared" si="31"/>
        <v>0.55279824350294227</v>
      </c>
      <c r="L199" s="8">
        <v>0.33552557528967508</v>
      </c>
      <c r="M199" s="8">
        <f t="shared" si="32"/>
        <v>-1.0475606000549741E-2</v>
      </c>
      <c r="N199" s="10">
        <f t="shared" si="33"/>
        <v>10.489281303778073</v>
      </c>
    </row>
    <row r="200" spans="1:14" x14ac:dyDescent="0.25">
      <c r="A200" s="6" t="s">
        <v>425</v>
      </c>
      <c r="B200" s="6">
        <v>1996.625</v>
      </c>
      <c r="C200" s="7">
        <v>-1.8527968680842388E-2</v>
      </c>
      <c r="D200" s="7">
        <v>1.3245091111418028</v>
      </c>
      <c r="E200" s="7">
        <v>-0.44978180617423791</v>
      </c>
      <c r="F200">
        <f t="shared" si="26"/>
        <v>-4.631992170210597E-5</v>
      </c>
      <c r="G200">
        <f t="shared" si="27"/>
        <v>3.311272777854507E-3</v>
      </c>
      <c r="H200">
        <f t="shared" si="28"/>
        <v>-1.1244545154355948E-3</v>
      </c>
      <c r="I200">
        <f t="shared" si="29"/>
        <v>0.67245012001890503</v>
      </c>
      <c r="J200">
        <f t="shared" si="30"/>
        <v>1.0833583561803599</v>
      </c>
      <c r="K200">
        <f t="shared" si="31"/>
        <v>0.55167378898750663</v>
      </c>
      <c r="L200" s="8">
        <v>0.33701423918475726</v>
      </c>
      <c r="M200" s="8">
        <f t="shared" si="32"/>
        <v>-6.9865635794573506E-5</v>
      </c>
      <c r="N200" s="10">
        <f t="shared" si="33"/>
        <v>10.489211438142279</v>
      </c>
    </row>
    <row r="201" spans="1:14" x14ac:dyDescent="0.25">
      <c r="A201" s="6" t="s">
        <v>426</v>
      </c>
      <c r="B201" s="6">
        <v>1996.875</v>
      </c>
      <c r="C201" s="7">
        <v>1.8805220126474387</v>
      </c>
      <c r="D201" s="7">
        <v>7.615810562482082</v>
      </c>
      <c r="E201" s="7">
        <v>4.760952396762605E-2</v>
      </c>
      <c r="F201">
        <f t="shared" si="26"/>
        <v>4.7013050316185969E-3</v>
      </c>
      <c r="G201">
        <f t="shared" si="27"/>
        <v>1.9039526406205206E-2</v>
      </c>
      <c r="H201">
        <f t="shared" si="28"/>
        <v>1.1902380991906513E-4</v>
      </c>
      <c r="I201">
        <f t="shared" si="29"/>
        <v>0.67715142505052361</v>
      </c>
      <c r="J201">
        <f t="shared" si="30"/>
        <v>1.102397882586565</v>
      </c>
      <c r="K201">
        <f t="shared" si="31"/>
        <v>0.55179281279742565</v>
      </c>
      <c r="L201" s="8">
        <v>0.33863688852544716</v>
      </c>
      <c r="M201" s="8">
        <f t="shared" si="32"/>
        <v>7.1085080949506328E-3</v>
      </c>
      <c r="N201" s="10">
        <f t="shared" si="33"/>
        <v>10.496319946237229</v>
      </c>
    </row>
    <row r="202" spans="1:14" x14ac:dyDescent="0.25">
      <c r="A202" s="6" t="s">
        <v>427</v>
      </c>
      <c r="B202" s="6">
        <v>1997.125</v>
      </c>
      <c r="C202" s="7">
        <v>-1.9214721140667632</v>
      </c>
      <c r="D202" s="7">
        <v>-3.6733216783576541</v>
      </c>
      <c r="E202" s="7">
        <v>-1.3550697401611673</v>
      </c>
      <c r="F202">
        <f t="shared" si="26"/>
        <v>-4.8036802851669077E-3</v>
      </c>
      <c r="G202">
        <f t="shared" si="27"/>
        <v>-9.1833041958941358E-3</v>
      </c>
      <c r="H202">
        <f t="shared" si="28"/>
        <v>-3.3876743504029183E-3</v>
      </c>
      <c r="I202">
        <f t="shared" si="29"/>
        <v>0.67234774476535675</v>
      </c>
      <c r="J202">
        <f t="shared" si="30"/>
        <v>1.0932145783906708</v>
      </c>
      <c r="K202">
        <f t="shared" si="31"/>
        <v>0.54840513844702277</v>
      </c>
      <c r="L202" s="8">
        <v>0.34039352331162687</v>
      </c>
      <c r="M202" s="8">
        <f t="shared" si="32"/>
        <v>-7.2826457212553661E-3</v>
      </c>
      <c r="N202" s="10">
        <f t="shared" si="33"/>
        <v>10.489037300515973</v>
      </c>
    </row>
    <row r="203" spans="1:14" x14ac:dyDescent="0.25">
      <c r="A203" s="6" t="s">
        <v>428</v>
      </c>
      <c r="B203" s="6">
        <v>1997.375</v>
      </c>
      <c r="C203" s="7">
        <v>2.6808169901661976</v>
      </c>
      <c r="D203" s="7">
        <v>7.1886972323780221</v>
      </c>
      <c r="E203" s="7">
        <v>1.2449743255962531</v>
      </c>
      <c r="F203">
        <f t="shared" si="26"/>
        <v>6.7020424754154935E-3</v>
      </c>
      <c r="G203">
        <f t="shared" si="27"/>
        <v>1.7971743080945055E-2</v>
      </c>
      <c r="H203">
        <f t="shared" si="28"/>
        <v>3.1124358139906329E-3</v>
      </c>
      <c r="I203">
        <f t="shared" si="29"/>
        <v>0.67904978724077225</v>
      </c>
      <c r="J203">
        <f t="shared" si="30"/>
        <v>1.1111863214716158</v>
      </c>
      <c r="K203">
        <f t="shared" si="31"/>
        <v>0.55151757426101344</v>
      </c>
      <c r="L203" s="8">
        <v>0.34052542864575275</v>
      </c>
      <c r="M203" s="8">
        <f t="shared" si="32"/>
        <v>1.0162700377745701E-2</v>
      </c>
      <c r="N203" s="10">
        <f t="shared" si="33"/>
        <v>10.499200000893719</v>
      </c>
    </row>
    <row r="204" spans="1:14" x14ac:dyDescent="0.25">
      <c r="A204" s="6" t="s">
        <v>429</v>
      </c>
      <c r="B204" s="6">
        <v>1997.625</v>
      </c>
      <c r="C204" s="7">
        <v>4.8026064932242045</v>
      </c>
      <c r="D204" s="7">
        <v>11.374236091684759</v>
      </c>
      <c r="E204" s="7">
        <v>2.6498696230685987</v>
      </c>
      <c r="F204">
        <f t="shared" si="26"/>
        <v>1.2006516233060512E-2</v>
      </c>
      <c r="G204">
        <f t="shared" si="27"/>
        <v>2.8435590229211896E-2</v>
      </c>
      <c r="H204">
        <f t="shared" si="28"/>
        <v>6.6246740576714966E-3</v>
      </c>
      <c r="I204">
        <f t="shared" si="29"/>
        <v>0.69105630347383273</v>
      </c>
      <c r="J204">
        <f t="shared" si="30"/>
        <v>1.1396219117008277</v>
      </c>
      <c r="K204">
        <f t="shared" si="31"/>
        <v>0.55814224831868497</v>
      </c>
      <c r="L204" s="8">
        <v>0.33903260452774586</v>
      </c>
      <c r="M204" s="8">
        <f t="shared" si="32"/>
        <v>1.8165065804012896E-2</v>
      </c>
      <c r="N204" s="10">
        <f t="shared" si="33"/>
        <v>10.517365066697732</v>
      </c>
    </row>
    <row r="205" spans="1:14" x14ac:dyDescent="0.25">
      <c r="A205" s="6" t="s">
        <v>430</v>
      </c>
      <c r="B205" s="6">
        <v>1997.875</v>
      </c>
      <c r="C205" s="7">
        <v>-0.97750652393360804</v>
      </c>
      <c r="D205" s="7">
        <v>-0.32024579494844652</v>
      </c>
      <c r="E205" s="7">
        <v>-1.1920412470537474</v>
      </c>
      <c r="F205">
        <f t="shared" si="26"/>
        <v>-2.44376630983402E-3</v>
      </c>
      <c r="G205">
        <f t="shared" si="27"/>
        <v>-8.0061448737111629E-4</v>
      </c>
      <c r="H205">
        <f t="shared" si="28"/>
        <v>-2.9801031176343684E-3</v>
      </c>
      <c r="I205">
        <f t="shared" si="29"/>
        <v>0.68861253716399873</v>
      </c>
      <c r="J205">
        <f t="shared" si="30"/>
        <v>1.1388212972134566</v>
      </c>
      <c r="K205">
        <f t="shared" si="31"/>
        <v>0.55516214520105056</v>
      </c>
      <c r="L205" s="8">
        <v>0.33591505095766061</v>
      </c>
      <c r="M205" s="8">
        <f t="shared" si="32"/>
        <v>-3.6799001593969499E-3</v>
      </c>
      <c r="N205" s="10">
        <f t="shared" si="33"/>
        <v>10.513685166538334</v>
      </c>
    </row>
    <row r="206" spans="1:14" x14ac:dyDescent="0.25">
      <c r="A206" s="6" t="s">
        <v>431</v>
      </c>
      <c r="B206" s="6">
        <v>1998.125</v>
      </c>
      <c r="C206" s="7">
        <v>1.6923195002871554</v>
      </c>
      <c r="D206" s="7">
        <v>10.207767530062858</v>
      </c>
      <c r="E206" s="7">
        <v>-1.1114645227744357</v>
      </c>
      <c r="F206">
        <f t="shared" si="26"/>
        <v>4.2307987507178881E-3</v>
      </c>
      <c r="G206">
        <f t="shared" si="27"/>
        <v>2.5519418825157146E-2</v>
      </c>
      <c r="H206">
        <f t="shared" si="28"/>
        <v>-2.7786613069360894E-3</v>
      </c>
      <c r="I206">
        <f t="shared" si="29"/>
        <v>0.69284333591471658</v>
      </c>
      <c r="J206">
        <f t="shared" si="30"/>
        <v>1.1643407160386137</v>
      </c>
      <c r="K206">
        <f t="shared" si="31"/>
        <v>0.55238348389411451</v>
      </c>
      <c r="L206" s="8">
        <v>0.33117276793521455</v>
      </c>
      <c r="M206" s="8">
        <f t="shared" si="32"/>
        <v>6.3256975013662045E-3</v>
      </c>
      <c r="N206" s="10">
        <f t="shared" si="33"/>
        <v>10.520010864039699</v>
      </c>
    </row>
    <row r="207" spans="1:14" x14ac:dyDescent="0.25">
      <c r="A207" s="6" t="s">
        <v>432</v>
      </c>
      <c r="B207" s="6">
        <v>1998.375</v>
      </c>
      <c r="C207" s="7">
        <v>4.9687533786689375</v>
      </c>
      <c r="D207" s="7">
        <v>16.004412125224622</v>
      </c>
      <c r="E207" s="7">
        <v>1.251037324891028</v>
      </c>
      <c r="F207">
        <f t="shared" si="26"/>
        <v>1.2421883446672343E-2</v>
      </c>
      <c r="G207">
        <f t="shared" si="27"/>
        <v>4.0011030313061552E-2</v>
      </c>
      <c r="H207">
        <f t="shared" si="28"/>
        <v>3.1275933122275699E-3</v>
      </c>
      <c r="I207">
        <f t="shared" si="29"/>
        <v>0.70526521936138897</v>
      </c>
      <c r="J207">
        <f t="shared" si="30"/>
        <v>1.2043517463516753</v>
      </c>
      <c r="K207">
        <f t="shared" si="31"/>
        <v>0.55551107720634207</v>
      </c>
      <c r="L207" s="8">
        <v>0.32763400351127236</v>
      </c>
      <c r="M207" s="8">
        <f t="shared" si="32"/>
        <v>1.8474883488371945E-2</v>
      </c>
      <c r="N207" s="10">
        <f t="shared" si="33"/>
        <v>10.538485747528071</v>
      </c>
    </row>
    <row r="208" spans="1:14" x14ac:dyDescent="0.25">
      <c r="A208" s="6" t="s">
        <v>433</v>
      </c>
      <c r="B208" s="6">
        <v>1998.625</v>
      </c>
      <c r="C208" s="7">
        <v>4.3783626679070151</v>
      </c>
      <c r="D208" s="7">
        <v>8.8171839788176243</v>
      </c>
      <c r="E208" s="7">
        <v>2.8860447925651558</v>
      </c>
      <c r="F208">
        <f t="shared" si="26"/>
        <v>1.0945906669767538E-2</v>
      </c>
      <c r="G208">
        <f t="shared" si="27"/>
        <v>2.2042959947044062E-2</v>
      </c>
      <c r="H208">
        <f t="shared" si="28"/>
        <v>7.2151119814128891E-3</v>
      </c>
      <c r="I208">
        <f t="shared" si="29"/>
        <v>0.71621112603115655</v>
      </c>
      <c r="J208">
        <f t="shared" si="30"/>
        <v>1.2263947062987193</v>
      </c>
      <c r="K208">
        <f t="shared" si="31"/>
        <v>0.56272618918775497</v>
      </c>
      <c r="L208" s="8">
        <v>0.32529875768521577</v>
      </c>
      <c r="M208" s="8">
        <f t="shared" si="32"/>
        <v>1.6223338543462602E-2</v>
      </c>
      <c r="N208" s="10">
        <f t="shared" si="33"/>
        <v>10.554709086071533</v>
      </c>
    </row>
    <row r="209" spans="1:14" x14ac:dyDescent="0.25">
      <c r="A209" s="6" t="s">
        <v>434</v>
      </c>
      <c r="B209" s="6">
        <v>1998.875</v>
      </c>
      <c r="C209" s="7">
        <v>-1.4416143885868977</v>
      </c>
      <c r="D209" s="7">
        <v>-3.5192728222470806</v>
      </c>
      <c r="E209" s="7">
        <v>-0.72501767508087234</v>
      </c>
      <c r="F209">
        <f t="shared" si="26"/>
        <v>-3.6040359714672441E-3</v>
      </c>
      <c r="G209">
        <f t="shared" si="27"/>
        <v>-8.7981820556177013E-3</v>
      </c>
      <c r="H209">
        <f t="shared" si="28"/>
        <v>-1.8125441877021808E-3</v>
      </c>
      <c r="I209">
        <f t="shared" si="29"/>
        <v>0.71260709005968936</v>
      </c>
      <c r="J209">
        <f t="shared" si="30"/>
        <v>1.2175965242431015</v>
      </c>
      <c r="K209">
        <f t="shared" si="31"/>
        <v>0.56091364500005281</v>
      </c>
      <c r="L209" s="8">
        <v>0.32416703045720296</v>
      </c>
      <c r="M209" s="8">
        <f t="shared" si="32"/>
        <v>-5.3327318048798132E-3</v>
      </c>
      <c r="N209" s="10">
        <f t="shared" si="33"/>
        <v>10.549376354266654</v>
      </c>
    </row>
    <row r="210" spans="1:14" x14ac:dyDescent="0.25">
      <c r="A210" s="6" t="s">
        <v>435</v>
      </c>
      <c r="B210" s="6">
        <v>1999.125</v>
      </c>
      <c r="C210" s="7">
        <v>5.5675698538019223</v>
      </c>
      <c r="D210" s="7">
        <v>10.019405587564263</v>
      </c>
      <c r="E210" s="7">
        <v>4.0348245561252529</v>
      </c>
      <c r="F210">
        <f t="shared" si="26"/>
        <v>1.3918924634504806E-2</v>
      </c>
      <c r="G210">
        <f t="shared" si="27"/>
        <v>2.5048513968910658E-2</v>
      </c>
      <c r="H210">
        <f t="shared" si="28"/>
        <v>1.0087061390313132E-2</v>
      </c>
      <c r="I210">
        <f t="shared" si="29"/>
        <v>0.7265260146941942</v>
      </c>
      <c r="J210">
        <f t="shared" si="30"/>
        <v>1.2426450382120122</v>
      </c>
      <c r="K210">
        <f t="shared" si="31"/>
        <v>0.57100070639036593</v>
      </c>
      <c r="L210" s="8">
        <v>0.32423882182732933</v>
      </c>
      <c r="M210" s="8">
        <f t="shared" si="32"/>
        <v>2.0597401987700804E-2</v>
      </c>
      <c r="N210" s="10">
        <f t="shared" si="33"/>
        <v>10.569973756254354</v>
      </c>
    </row>
    <row r="211" spans="1:14" x14ac:dyDescent="0.25">
      <c r="A211" s="6" t="s">
        <v>436</v>
      </c>
      <c r="B211" s="6">
        <v>1999.375</v>
      </c>
      <c r="C211" s="7">
        <v>-0.95963911970990623</v>
      </c>
      <c r="D211" s="7">
        <v>-0.44982409334551421</v>
      </c>
      <c r="E211" s="7">
        <v>-1.1413329359493858</v>
      </c>
      <c r="F211">
        <f t="shared" si="26"/>
        <v>-2.3990977992747655E-3</v>
      </c>
      <c r="G211">
        <f t="shared" si="27"/>
        <v>-1.1245602333637855E-3</v>
      </c>
      <c r="H211">
        <f t="shared" si="28"/>
        <v>-2.8533323398734645E-3</v>
      </c>
      <c r="I211">
        <f t="shared" si="29"/>
        <v>0.72412691689491948</v>
      </c>
      <c r="J211">
        <f t="shared" si="30"/>
        <v>1.2415204779786484</v>
      </c>
      <c r="K211">
        <f t="shared" si="31"/>
        <v>0.56814737405049243</v>
      </c>
      <c r="L211" s="8">
        <v>0.32330460576141351</v>
      </c>
      <c r="M211" s="8">
        <f t="shared" si="32"/>
        <v>-3.545314213308952E-3</v>
      </c>
      <c r="N211" s="10">
        <f t="shared" si="33"/>
        <v>10.566428442041046</v>
      </c>
    </row>
    <row r="212" spans="1:14" x14ac:dyDescent="0.25">
      <c r="A212" s="6" t="s">
        <v>437</v>
      </c>
      <c r="B212" s="6">
        <v>1999.625</v>
      </c>
      <c r="C212" s="7">
        <v>0.76923848876082679</v>
      </c>
      <c r="D212" s="7">
        <v>2.0932125719312791</v>
      </c>
      <c r="E212" s="7">
        <v>0.29303868581163417</v>
      </c>
      <c r="F212">
        <f t="shared" si="26"/>
        <v>1.923096221902067E-3</v>
      </c>
      <c r="G212">
        <f t="shared" si="27"/>
        <v>5.2330314298281973E-3</v>
      </c>
      <c r="H212">
        <f t="shared" si="28"/>
        <v>7.3259671452908539E-4</v>
      </c>
      <c r="I212">
        <f t="shared" si="29"/>
        <v>0.7260500131168216</v>
      </c>
      <c r="J212">
        <f t="shared" si="30"/>
        <v>1.2467535094084765</v>
      </c>
      <c r="K212">
        <f t="shared" si="31"/>
        <v>0.5688799707650215</v>
      </c>
      <c r="L212" s="8">
        <v>0.32136438225948127</v>
      </c>
      <c r="M212" s="8">
        <f t="shared" si="32"/>
        <v>2.8337684784434302E-3</v>
      </c>
      <c r="N212" s="10">
        <f t="shared" si="33"/>
        <v>10.56926221051949</v>
      </c>
    </row>
    <row r="213" spans="1:14" x14ac:dyDescent="0.25">
      <c r="A213" s="6" t="s">
        <v>438</v>
      </c>
      <c r="B213" s="6">
        <v>1999.875</v>
      </c>
      <c r="C213" s="7">
        <v>6.1033961155552197</v>
      </c>
      <c r="D213" s="7">
        <v>10.74385105484985</v>
      </c>
      <c r="E213" s="7">
        <v>4.4778035067604884</v>
      </c>
      <c r="F213">
        <f t="shared" si="26"/>
        <v>1.5258490288888048E-2</v>
      </c>
      <c r="G213">
        <f t="shared" si="27"/>
        <v>2.6859627637124624E-2</v>
      </c>
      <c r="H213">
        <f t="shared" si="28"/>
        <v>1.1194508766901222E-2</v>
      </c>
      <c r="I213">
        <f t="shared" si="29"/>
        <v>0.74130850340570964</v>
      </c>
      <c r="J213">
        <f t="shared" si="30"/>
        <v>1.2736131370456012</v>
      </c>
      <c r="K213">
        <f t="shared" si="31"/>
        <v>0.5800744795319227</v>
      </c>
      <c r="L213" s="8">
        <v>0.31841815132151985</v>
      </c>
      <c r="M213" s="8">
        <f t="shared" si="32"/>
        <v>2.2386878873715245E-2</v>
      </c>
      <c r="N213" s="10">
        <f t="shared" si="33"/>
        <v>10.591649089393206</v>
      </c>
    </row>
    <row r="214" spans="1:14" x14ac:dyDescent="0.25">
      <c r="A214" s="6" t="s">
        <v>439</v>
      </c>
      <c r="B214" s="6">
        <v>2000.125</v>
      </c>
      <c r="C214" s="7">
        <v>-0.35553000697412163</v>
      </c>
      <c r="D214" s="7">
        <v>-0.70814196486136094</v>
      </c>
      <c r="E214" s="7">
        <v>-0.22576629677796706</v>
      </c>
      <c r="F214">
        <f t="shared" si="26"/>
        <v>-8.8882501743530406E-4</v>
      </c>
      <c r="G214">
        <f t="shared" si="27"/>
        <v>-1.7703549121534023E-3</v>
      </c>
      <c r="H214">
        <f t="shared" si="28"/>
        <v>-5.6441574194491769E-4</v>
      </c>
      <c r="I214">
        <f t="shared" si="29"/>
        <v>0.74041967838827438</v>
      </c>
      <c r="J214">
        <f t="shared" si="30"/>
        <v>1.2718427821334477</v>
      </c>
      <c r="K214">
        <f t="shared" si="31"/>
        <v>0.57951006378997783</v>
      </c>
      <c r="L214" s="8">
        <v>0.31446591294754356</v>
      </c>
      <c r="M214" s="8">
        <f t="shared" si="32"/>
        <v>-1.2965438688204748E-3</v>
      </c>
      <c r="N214" s="10">
        <f t="shared" si="33"/>
        <v>10.590352545524386</v>
      </c>
    </row>
    <row r="215" spans="1:14" x14ac:dyDescent="0.25">
      <c r="A215" s="6" t="s">
        <v>440</v>
      </c>
      <c r="B215" s="6">
        <v>2000.375</v>
      </c>
      <c r="C215" s="7">
        <v>3.7429088393028014</v>
      </c>
      <c r="D215" s="7">
        <v>9.3022249488238025</v>
      </c>
      <c r="E215" s="7">
        <v>1.752743985138286</v>
      </c>
      <c r="F215">
        <f t="shared" si="26"/>
        <v>9.357272098257003E-3</v>
      </c>
      <c r="G215">
        <f t="shared" si="27"/>
        <v>2.3255562372059505E-2</v>
      </c>
      <c r="H215">
        <f t="shared" si="28"/>
        <v>4.3818599628457147E-3</v>
      </c>
      <c r="I215">
        <f t="shared" si="29"/>
        <v>0.74977695048653137</v>
      </c>
      <c r="J215">
        <f t="shared" si="30"/>
        <v>1.2950983445055073</v>
      </c>
      <c r="K215">
        <f t="shared" si="31"/>
        <v>0.58389192375282351</v>
      </c>
      <c r="L215" s="8">
        <v>0.31130860056499421</v>
      </c>
      <c r="M215" s="8">
        <f t="shared" si="32"/>
        <v>1.3587032023245241E-2</v>
      </c>
      <c r="N215" s="10">
        <f t="shared" si="33"/>
        <v>10.603939577547632</v>
      </c>
    </row>
    <row r="216" spans="1:14" x14ac:dyDescent="0.25">
      <c r="A216" s="6" t="s">
        <v>441</v>
      </c>
      <c r="B216" s="6">
        <v>2000.625</v>
      </c>
      <c r="C216" s="7">
        <v>0.56908572921803624</v>
      </c>
      <c r="D216" s="7">
        <v>6.4775887440360496</v>
      </c>
      <c r="E216" s="7">
        <v>-1.5518609516423068</v>
      </c>
      <c r="F216">
        <f t="shared" si="26"/>
        <v>1.4227143230450905E-3</v>
      </c>
      <c r="G216">
        <f t="shared" si="27"/>
        <v>1.6193971860090126E-2</v>
      </c>
      <c r="H216">
        <f t="shared" si="28"/>
        <v>-3.8796523791057667E-3</v>
      </c>
      <c r="I216">
        <f t="shared" si="29"/>
        <v>0.75119966480957645</v>
      </c>
      <c r="J216">
        <f t="shared" si="30"/>
        <v>1.3112923163655974</v>
      </c>
      <c r="K216">
        <f t="shared" si="31"/>
        <v>0.58001227137371769</v>
      </c>
      <c r="L216" s="8">
        <v>0.30894621417390788</v>
      </c>
      <c r="M216" s="8">
        <f t="shared" si="32"/>
        <v>2.058760623595115E-3</v>
      </c>
      <c r="N216" s="10">
        <f t="shared" si="33"/>
        <v>10.605998338171228</v>
      </c>
    </row>
    <row r="217" spans="1:14" x14ac:dyDescent="0.25">
      <c r="A217" s="6" t="s">
        <v>442</v>
      </c>
      <c r="B217" s="6">
        <v>2000.875</v>
      </c>
      <c r="C217" s="7">
        <v>4.3412030289863095</v>
      </c>
      <c r="D217" s="7">
        <v>15.380921180055212</v>
      </c>
      <c r="E217" s="7">
        <v>0.42468900556639522</v>
      </c>
      <c r="F217">
        <f t="shared" si="26"/>
        <v>1.0853007572465774E-2</v>
      </c>
      <c r="G217">
        <f t="shared" si="27"/>
        <v>3.8452302950138031E-2</v>
      </c>
      <c r="H217">
        <f t="shared" si="28"/>
        <v>1.0617225139159881E-3</v>
      </c>
      <c r="I217">
        <f t="shared" si="29"/>
        <v>0.76205267238204222</v>
      </c>
      <c r="J217">
        <f t="shared" si="30"/>
        <v>1.3497446193157354</v>
      </c>
      <c r="K217">
        <f t="shared" si="31"/>
        <v>0.5810739938876337</v>
      </c>
      <c r="L217" s="8">
        <v>0.30737875377423185</v>
      </c>
      <c r="M217" s="8">
        <f t="shared" si="32"/>
        <v>1.5669469615039944E-2</v>
      </c>
      <c r="N217" s="10">
        <f t="shared" si="33"/>
        <v>10.621667807786267</v>
      </c>
    </row>
    <row r="218" spans="1:14" x14ac:dyDescent="0.25">
      <c r="A218" s="6" t="s">
        <v>443</v>
      </c>
      <c r="B218" s="6">
        <v>2001.125</v>
      </c>
      <c r="C218" s="7">
        <v>0.68776007053228749</v>
      </c>
      <c r="D218" s="7">
        <v>12.755243402049302</v>
      </c>
      <c r="E218" s="7">
        <v>-3.5878793754244755</v>
      </c>
      <c r="F218">
        <f t="shared" si="26"/>
        <v>1.7194001763307187E-3</v>
      </c>
      <c r="G218">
        <f t="shared" si="27"/>
        <v>3.1888108505123254E-2</v>
      </c>
      <c r="H218">
        <f t="shared" si="28"/>
        <v>-8.969698438561189E-3</v>
      </c>
      <c r="I218">
        <f t="shared" si="29"/>
        <v>0.76377207255837298</v>
      </c>
      <c r="J218">
        <f t="shared" si="30"/>
        <v>1.3816327278208587</v>
      </c>
      <c r="K218">
        <f t="shared" si="31"/>
        <v>0.57210429544907249</v>
      </c>
      <c r="L218" s="8">
        <v>0.3066062193660295</v>
      </c>
      <c r="M218" s="8">
        <f t="shared" si="32"/>
        <v>2.4796879123413391E-3</v>
      </c>
      <c r="N218" s="10">
        <f t="shared" si="33"/>
        <v>10.624147495698608</v>
      </c>
    </row>
    <row r="219" spans="1:14" x14ac:dyDescent="0.25">
      <c r="A219" s="6" t="s">
        <v>444</v>
      </c>
      <c r="B219" s="6">
        <v>2001.375</v>
      </c>
      <c r="C219" s="7">
        <v>3.7717900523170531</v>
      </c>
      <c r="D219" s="7">
        <v>8.5870054430638163</v>
      </c>
      <c r="E219" s="7">
        <v>2.1429566623381087</v>
      </c>
      <c r="F219">
        <f t="shared" si="26"/>
        <v>9.4294751307926333E-3</v>
      </c>
      <c r="G219">
        <f t="shared" si="27"/>
        <v>2.1467513607659541E-2</v>
      </c>
      <c r="H219">
        <f t="shared" si="28"/>
        <v>5.3573916558452717E-3</v>
      </c>
      <c r="I219">
        <f t="shared" si="29"/>
        <v>0.7732015476891656</v>
      </c>
      <c r="J219">
        <f t="shared" si="30"/>
        <v>1.4031002414285183</v>
      </c>
      <c r="K219">
        <f t="shared" si="31"/>
        <v>0.57746168710491774</v>
      </c>
      <c r="L219" s="8">
        <v>0.30728393558663236</v>
      </c>
      <c r="M219" s="8">
        <f t="shared" si="32"/>
        <v>1.3612323454311778E-2</v>
      </c>
      <c r="N219" s="10">
        <f t="shared" si="33"/>
        <v>10.637759819152921</v>
      </c>
    </row>
    <row r="220" spans="1:14" x14ac:dyDescent="0.25">
      <c r="A220" s="6" t="s">
        <v>445</v>
      </c>
      <c r="B220" s="6">
        <v>2001.625</v>
      </c>
      <c r="C220" s="7">
        <v>0.98162900176712209</v>
      </c>
      <c r="D220" s="7">
        <v>5.0552636664417223</v>
      </c>
      <c r="E220" s="7">
        <v>-0.38172317828993307</v>
      </c>
      <c r="F220">
        <f t="shared" si="26"/>
        <v>2.4540725044178051E-3</v>
      </c>
      <c r="G220">
        <f t="shared" si="27"/>
        <v>1.2638159166104305E-2</v>
      </c>
      <c r="H220">
        <f t="shared" si="28"/>
        <v>-9.543079457248327E-4</v>
      </c>
      <c r="I220">
        <f t="shared" si="29"/>
        <v>0.77565562019358336</v>
      </c>
      <c r="J220">
        <f t="shared" si="30"/>
        <v>1.4157384005946225</v>
      </c>
      <c r="K220">
        <f t="shared" si="31"/>
        <v>0.57650737915919292</v>
      </c>
      <c r="L220" s="8">
        <v>0.30941190243609673</v>
      </c>
      <c r="M220" s="8">
        <f t="shared" si="32"/>
        <v>3.5535980319885523E-3</v>
      </c>
      <c r="N220" s="10">
        <f t="shared" si="33"/>
        <v>10.641313417184909</v>
      </c>
    </row>
    <row r="221" spans="1:14" x14ac:dyDescent="0.25">
      <c r="A221" s="6" t="s">
        <v>446</v>
      </c>
      <c r="B221" s="6">
        <v>2001.875</v>
      </c>
      <c r="C221" s="7">
        <v>4.3903224939820316</v>
      </c>
      <c r="D221" s="7">
        <v>8.5918647966906985</v>
      </c>
      <c r="E221" s="7">
        <v>2.9350888149316372</v>
      </c>
      <c r="F221">
        <f t="shared" si="26"/>
        <v>1.0975806234955079E-2</v>
      </c>
      <c r="G221">
        <f t="shared" si="27"/>
        <v>2.1479661991726746E-2</v>
      </c>
      <c r="H221">
        <f t="shared" si="28"/>
        <v>7.3377220373290926E-3</v>
      </c>
      <c r="I221">
        <f t="shared" si="29"/>
        <v>0.78663142642853845</v>
      </c>
      <c r="J221">
        <f t="shared" si="30"/>
        <v>1.4372180625863493</v>
      </c>
      <c r="K221">
        <f t="shared" si="31"/>
        <v>0.583845101196522</v>
      </c>
      <c r="L221" s="8">
        <v>0.3129901199144266</v>
      </c>
      <c r="M221" s="8">
        <f t="shared" si="32"/>
        <v>1.597619852801526E-2</v>
      </c>
      <c r="N221" s="10">
        <f t="shared" si="33"/>
        <v>10.657289615712925</v>
      </c>
    </row>
    <row r="222" spans="1:14" x14ac:dyDescent="0.25">
      <c r="A222" s="6" t="s">
        <v>447</v>
      </c>
      <c r="B222" s="6">
        <v>2002.125</v>
      </c>
      <c r="C222" s="7">
        <v>5.5552945158714326</v>
      </c>
      <c r="D222" s="7">
        <v>-1.3580152675407238</v>
      </c>
      <c r="E222" s="7">
        <v>7.8602937993577466</v>
      </c>
      <c r="F222">
        <f t="shared" si="26"/>
        <v>1.3888236289678581E-2</v>
      </c>
      <c r="G222">
        <f t="shared" si="27"/>
        <v>-3.3950381688518092E-3</v>
      </c>
      <c r="H222">
        <f t="shared" si="28"/>
        <v>1.9650734498394367E-2</v>
      </c>
      <c r="I222">
        <f t="shared" si="29"/>
        <v>0.80051966271821706</v>
      </c>
      <c r="J222">
        <f t="shared" si="30"/>
        <v>1.4338230244174974</v>
      </c>
      <c r="K222">
        <f t="shared" si="31"/>
        <v>0.60349583569491638</v>
      </c>
      <c r="L222" s="8">
        <v>0.31801858802158811</v>
      </c>
      <c r="M222" s="8">
        <f t="shared" si="32"/>
        <v>2.0364537868252357E-2</v>
      </c>
      <c r="N222" s="10">
        <f t="shared" si="33"/>
        <v>10.677654153581177</v>
      </c>
    </row>
    <row r="223" spans="1:14" x14ac:dyDescent="0.25">
      <c r="A223" s="6" t="s">
        <v>448</v>
      </c>
      <c r="B223" s="6">
        <v>2002.375</v>
      </c>
      <c r="C223" s="7">
        <v>-1.5822905113343142</v>
      </c>
      <c r="D223" s="7">
        <v>-3.6434130142994352</v>
      </c>
      <c r="E223" s="7">
        <v>-0.90347771095657925</v>
      </c>
      <c r="F223">
        <f t="shared" si="26"/>
        <v>-3.9557262783357855E-3</v>
      </c>
      <c r="G223">
        <f t="shared" si="27"/>
        <v>-9.1085325357485886E-3</v>
      </c>
      <c r="H223">
        <f t="shared" si="28"/>
        <v>-2.2586942773914482E-3</v>
      </c>
      <c r="I223">
        <f t="shared" si="29"/>
        <v>0.79656393643988133</v>
      </c>
      <c r="J223">
        <f t="shared" si="30"/>
        <v>1.4247144918817489</v>
      </c>
      <c r="K223">
        <f t="shared" si="31"/>
        <v>0.60123714141752493</v>
      </c>
      <c r="L223" s="8">
        <v>0.32239324718832085</v>
      </c>
      <c r="M223" s="8">
        <f t="shared" si="32"/>
        <v>-5.8377905207139561E-3</v>
      </c>
      <c r="N223" s="10">
        <f t="shared" si="33"/>
        <v>10.671816363060463</v>
      </c>
    </row>
    <row r="224" spans="1:14" x14ac:dyDescent="0.25">
      <c r="A224" s="6" t="s">
        <v>449</v>
      </c>
      <c r="B224" s="6">
        <v>2002.625</v>
      </c>
      <c r="C224" s="7">
        <v>1.8056311431911025</v>
      </c>
      <c r="D224" s="7">
        <v>7.8719609546692322</v>
      </c>
      <c r="E224" s="7">
        <v>-0.20358800061917776</v>
      </c>
      <c r="F224">
        <f t="shared" si="26"/>
        <v>4.5140778579777566E-3</v>
      </c>
      <c r="G224">
        <f t="shared" si="27"/>
        <v>1.9679902386673082E-2</v>
      </c>
      <c r="H224">
        <f t="shared" si="28"/>
        <v>-5.0897000154794436E-4</v>
      </c>
      <c r="I224">
        <f t="shared" si="29"/>
        <v>0.80107801429785908</v>
      </c>
      <c r="J224">
        <f t="shared" si="30"/>
        <v>1.4443943942684221</v>
      </c>
      <c r="K224">
        <f t="shared" si="31"/>
        <v>0.60072817141597701</v>
      </c>
      <c r="L224" s="8">
        <v>0.32611409741466157</v>
      </c>
      <c r="M224" s="8">
        <f t="shared" si="32"/>
        <v>6.6985788553517193E-3</v>
      </c>
      <c r="N224" s="10">
        <f t="shared" si="33"/>
        <v>10.678514941915815</v>
      </c>
    </row>
    <row r="225" spans="1:14" x14ac:dyDescent="0.25">
      <c r="A225" s="6" t="s">
        <v>450</v>
      </c>
      <c r="B225" s="6">
        <v>2002.875</v>
      </c>
      <c r="C225" s="7">
        <v>-0.85115527612104436</v>
      </c>
      <c r="D225" s="7">
        <v>-6.9064367916773506E-3</v>
      </c>
      <c r="E225" s="7">
        <v>-1.1231625415162803</v>
      </c>
      <c r="F225">
        <f t="shared" si="26"/>
        <v>-2.127888190302611E-3</v>
      </c>
      <c r="G225">
        <f t="shared" si="27"/>
        <v>-1.7266091979193376E-5</v>
      </c>
      <c r="H225">
        <f t="shared" si="28"/>
        <v>-2.8079063537907005E-3</v>
      </c>
      <c r="I225">
        <f t="shared" si="29"/>
        <v>0.79895012610755645</v>
      </c>
      <c r="J225">
        <f t="shared" si="30"/>
        <v>1.4443771281764428</v>
      </c>
      <c r="K225">
        <f t="shared" si="31"/>
        <v>0.59792026506218632</v>
      </c>
      <c r="L225" s="8">
        <v>0.32918113870061161</v>
      </c>
      <c r="M225" s="8">
        <f t="shared" si="32"/>
        <v>-3.1720756720835974E-3</v>
      </c>
      <c r="N225" s="10">
        <f t="shared" si="33"/>
        <v>10.675342866243732</v>
      </c>
    </row>
    <row r="226" spans="1:14" x14ac:dyDescent="0.25">
      <c r="A226" s="6" t="s">
        <v>451</v>
      </c>
      <c r="B226" s="6">
        <v>2003.125</v>
      </c>
      <c r="C226" s="7">
        <v>0.83856840561631252</v>
      </c>
      <c r="D226" s="7">
        <v>5.7186512928281115</v>
      </c>
      <c r="E226" s="7">
        <v>-0.70465816771218204</v>
      </c>
      <c r="F226">
        <f t="shared" si="26"/>
        <v>2.0964210140407813E-3</v>
      </c>
      <c r="G226">
        <f t="shared" si="27"/>
        <v>1.4296628232070278E-2</v>
      </c>
      <c r="H226">
        <f t="shared" si="28"/>
        <v>-1.761645419280455E-3</v>
      </c>
      <c r="I226">
        <f t="shared" si="29"/>
        <v>0.80104654712159717</v>
      </c>
      <c r="J226">
        <f t="shared" si="30"/>
        <v>1.458673756408513</v>
      </c>
      <c r="K226">
        <f t="shared" si="31"/>
        <v>0.59615861964290584</v>
      </c>
      <c r="L226" s="8">
        <v>0.33159437104614886</v>
      </c>
      <c r="M226" s="8">
        <f t="shared" si="32"/>
        <v>3.1364502679637443E-3</v>
      </c>
      <c r="N226" s="10">
        <f t="shared" si="33"/>
        <v>10.678479316511694</v>
      </c>
    </row>
    <row r="227" spans="1:14" x14ac:dyDescent="0.25">
      <c r="A227" s="6" t="s">
        <v>452</v>
      </c>
      <c r="B227" s="6">
        <v>2003.375</v>
      </c>
      <c r="C227" s="7">
        <v>5.4178464155315185</v>
      </c>
      <c r="D227" s="7">
        <v>9.5617391012356912</v>
      </c>
      <c r="E227" s="7">
        <v>4.081197848737621</v>
      </c>
      <c r="F227">
        <f t="shared" si="26"/>
        <v>1.3544616038828797E-2</v>
      </c>
      <c r="G227">
        <f t="shared" si="27"/>
        <v>2.3904347753089229E-2</v>
      </c>
      <c r="H227">
        <f t="shared" si="28"/>
        <v>1.0202994621844052E-2</v>
      </c>
      <c r="I227">
        <f t="shared" si="29"/>
        <v>0.81459116316042601</v>
      </c>
      <c r="J227">
        <f t="shared" si="30"/>
        <v>1.4825781041616022</v>
      </c>
      <c r="K227">
        <f t="shared" si="31"/>
        <v>0.60636161426474988</v>
      </c>
      <c r="L227" s="8">
        <v>0.33387425752563904</v>
      </c>
      <c r="M227" s="8">
        <f t="shared" si="32"/>
        <v>2.0333422318309709E-2</v>
      </c>
      <c r="N227" s="10">
        <f t="shared" si="33"/>
        <v>10.698812738830004</v>
      </c>
    </row>
    <row r="228" spans="1:14" x14ac:dyDescent="0.25">
      <c r="A228" s="6" t="s">
        <v>453</v>
      </c>
      <c r="B228" s="6">
        <v>2003.625</v>
      </c>
      <c r="C228" s="7">
        <v>4.4703846090387813</v>
      </c>
      <c r="D228" s="7">
        <v>7.5409459053596315</v>
      </c>
      <c r="E228" s="7">
        <v>3.4752056336146881</v>
      </c>
      <c r="F228">
        <f t="shared" si="26"/>
        <v>1.1175961522596953E-2</v>
      </c>
      <c r="G228">
        <f t="shared" si="27"/>
        <v>1.885236476339908E-2</v>
      </c>
      <c r="H228">
        <f t="shared" si="28"/>
        <v>8.6880140840367211E-3</v>
      </c>
      <c r="I228">
        <f t="shared" si="29"/>
        <v>0.82576712468302294</v>
      </c>
      <c r="J228">
        <f t="shared" si="30"/>
        <v>1.5014304689250013</v>
      </c>
      <c r="K228">
        <f t="shared" si="31"/>
        <v>0.61504962834878663</v>
      </c>
      <c r="L228" s="8">
        <v>0.33602079813902219</v>
      </c>
      <c r="M228" s="8">
        <f t="shared" si="32"/>
        <v>1.6831794567169208E-2</v>
      </c>
      <c r="N228" s="10">
        <f t="shared" si="33"/>
        <v>10.715644533397173</v>
      </c>
    </row>
    <row r="229" spans="1:14" x14ac:dyDescent="0.25">
      <c r="A229" s="6" t="s">
        <v>454</v>
      </c>
      <c r="B229" s="6">
        <v>2003.875</v>
      </c>
      <c r="C229" s="7">
        <v>-1.8054595075877788</v>
      </c>
      <c r="D229" s="7">
        <v>-8.2433556532763816</v>
      </c>
      <c r="E229" s="7">
        <v>0.26433769335851831</v>
      </c>
      <c r="F229">
        <f t="shared" si="26"/>
        <v>-4.5136487689694475E-3</v>
      </c>
      <c r="G229">
        <f t="shared" si="27"/>
        <v>-2.0608389133190953E-2</v>
      </c>
      <c r="H229">
        <f t="shared" si="28"/>
        <v>6.6084423339629573E-4</v>
      </c>
      <c r="I229">
        <f t="shared" si="29"/>
        <v>0.82125347591405351</v>
      </c>
      <c r="J229">
        <f t="shared" si="30"/>
        <v>1.4808220797918104</v>
      </c>
      <c r="K229">
        <f t="shared" si="31"/>
        <v>0.61571047258218292</v>
      </c>
      <c r="L229" s="8">
        <v>0.33803399288635061</v>
      </c>
      <c r="M229" s="8">
        <f t="shared" si="32"/>
        <v>-6.8185506815526308E-3</v>
      </c>
      <c r="N229" s="10">
        <f t="shared" si="33"/>
        <v>10.70882598271562</v>
      </c>
    </row>
    <row r="230" spans="1:14" x14ac:dyDescent="0.25">
      <c r="A230" s="6" t="s">
        <v>455</v>
      </c>
      <c r="B230" s="6">
        <v>2004.125</v>
      </c>
      <c r="C230" s="7">
        <v>-8.2090646669711775E-2</v>
      </c>
      <c r="D230" s="7">
        <v>-0.92291138983381771</v>
      </c>
      <c r="E230" s="7">
        <v>0.18411888089472461</v>
      </c>
      <c r="F230">
        <f t="shared" si="26"/>
        <v>-2.0522661667427943E-4</v>
      </c>
      <c r="G230">
        <f t="shared" si="27"/>
        <v>-2.3072784745845443E-3</v>
      </c>
      <c r="H230">
        <f t="shared" si="28"/>
        <v>4.6029720223681153E-4</v>
      </c>
      <c r="I230">
        <f t="shared" si="29"/>
        <v>0.82104824929737918</v>
      </c>
      <c r="J230">
        <f t="shared" si="30"/>
        <v>1.4785148013172258</v>
      </c>
      <c r="K230">
        <f t="shared" si="31"/>
        <v>0.61617076978441976</v>
      </c>
      <c r="L230" s="8">
        <v>0.33991384176760309</v>
      </c>
      <c r="M230" s="8">
        <f t="shared" si="32"/>
        <v>-3.1090883230129054E-4</v>
      </c>
      <c r="N230" s="10">
        <f t="shared" si="33"/>
        <v>10.708515073883319</v>
      </c>
    </row>
    <row r="231" spans="1:14" x14ac:dyDescent="0.25">
      <c r="A231" s="6" t="s">
        <v>456</v>
      </c>
      <c r="B231" s="6">
        <v>2004.375</v>
      </c>
      <c r="C231" s="7">
        <v>3.5939382093772085</v>
      </c>
      <c r="D231" s="7">
        <v>8.5548001196175356</v>
      </c>
      <c r="E231" s="7">
        <v>2.0180672689585144</v>
      </c>
      <c r="F231">
        <f t="shared" si="26"/>
        <v>8.9848455234430216E-3</v>
      </c>
      <c r="G231">
        <f t="shared" si="27"/>
        <v>2.1387000299043838E-2</v>
      </c>
      <c r="H231">
        <f t="shared" si="28"/>
        <v>5.0451681723962857E-3</v>
      </c>
      <c r="I231">
        <f t="shared" si="29"/>
        <v>0.83003309482082221</v>
      </c>
      <c r="J231">
        <f t="shared" si="30"/>
        <v>1.4999018016162697</v>
      </c>
      <c r="K231">
        <f t="shared" si="31"/>
        <v>0.62121593795681607</v>
      </c>
      <c r="L231" s="8">
        <v>0.34235496061707005</v>
      </c>
      <c r="M231" s="8">
        <f t="shared" si="32"/>
        <v>1.3662150530130243E-2</v>
      </c>
      <c r="N231" s="10">
        <f t="shared" si="33"/>
        <v>10.72217722441345</v>
      </c>
    </row>
    <row r="232" spans="1:14" x14ac:dyDescent="0.25">
      <c r="A232" s="6" t="s">
        <v>457</v>
      </c>
      <c r="B232" s="6">
        <v>2004.625</v>
      </c>
      <c r="C232" s="7">
        <v>2.8276158312782145</v>
      </c>
      <c r="D232" s="7">
        <v>8.9080201302749806</v>
      </c>
      <c r="E232" s="7">
        <v>0.88319654666859115</v>
      </c>
      <c r="F232">
        <f t="shared" si="26"/>
        <v>7.0690395781955358E-3</v>
      </c>
      <c r="G232">
        <f t="shared" si="27"/>
        <v>2.2270050325687452E-2</v>
      </c>
      <c r="H232">
        <f t="shared" si="28"/>
        <v>2.2079913666714778E-3</v>
      </c>
      <c r="I232">
        <f t="shared" si="29"/>
        <v>0.83710213439901771</v>
      </c>
      <c r="J232">
        <f t="shared" si="30"/>
        <v>1.5221718519419571</v>
      </c>
      <c r="K232">
        <f t="shared" si="31"/>
        <v>0.62342392932348756</v>
      </c>
      <c r="L232" s="8">
        <v>0.34535734943479834</v>
      </c>
      <c r="M232" s="8">
        <f t="shared" si="32"/>
        <v>1.0798318093225836E-2</v>
      </c>
      <c r="N232" s="10">
        <f t="shared" si="33"/>
        <v>10.732975542506676</v>
      </c>
    </row>
    <row r="233" spans="1:14" x14ac:dyDescent="0.25">
      <c r="A233" s="6" t="s">
        <v>458</v>
      </c>
      <c r="B233" s="6">
        <v>2004.875</v>
      </c>
      <c r="C233" s="7">
        <v>2.3941152877098766</v>
      </c>
      <c r="D233" s="7">
        <v>7.8675805264534517</v>
      </c>
      <c r="E233" s="7">
        <v>0.63451246680617024</v>
      </c>
      <c r="F233">
        <f t="shared" si="26"/>
        <v>5.9852882192746914E-3</v>
      </c>
      <c r="G233">
        <f t="shared" si="27"/>
        <v>1.966895131613363E-2</v>
      </c>
      <c r="H233">
        <f t="shared" si="28"/>
        <v>1.5862811670154255E-3</v>
      </c>
      <c r="I233">
        <f t="shared" si="29"/>
        <v>0.84308742261829239</v>
      </c>
      <c r="J233">
        <f t="shared" si="30"/>
        <v>1.5418408032580908</v>
      </c>
      <c r="K233">
        <f t="shared" si="31"/>
        <v>0.62501021049050298</v>
      </c>
      <c r="L233" s="8">
        <v>0.34892100822074701</v>
      </c>
      <c r="M233" s="8">
        <f t="shared" si="32"/>
        <v>9.1928756646228738E-3</v>
      </c>
      <c r="N233" s="10">
        <f t="shared" si="33"/>
        <v>10.742168418171298</v>
      </c>
    </row>
    <row r="234" spans="1:14" x14ac:dyDescent="0.25">
      <c r="A234" s="6" t="s">
        <v>459</v>
      </c>
      <c r="B234" s="6">
        <v>2005.125</v>
      </c>
      <c r="C234" s="7">
        <v>1.1940265589199286</v>
      </c>
      <c r="D234" s="7">
        <v>4.3436073076069732</v>
      </c>
      <c r="E234" s="7">
        <v>0.19171981073495536</v>
      </c>
      <c r="F234">
        <f t="shared" si="26"/>
        <v>2.9850663972998213E-3</v>
      </c>
      <c r="G234">
        <f t="shared" si="27"/>
        <v>1.0859018269017433E-2</v>
      </c>
      <c r="H234">
        <f t="shared" si="28"/>
        <v>4.7929952683738842E-4</v>
      </c>
      <c r="I234">
        <f t="shared" si="29"/>
        <v>0.84607248901559218</v>
      </c>
      <c r="J234">
        <f t="shared" si="30"/>
        <v>1.5526998215271082</v>
      </c>
      <c r="K234">
        <f t="shared" si="31"/>
        <v>0.62548951001734032</v>
      </c>
      <c r="L234" s="8">
        <v>0.35304593697491049</v>
      </c>
      <c r="M234" s="8">
        <f t="shared" si="32"/>
        <v>4.6140314558686954E-3</v>
      </c>
      <c r="N234" s="10">
        <f t="shared" si="33"/>
        <v>10.746782449627167</v>
      </c>
    </row>
    <row r="235" spans="1:14" x14ac:dyDescent="0.25">
      <c r="A235" s="6" t="s">
        <v>460</v>
      </c>
      <c r="B235" s="6">
        <v>2005.375</v>
      </c>
      <c r="C235" s="7">
        <v>0.28060789340051345</v>
      </c>
      <c r="D235" s="7">
        <v>7.2262099250263354</v>
      </c>
      <c r="E235" s="7">
        <v>-1.9634983790522673</v>
      </c>
      <c r="F235">
        <f t="shared" si="26"/>
        <v>7.0151973350128364E-4</v>
      </c>
      <c r="G235">
        <f t="shared" si="27"/>
        <v>1.8065524812565837E-2</v>
      </c>
      <c r="H235">
        <f t="shared" si="28"/>
        <v>-4.9087459476306683E-3</v>
      </c>
      <c r="I235">
        <f t="shared" si="29"/>
        <v>0.84677400874909348</v>
      </c>
      <c r="J235">
        <f t="shared" si="30"/>
        <v>1.570765346339674</v>
      </c>
      <c r="K235">
        <f t="shared" si="31"/>
        <v>0.62058076406970963</v>
      </c>
      <c r="L235" s="8">
        <v>0.35721578771563522</v>
      </c>
      <c r="M235" s="8">
        <f t="shared" si="32"/>
        <v>1.0913767328045924E-3</v>
      </c>
      <c r="N235" s="10">
        <f t="shared" si="33"/>
        <v>10.747873826359971</v>
      </c>
    </row>
    <row r="236" spans="1:14" x14ac:dyDescent="0.25">
      <c r="A236" s="6" t="s">
        <v>461</v>
      </c>
      <c r="B236" s="6">
        <v>2005.625</v>
      </c>
      <c r="C236" s="7">
        <v>0.95681177817057583</v>
      </c>
      <c r="D236" s="7">
        <v>2.9542927111419264</v>
      </c>
      <c r="E236" s="7">
        <v>0.31633951711588171</v>
      </c>
      <c r="F236">
        <f t="shared" si="26"/>
        <v>2.3920294454264396E-3</v>
      </c>
      <c r="G236">
        <f t="shared" si="27"/>
        <v>7.3857317778548157E-3</v>
      </c>
      <c r="H236">
        <f t="shared" si="28"/>
        <v>7.9084879278970425E-4</v>
      </c>
      <c r="I236">
        <f t="shared" si="29"/>
        <v>0.84916603819451997</v>
      </c>
      <c r="J236">
        <f t="shared" si="30"/>
        <v>1.5781510781175287</v>
      </c>
      <c r="K236">
        <f t="shared" si="31"/>
        <v>0.62137161286249931</v>
      </c>
      <c r="L236" s="8">
        <v>0.36143056044290378</v>
      </c>
      <c r="M236" s="8">
        <f t="shared" si="32"/>
        <v>3.7459190766872923E-3</v>
      </c>
      <c r="N236" s="10">
        <f t="shared" si="33"/>
        <v>10.751619745436658</v>
      </c>
    </row>
    <row r="237" spans="1:14" x14ac:dyDescent="0.25">
      <c r="A237" s="6" t="s">
        <v>462</v>
      </c>
      <c r="B237" s="6">
        <v>2005.875</v>
      </c>
      <c r="C237" s="7">
        <v>-1.8585550143138168</v>
      </c>
      <c r="D237" s="7">
        <v>-2.0038008579322248</v>
      </c>
      <c r="E237" s="7">
        <v>-1.8135180083033193</v>
      </c>
      <c r="F237">
        <f t="shared" si="26"/>
        <v>-4.6463875357845418E-3</v>
      </c>
      <c r="G237">
        <f t="shared" si="27"/>
        <v>-5.0095021448305624E-3</v>
      </c>
      <c r="H237">
        <f t="shared" si="28"/>
        <v>-4.533795020758298E-3</v>
      </c>
      <c r="I237">
        <f t="shared" si="29"/>
        <v>0.84451965065873547</v>
      </c>
      <c r="J237">
        <f t="shared" si="30"/>
        <v>1.5731415759726981</v>
      </c>
      <c r="K237">
        <f t="shared" si="31"/>
        <v>0.61683781784174097</v>
      </c>
      <c r="L237" s="8">
        <v>0.3656902551567135</v>
      </c>
      <c r="M237" s="8">
        <f t="shared" si="32"/>
        <v>-7.3251082354607137E-3</v>
      </c>
      <c r="N237" s="10">
        <f t="shared" si="33"/>
        <v>10.744294637201197</v>
      </c>
    </row>
    <row r="238" spans="1:14" x14ac:dyDescent="0.25">
      <c r="A238" s="6" t="s">
        <v>463</v>
      </c>
      <c r="B238" s="6">
        <v>2006.125</v>
      </c>
      <c r="C238" s="7">
        <v>2.9535403256997705</v>
      </c>
      <c r="D238" s="7">
        <v>6.2046073289321235</v>
      </c>
      <c r="E238" s="7">
        <v>1.9237294922973551</v>
      </c>
      <c r="F238">
        <f t="shared" si="26"/>
        <v>7.3838508142494265E-3</v>
      </c>
      <c r="G238">
        <f t="shared" si="27"/>
        <v>1.5511518322330308E-2</v>
      </c>
      <c r="H238">
        <f t="shared" si="28"/>
        <v>4.8093237307433876E-3</v>
      </c>
      <c r="I238">
        <f t="shared" si="29"/>
        <v>0.85190350147298488</v>
      </c>
      <c r="J238">
        <f t="shared" si="30"/>
        <v>1.5886530942950283</v>
      </c>
      <c r="K238">
        <f t="shared" si="31"/>
        <v>0.62164714157248435</v>
      </c>
      <c r="L238" s="8">
        <v>0.36999487185704172</v>
      </c>
      <c r="M238" s="8">
        <f t="shared" si="32"/>
        <v>1.1720302715653311E-2</v>
      </c>
      <c r="N238" s="10">
        <f t="shared" si="33"/>
        <v>10.756014939916851</v>
      </c>
    </row>
    <row r="239" spans="1:14" x14ac:dyDescent="0.25">
      <c r="A239" s="6" t="s">
        <v>464</v>
      </c>
      <c r="B239" s="6">
        <v>2006.375</v>
      </c>
      <c r="C239" s="7">
        <v>-3.3408101086241091</v>
      </c>
      <c r="D239" s="7">
        <v>-1.6750546000495694</v>
      </c>
      <c r="E239" s="7">
        <v>-3.8621821245754617</v>
      </c>
      <c r="F239">
        <f t="shared" si="26"/>
        <v>-8.3520252715602733E-3</v>
      </c>
      <c r="G239">
        <f t="shared" si="27"/>
        <v>-4.1876365001239238E-3</v>
      </c>
      <c r="H239">
        <f t="shared" si="28"/>
        <v>-9.6554553114386547E-3</v>
      </c>
      <c r="I239">
        <f t="shared" si="29"/>
        <v>0.84355147620142457</v>
      </c>
      <c r="J239">
        <f t="shared" si="30"/>
        <v>1.5844654577949044</v>
      </c>
      <c r="K239">
        <f t="shared" si="31"/>
        <v>0.61199168626104572</v>
      </c>
      <c r="L239" s="8">
        <v>0.37201308170583514</v>
      </c>
      <c r="M239" s="8">
        <f t="shared" si="32"/>
        <v>-1.3299680340869735E-2</v>
      </c>
      <c r="N239" s="10">
        <f t="shared" si="33"/>
        <v>10.742715259575981</v>
      </c>
    </row>
    <row r="240" spans="1:14" x14ac:dyDescent="0.25">
      <c r="A240" s="6" t="s">
        <v>465</v>
      </c>
      <c r="B240" s="6">
        <v>2006.625</v>
      </c>
      <c r="C240" s="7">
        <v>-2.7555306483896382</v>
      </c>
      <c r="D240" s="7">
        <v>1.3589721568474995</v>
      </c>
      <c r="E240" s="7">
        <v>-4.0511809644933621</v>
      </c>
      <c r="F240">
        <f t="shared" si="26"/>
        <v>-6.8888266209740957E-3</v>
      </c>
      <c r="G240">
        <f t="shared" si="27"/>
        <v>3.3974303921187488E-3</v>
      </c>
      <c r="H240">
        <f t="shared" si="28"/>
        <v>-1.0127952411233406E-2</v>
      </c>
      <c r="I240">
        <f t="shared" si="29"/>
        <v>0.83666264958045045</v>
      </c>
      <c r="J240">
        <f t="shared" si="30"/>
        <v>1.5878628881870231</v>
      </c>
      <c r="K240">
        <f t="shared" si="31"/>
        <v>0.60186373384981229</v>
      </c>
      <c r="L240" s="8">
        <v>0.37174488470302403</v>
      </c>
      <c r="M240" s="8">
        <f t="shared" si="32"/>
        <v>-1.0965014773843504E-2</v>
      </c>
      <c r="N240" s="10">
        <f t="shared" si="33"/>
        <v>10.731750244802138</v>
      </c>
    </row>
    <row r="241" spans="1:14" x14ac:dyDescent="0.25">
      <c r="A241" s="6" t="s">
        <v>466</v>
      </c>
      <c r="B241" s="6">
        <v>2006.875</v>
      </c>
      <c r="C241" s="7">
        <v>1.579221271522075</v>
      </c>
      <c r="D241" s="7">
        <v>7.0836215048656683</v>
      </c>
      <c r="E241" s="7">
        <v>-0.15044827896202073</v>
      </c>
      <c r="F241">
        <f t="shared" si="26"/>
        <v>3.9480531788051876E-3</v>
      </c>
      <c r="G241">
        <f t="shared" si="27"/>
        <v>1.7709053762164171E-2</v>
      </c>
      <c r="H241">
        <f t="shared" si="28"/>
        <v>-3.7612069740505181E-4</v>
      </c>
      <c r="I241">
        <f t="shared" si="29"/>
        <v>0.84061070275925565</v>
      </c>
      <c r="J241">
        <f t="shared" si="30"/>
        <v>1.6055719419491874</v>
      </c>
      <c r="K241">
        <f t="shared" si="31"/>
        <v>0.60148761315240729</v>
      </c>
      <c r="L241" s="8">
        <v>0.3691902808487072</v>
      </c>
      <c r="M241" s="8">
        <f t="shared" si="32"/>
        <v>6.2587069586007606E-3</v>
      </c>
      <c r="N241" s="10">
        <f t="shared" si="33"/>
        <v>10.738008951760738</v>
      </c>
    </row>
    <row r="242" spans="1:14" x14ac:dyDescent="0.25">
      <c r="A242" s="6" t="s">
        <v>467</v>
      </c>
      <c r="B242" s="6">
        <v>2007.125</v>
      </c>
      <c r="C242" s="7">
        <v>-1.6297467267494401</v>
      </c>
      <c r="D242" s="7">
        <v>2.2463267851830411</v>
      </c>
      <c r="E242" s="7">
        <v>-2.8484001097357674</v>
      </c>
      <c r="F242">
        <f t="shared" si="26"/>
        <v>-4.0743668168736003E-3</v>
      </c>
      <c r="G242">
        <f t="shared" si="27"/>
        <v>5.6158169629576026E-3</v>
      </c>
      <c r="H242">
        <f t="shared" si="28"/>
        <v>-7.1210002743394181E-3</v>
      </c>
      <c r="I242">
        <f t="shared" si="29"/>
        <v>0.83653633594238208</v>
      </c>
      <c r="J242">
        <f t="shared" si="30"/>
        <v>1.6111877589121451</v>
      </c>
      <c r="K242">
        <f t="shared" si="31"/>
        <v>0.59436661287806791</v>
      </c>
      <c r="L242" s="8">
        <v>0.36434927014280061</v>
      </c>
      <c r="M242" s="8">
        <f t="shared" si="32"/>
        <v>-6.4097571598618593E-3</v>
      </c>
      <c r="N242" s="10">
        <f t="shared" si="33"/>
        <v>10.731599194600877</v>
      </c>
    </row>
    <row r="243" spans="1:14" x14ac:dyDescent="0.25">
      <c r="A243" s="6" t="s">
        <v>468</v>
      </c>
      <c r="B243" s="6">
        <v>2007.375</v>
      </c>
      <c r="C243" s="7">
        <v>-1.9591507655417715</v>
      </c>
      <c r="D243" s="7">
        <v>-4.0620287725307307</v>
      </c>
      <c r="E243" s="7">
        <v>-1.3020691202893577</v>
      </c>
      <c r="F243">
        <f t="shared" si="26"/>
        <v>-4.8978769138544286E-3</v>
      </c>
      <c r="G243">
        <f t="shared" si="27"/>
        <v>-1.0155071931326826E-2</v>
      </c>
      <c r="H243">
        <f t="shared" si="28"/>
        <v>-3.2551728007233945E-3</v>
      </c>
      <c r="I243">
        <f t="shared" si="29"/>
        <v>0.83163845902852762</v>
      </c>
      <c r="J243">
        <f t="shared" si="30"/>
        <v>1.6010326869808182</v>
      </c>
      <c r="K243">
        <f t="shared" si="31"/>
        <v>0.59111144007734451</v>
      </c>
      <c r="L243" s="8">
        <v>0.35957903422404425</v>
      </c>
      <c r="M243" s="8">
        <f t="shared" si="32"/>
        <v>-7.6479022012029144E-3</v>
      </c>
      <c r="N243" s="10">
        <f t="shared" si="33"/>
        <v>10.723951292399674</v>
      </c>
    </row>
    <row r="244" spans="1:14" x14ac:dyDescent="0.25">
      <c r="A244" s="6" t="s">
        <v>469</v>
      </c>
      <c r="B244" s="6">
        <v>2007.625</v>
      </c>
      <c r="C244" s="7">
        <v>0.76369251427207518</v>
      </c>
      <c r="D244" s="7">
        <v>3.5697927658602686</v>
      </c>
      <c r="E244" s="7">
        <v>-0.10515577302903645</v>
      </c>
      <c r="F244">
        <f t="shared" si="26"/>
        <v>1.909231285680188E-3</v>
      </c>
      <c r="G244">
        <f t="shared" si="27"/>
        <v>8.9244819146506709E-3</v>
      </c>
      <c r="H244">
        <f t="shared" si="28"/>
        <v>-2.6288943257259112E-4</v>
      </c>
      <c r="I244">
        <f t="shared" si="29"/>
        <v>0.83354769031420783</v>
      </c>
      <c r="J244">
        <f t="shared" si="30"/>
        <v>1.6099571688954688</v>
      </c>
      <c r="K244">
        <f t="shared" si="31"/>
        <v>0.59084855064477193</v>
      </c>
      <c r="L244" s="8">
        <v>0.35487957309235263</v>
      </c>
      <c r="M244" s="8">
        <f t="shared" si="32"/>
        <v>2.9594959422258463E-3</v>
      </c>
      <c r="N244" s="10">
        <f t="shared" si="33"/>
        <v>10.7269107883419</v>
      </c>
    </row>
    <row r="245" spans="1:14" x14ac:dyDescent="0.25">
      <c r="A245" s="6" t="s">
        <v>470</v>
      </c>
      <c r="B245" s="6">
        <v>2007.875</v>
      </c>
      <c r="C245" s="7">
        <v>1.5863601683159789</v>
      </c>
      <c r="D245" s="7">
        <v>6.1599948959740658</v>
      </c>
      <c r="E245" s="7">
        <v>0.1701973550192748</v>
      </c>
      <c r="F245">
        <f t="shared" si="26"/>
        <v>3.9659004207899477E-3</v>
      </c>
      <c r="G245">
        <f t="shared" si="27"/>
        <v>1.5399987239935164E-2</v>
      </c>
      <c r="H245">
        <f t="shared" si="28"/>
        <v>4.25493387548187E-4</v>
      </c>
      <c r="I245">
        <f t="shared" si="29"/>
        <v>0.83751359073499776</v>
      </c>
      <c r="J245">
        <f t="shared" si="30"/>
        <v>1.6253571561354039</v>
      </c>
      <c r="K245">
        <f t="shared" si="31"/>
        <v>0.59127404403232009</v>
      </c>
      <c r="L245" s="8">
        <v>0.35025088674789351</v>
      </c>
      <c r="M245" s="8">
        <f t="shared" si="32"/>
        <v>6.1037411824079778E-3</v>
      </c>
      <c r="N245" s="10">
        <f t="shared" si="33"/>
        <v>10.733014529524308</v>
      </c>
    </row>
    <row r="246" spans="1:14" x14ac:dyDescent="0.25">
      <c r="A246" s="6" t="s">
        <v>471</v>
      </c>
      <c r="B246" s="6">
        <v>2008.125</v>
      </c>
      <c r="C246" s="7">
        <v>-4.5425865025524939</v>
      </c>
      <c r="D246" s="7">
        <v>-4.3954057360076835</v>
      </c>
      <c r="E246" s="7">
        <v>-4.5877685068355181</v>
      </c>
      <c r="F246">
        <f t="shared" si="26"/>
        <v>-1.1356466256381235E-2</v>
      </c>
      <c r="G246">
        <f t="shared" si="27"/>
        <v>-1.0988514340019209E-2</v>
      </c>
      <c r="H246">
        <f t="shared" si="28"/>
        <v>-1.1469421267088796E-2</v>
      </c>
      <c r="I246">
        <f t="shared" si="29"/>
        <v>0.82615712447861656</v>
      </c>
      <c r="J246">
        <f t="shared" si="30"/>
        <v>1.6143686417953846</v>
      </c>
      <c r="K246">
        <f t="shared" si="31"/>
        <v>0.57980462276523126</v>
      </c>
      <c r="L246" s="8">
        <v>0.34569297519048625</v>
      </c>
      <c r="M246" s="8">
        <f t="shared" si="32"/>
        <v>-1.7356479184504257E-2</v>
      </c>
      <c r="N246" s="10">
        <f t="shared" si="33"/>
        <v>10.715658050339803</v>
      </c>
    </row>
    <row r="247" spans="1:14" x14ac:dyDescent="0.25">
      <c r="A247" s="6" t="s">
        <v>472</v>
      </c>
      <c r="B247" s="6">
        <v>2008.375</v>
      </c>
      <c r="C247" s="7">
        <v>1.126781242553077</v>
      </c>
      <c r="D247" s="7">
        <v>6.5617595617648163</v>
      </c>
      <c r="E247" s="7">
        <v>-0.49895807343506715</v>
      </c>
      <c r="F247">
        <f t="shared" si="26"/>
        <v>2.8169531063826927E-3</v>
      </c>
      <c r="G247">
        <f t="shared" si="27"/>
        <v>1.6404398904412042E-2</v>
      </c>
      <c r="H247">
        <f t="shared" si="28"/>
        <v>-1.247395183587668E-3</v>
      </c>
      <c r="I247">
        <f t="shared" si="29"/>
        <v>0.8289740775849993</v>
      </c>
      <c r="J247">
        <f t="shared" si="30"/>
        <v>1.6307730406997967</v>
      </c>
      <c r="K247">
        <f t="shared" si="31"/>
        <v>0.57855722758164363</v>
      </c>
      <c r="L247" s="8">
        <v>0.34391269289100823</v>
      </c>
      <c r="M247" s="8">
        <f t="shared" si="32"/>
        <v>4.293564401962633E-3</v>
      </c>
      <c r="N247" s="10">
        <f t="shared" si="33"/>
        <v>10.719951614741765</v>
      </c>
    </row>
    <row r="248" spans="1:14" x14ac:dyDescent="0.25">
      <c r="A248" s="6" t="s">
        <v>473</v>
      </c>
      <c r="B248" s="6">
        <v>2008.625</v>
      </c>
      <c r="C248" s="7">
        <v>1.528432715189546</v>
      </c>
      <c r="D248" s="7">
        <v>7.4548997401879546</v>
      </c>
      <c r="E248" s="7">
        <v>-0.18136411205938963</v>
      </c>
      <c r="F248">
        <f t="shared" si="26"/>
        <v>3.821081787973865E-3</v>
      </c>
      <c r="G248">
        <f t="shared" si="27"/>
        <v>1.8637249350469887E-2</v>
      </c>
      <c r="H248">
        <f t="shared" si="28"/>
        <v>-4.5341028014847409E-4</v>
      </c>
      <c r="I248">
        <f t="shared" si="29"/>
        <v>0.83279515937297321</v>
      </c>
      <c r="J248">
        <f t="shared" si="30"/>
        <v>1.6494102900502665</v>
      </c>
      <c r="K248">
        <f t="shared" si="31"/>
        <v>0.57810381730149518</v>
      </c>
      <c r="L248" s="8">
        <v>0.34491003984939839</v>
      </c>
      <c r="M248" s="8">
        <f t="shared" si="32"/>
        <v>5.8329115395012602E-3</v>
      </c>
      <c r="N248" s="10">
        <f t="shared" si="33"/>
        <v>10.725784526281267</v>
      </c>
    </row>
    <row r="249" spans="1:14" x14ac:dyDescent="0.25">
      <c r="A249" s="6" t="s">
        <v>474</v>
      </c>
      <c r="B249" s="6">
        <v>2008.875</v>
      </c>
      <c r="C249" s="7">
        <v>0.29561035973479122</v>
      </c>
      <c r="D249" s="7">
        <v>11.125451865237295</v>
      </c>
      <c r="E249" s="7">
        <v>-2.6669170911270497</v>
      </c>
      <c r="F249">
        <f t="shared" si="26"/>
        <v>7.3902589933697808E-4</v>
      </c>
      <c r="G249">
        <f t="shared" si="27"/>
        <v>2.7813629663093239E-2</v>
      </c>
      <c r="H249">
        <f t="shared" si="28"/>
        <v>-6.6672927278176239E-3</v>
      </c>
      <c r="I249">
        <f t="shared" si="29"/>
        <v>0.83353418527231016</v>
      </c>
      <c r="J249">
        <f t="shared" si="30"/>
        <v>1.6772239197133598</v>
      </c>
      <c r="K249">
        <f t="shared" si="31"/>
        <v>0.57143652457367755</v>
      </c>
      <c r="L249" s="8">
        <v>0.34868501606561397</v>
      </c>
      <c r="M249" s="8">
        <f t="shared" si="32"/>
        <v>1.1346674306074742E-3</v>
      </c>
      <c r="N249" s="10">
        <f t="shared" si="33"/>
        <v>10.726919193711874</v>
      </c>
    </row>
    <row r="250" spans="1:14" x14ac:dyDescent="0.25">
      <c r="A250" s="6" t="s">
        <v>475</v>
      </c>
      <c r="B250" s="6">
        <v>2009.125</v>
      </c>
      <c r="C250" s="7">
        <v>4.6454945988509522</v>
      </c>
      <c r="D250" s="7">
        <v>19.176972936455986</v>
      </c>
      <c r="E250" s="7">
        <v>0.80347476733876766</v>
      </c>
      <c r="F250">
        <f t="shared" si="26"/>
        <v>1.161373649712738E-2</v>
      </c>
      <c r="G250">
        <f t="shared" si="27"/>
        <v>4.7942432341139964E-2</v>
      </c>
      <c r="H250">
        <f t="shared" si="28"/>
        <v>2.0086869183469193E-3</v>
      </c>
      <c r="I250">
        <f t="shared" si="29"/>
        <v>0.84514792176943754</v>
      </c>
      <c r="J250">
        <f t="shared" si="30"/>
        <v>1.7251663520544998</v>
      </c>
      <c r="K250">
        <f t="shared" si="31"/>
        <v>0.57344521149202443</v>
      </c>
      <c r="L250" s="8">
        <v>0.35523762153979677</v>
      </c>
      <c r="M250" s="8">
        <f t="shared" si="32"/>
        <v>1.8012428896460833E-2</v>
      </c>
      <c r="N250" s="10">
        <f t="shared" si="33"/>
        <v>10.744931622608334</v>
      </c>
    </row>
    <row r="251" spans="1:14" x14ac:dyDescent="0.25">
      <c r="A251" s="6" t="s">
        <v>476</v>
      </c>
      <c r="B251" s="6">
        <v>2009.375</v>
      </c>
      <c r="C251" s="7">
        <v>8.5575307839291828</v>
      </c>
      <c r="D251" s="7">
        <v>8.5052917480717714</v>
      </c>
      <c r="E251" s="7">
        <v>8.5712326618045758</v>
      </c>
      <c r="F251">
        <f t="shared" si="26"/>
        <v>2.1393826959822958E-2</v>
      </c>
      <c r="G251">
        <f t="shared" si="27"/>
        <v>2.1263229370179427E-2</v>
      </c>
      <c r="H251">
        <f t="shared" si="28"/>
        <v>2.142808165451144E-2</v>
      </c>
      <c r="I251">
        <f t="shared" si="29"/>
        <v>0.86654174872926049</v>
      </c>
      <c r="J251">
        <f t="shared" si="30"/>
        <v>1.7464295814246791</v>
      </c>
      <c r="K251">
        <f t="shared" si="31"/>
        <v>0.59487329314653592</v>
      </c>
      <c r="L251" s="8">
        <v>0.36173484543130807</v>
      </c>
      <c r="M251" s="8">
        <f t="shared" si="32"/>
        <v>3.3518713667331328E-2</v>
      </c>
      <c r="N251" s="10">
        <f t="shared" si="33"/>
        <v>10.778450336275665</v>
      </c>
    </row>
    <row r="252" spans="1:14" x14ac:dyDescent="0.25">
      <c r="A252" s="6" t="s">
        <v>477</v>
      </c>
      <c r="B252" s="6">
        <v>2009.625</v>
      </c>
      <c r="C252" s="7">
        <v>0.26456440905747325</v>
      </c>
      <c r="D252" s="7">
        <v>-11.927200669269977</v>
      </c>
      <c r="E252" s="7">
        <v>3.5371733445449589</v>
      </c>
      <c r="F252">
        <f t="shared" si="26"/>
        <v>6.6141102264368314E-4</v>
      </c>
      <c r="G252">
        <f t="shared" si="27"/>
        <v>-2.9818001673174943E-2</v>
      </c>
      <c r="H252">
        <f t="shared" si="28"/>
        <v>8.8429333613623973E-3</v>
      </c>
      <c r="I252">
        <f t="shared" si="29"/>
        <v>0.86720315975190421</v>
      </c>
      <c r="J252">
        <f t="shared" si="30"/>
        <v>1.716611579751504</v>
      </c>
      <c r="K252">
        <f t="shared" si="31"/>
        <v>0.60371622650789836</v>
      </c>
      <c r="L252" s="8">
        <v>0.36817668774020484</v>
      </c>
      <c r="M252" s="8">
        <f t="shared" si="32"/>
        <v>1.0468290894143552E-3</v>
      </c>
      <c r="N252" s="10">
        <f t="shared" si="33"/>
        <v>10.779497165365079</v>
      </c>
    </row>
    <row r="253" spans="1:14" x14ac:dyDescent="0.25">
      <c r="A253" s="6" t="s">
        <v>478</v>
      </c>
      <c r="B253" s="6">
        <v>2009.875</v>
      </c>
      <c r="C253" s="7">
        <v>1.758075077021747</v>
      </c>
      <c r="D253" s="7">
        <v>-8.673579881783084</v>
      </c>
      <c r="E253" s="7">
        <v>4.5123569751607508</v>
      </c>
      <c r="F253">
        <f t="shared" si="26"/>
        <v>4.3951876925543672E-3</v>
      </c>
      <c r="G253">
        <f t="shared" si="27"/>
        <v>-2.1683949704457708E-2</v>
      </c>
      <c r="H253">
        <f t="shared" si="28"/>
        <v>1.1280892437901877E-2</v>
      </c>
      <c r="I253">
        <f t="shared" si="29"/>
        <v>0.87159834744445852</v>
      </c>
      <c r="J253">
        <f t="shared" si="30"/>
        <v>1.6949276300470464</v>
      </c>
      <c r="K253">
        <f t="shared" si="31"/>
        <v>0.61499711894580023</v>
      </c>
      <c r="L253" s="8">
        <v>0.37456314846646832</v>
      </c>
      <c r="M253" s="8">
        <f t="shared" si="32"/>
        <v>7.0273884274289957E-3</v>
      </c>
      <c r="N253" s="10">
        <f t="shared" si="33"/>
        <v>10.786524553792509</v>
      </c>
    </row>
    <row r="254" spans="1:14" x14ac:dyDescent="0.25">
      <c r="A254" s="6" t="s">
        <v>479</v>
      </c>
      <c r="B254" s="6">
        <v>2010.125</v>
      </c>
      <c r="C254" s="7">
        <v>-4.0241012658177295</v>
      </c>
      <c r="D254" s="7">
        <v>-4.4136859958272847</v>
      </c>
      <c r="E254" s="7">
        <v>-3.919852952845214</v>
      </c>
      <c r="F254">
        <f t="shared" si="26"/>
        <v>-1.0060253164544324E-2</v>
      </c>
      <c r="G254">
        <f t="shared" si="27"/>
        <v>-1.1034214989568213E-2</v>
      </c>
      <c r="H254">
        <f t="shared" si="28"/>
        <v>-9.7996323821130348E-3</v>
      </c>
      <c r="I254">
        <f t="shared" si="29"/>
        <v>0.86153809427991423</v>
      </c>
      <c r="J254">
        <f t="shared" si="30"/>
        <v>1.6838934150574782</v>
      </c>
      <c r="K254">
        <f t="shared" si="31"/>
        <v>0.60519748656368721</v>
      </c>
      <c r="L254" s="8">
        <v>0.38089422761015079</v>
      </c>
      <c r="M254" s="8">
        <f t="shared" si="32"/>
        <v>-1.62496516963654E-2</v>
      </c>
      <c r="N254" s="10">
        <f t="shared" si="33"/>
        <v>10.770274902096144</v>
      </c>
    </row>
    <row r="255" spans="1:14" x14ac:dyDescent="0.25">
      <c r="A255" s="6" t="s">
        <v>480</v>
      </c>
      <c r="B255" s="6">
        <v>2010.375</v>
      </c>
      <c r="C255" s="7">
        <v>-2.1706880139669362</v>
      </c>
      <c r="D255" s="7">
        <v>-7.1351628293272249</v>
      </c>
      <c r="E255" s="7">
        <v>-0.82511815729003146</v>
      </c>
      <c r="F255">
        <f t="shared" si="26"/>
        <v>-5.4267200349173402E-3</v>
      </c>
      <c r="G255">
        <f t="shared" si="27"/>
        <v>-1.7837907073318063E-2</v>
      </c>
      <c r="H255">
        <f t="shared" si="28"/>
        <v>-2.0627953932250784E-3</v>
      </c>
      <c r="I255">
        <f t="shared" si="29"/>
        <v>0.85611137424499695</v>
      </c>
      <c r="J255">
        <f t="shared" si="30"/>
        <v>1.6660555079841601</v>
      </c>
      <c r="K255">
        <f t="shared" si="31"/>
        <v>0.60313469117046214</v>
      </c>
      <c r="L255" s="8">
        <v>0.38489878740772665</v>
      </c>
      <c r="M255" s="8">
        <f t="shared" si="32"/>
        <v>-8.822483070789363E-3</v>
      </c>
      <c r="N255" s="10">
        <f t="shared" si="33"/>
        <v>10.761452419025355</v>
      </c>
    </row>
    <row r="256" spans="1:14" x14ac:dyDescent="0.25">
      <c r="A256" s="6" t="s">
        <v>481</v>
      </c>
      <c r="B256" s="6">
        <v>2010.625</v>
      </c>
      <c r="C256" s="7">
        <v>1.9664467585904561</v>
      </c>
      <c r="D256" s="7">
        <v>7.1012559913956474</v>
      </c>
      <c r="E256" s="7">
        <v>0.56310476257551567</v>
      </c>
      <c r="F256">
        <f t="shared" si="26"/>
        <v>4.9161168964761406E-3</v>
      </c>
      <c r="G256">
        <f t="shared" si="27"/>
        <v>1.7753139978489117E-2</v>
      </c>
      <c r="H256">
        <f t="shared" si="28"/>
        <v>1.4077619064387893E-3</v>
      </c>
      <c r="I256">
        <f t="shared" si="29"/>
        <v>0.86102749114147303</v>
      </c>
      <c r="J256">
        <f t="shared" si="30"/>
        <v>1.6838086479626493</v>
      </c>
      <c r="K256">
        <f t="shared" si="31"/>
        <v>0.60454245307690091</v>
      </c>
      <c r="L256" s="8">
        <v>0.3865768278592433</v>
      </c>
      <c r="M256" s="8">
        <f t="shared" si="32"/>
        <v>8.0142340878966399E-3</v>
      </c>
      <c r="N256" s="10">
        <f t="shared" si="33"/>
        <v>10.769466653113252</v>
      </c>
    </row>
    <row r="257" spans="1:14" x14ac:dyDescent="0.25">
      <c r="A257" s="6" t="s">
        <v>482</v>
      </c>
      <c r="B257" s="6">
        <v>2010.875</v>
      </c>
      <c r="C257" s="7">
        <v>-1.7695057968158054</v>
      </c>
      <c r="D257" s="7">
        <v>-1.8047445103646282</v>
      </c>
      <c r="E257" s="7">
        <v>-1.7597445788149568</v>
      </c>
      <c r="F257">
        <f t="shared" si="26"/>
        <v>-4.4237644920395135E-3</v>
      </c>
      <c r="G257">
        <f t="shared" si="27"/>
        <v>-4.5118612759115703E-3</v>
      </c>
      <c r="H257">
        <f t="shared" si="28"/>
        <v>-4.3993614470373924E-3</v>
      </c>
      <c r="I257">
        <f t="shared" si="29"/>
        <v>0.85660372664943352</v>
      </c>
      <c r="J257">
        <f t="shared" si="30"/>
        <v>1.6792967866867377</v>
      </c>
      <c r="K257">
        <f t="shared" si="31"/>
        <v>0.60014309162986357</v>
      </c>
      <c r="L257" s="8">
        <v>0.38592834896473116</v>
      </c>
      <c r="M257" s="8">
        <f t="shared" si="32"/>
        <v>-7.2039874900289725E-3</v>
      </c>
      <c r="N257" s="10">
        <f t="shared" si="33"/>
        <v>10.762262665623222</v>
      </c>
    </row>
    <row r="258" spans="1:14" x14ac:dyDescent="0.25">
      <c r="A258" s="6" t="s">
        <v>483</v>
      </c>
      <c r="B258" s="6">
        <v>2011.125</v>
      </c>
      <c r="C258" s="7">
        <v>-1.3005744154668628</v>
      </c>
      <c r="D258" s="7">
        <v>-1.353896573795331</v>
      </c>
      <c r="E258" s="7">
        <v>-1.2854480566124533</v>
      </c>
      <c r="F258">
        <f t="shared" si="26"/>
        <v>-3.2514360386671571E-3</v>
      </c>
      <c r="G258">
        <f t="shared" si="27"/>
        <v>-3.3847414344883274E-3</v>
      </c>
      <c r="H258">
        <f t="shared" si="28"/>
        <v>-3.2136201415311331E-3</v>
      </c>
      <c r="I258">
        <f t="shared" si="29"/>
        <v>0.85335229061076634</v>
      </c>
      <c r="J258">
        <f t="shared" si="30"/>
        <v>1.6759120452522493</v>
      </c>
      <c r="K258">
        <f t="shared" si="31"/>
        <v>0.59692947148833242</v>
      </c>
      <c r="L258" s="8">
        <v>0.38295335072412418</v>
      </c>
      <c r="M258" s="8">
        <f t="shared" si="32"/>
        <v>-5.2693520700303979E-3</v>
      </c>
      <c r="N258" s="10">
        <f t="shared" si="33"/>
        <v>10.756993313553192</v>
      </c>
    </row>
    <row r="259" spans="1:14" x14ac:dyDescent="0.25">
      <c r="A259" s="6" t="s">
        <v>484</v>
      </c>
      <c r="B259" s="6">
        <v>2011.375</v>
      </c>
      <c r="C259" s="7">
        <v>-1.1880190878245476</v>
      </c>
      <c r="D259" s="7">
        <v>4.3625081233544174</v>
      </c>
      <c r="E259" s="7">
        <v>-2.7405730114347451</v>
      </c>
      <c r="F259">
        <f t="shared" si="26"/>
        <v>-2.9700477195613688E-3</v>
      </c>
      <c r="G259">
        <f t="shared" si="27"/>
        <v>1.0906270308386043E-2</v>
      </c>
      <c r="H259">
        <f t="shared" si="28"/>
        <v>-6.8514325285868628E-3</v>
      </c>
      <c r="I259">
        <f t="shared" si="29"/>
        <v>0.85038224289120501</v>
      </c>
      <c r="J259">
        <f t="shared" si="30"/>
        <v>1.6868183155606353</v>
      </c>
      <c r="K259">
        <f t="shared" si="31"/>
        <v>0.59007803895974553</v>
      </c>
      <c r="L259" s="8">
        <v>0.38157768355053201</v>
      </c>
      <c r="M259" s="8">
        <f t="shared" si="32"/>
        <v>-4.8026205403020172E-3</v>
      </c>
      <c r="N259" s="10">
        <f t="shared" si="33"/>
        <v>10.75219069301289</v>
      </c>
    </row>
    <row r="260" spans="1:14" x14ac:dyDescent="0.25">
      <c r="A260" s="6" t="s">
        <v>485</v>
      </c>
      <c r="B260" s="6">
        <v>2011.625</v>
      </c>
      <c r="C260" s="7">
        <v>-3.23230130412544E-3</v>
      </c>
      <c r="D260" s="7">
        <v>2.3740954930673475</v>
      </c>
      <c r="E260" s="7">
        <v>-0.68436877625491299</v>
      </c>
      <c r="F260">
        <f t="shared" ref="F260:F285" si="34">C260/400</f>
        <v>-8.0807532603135996E-6</v>
      </c>
      <c r="G260">
        <f t="shared" ref="G260:G285" si="35">D260/400</f>
        <v>5.9352387326683685E-3</v>
      </c>
      <c r="H260">
        <f t="shared" ref="H260:H285" si="36">E260/400</f>
        <v>-1.7109219406372825E-3</v>
      </c>
      <c r="I260">
        <f t="shared" ref="I260:I285" si="37">I259+F260</f>
        <v>0.8503741621379447</v>
      </c>
      <c r="J260">
        <f t="shared" ref="J260:J285" si="38">J259+G260</f>
        <v>1.6927535542933037</v>
      </c>
      <c r="K260">
        <f t="shared" ref="K260:K285" si="39">K259+H260</f>
        <v>0.58836711701910827</v>
      </c>
      <c r="L260" s="8">
        <v>0.3818013474440638</v>
      </c>
      <c r="M260" s="8">
        <f t="shared" ref="M260:M285" si="40">F260/(1-L260)</f>
        <v>-1.3071450781886705E-5</v>
      </c>
      <c r="N260" s="10">
        <f t="shared" ref="N260:N285" si="41">N259+M260</f>
        <v>10.752177621562108</v>
      </c>
    </row>
    <row r="261" spans="1:14" x14ac:dyDescent="0.25">
      <c r="A261" s="6" t="s">
        <v>486</v>
      </c>
      <c r="B261" s="6">
        <v>2011.875</v>
      </c>
      <c r="C261" s="7">
        <v>2.5366468803024409</v>
      </c>
      <c r="D261" s="7">
        <v>3.1725126824152974</v>
      </c>
      <c r="E261" s="7">
        <v>2.3533197525662262</v>
      </c>
      <c r="F261">
        <f t="shared" si="34"/>
        <v>6.3416172007561026E-3</v>
      </c>
      <c r="G261">
        <f t="shared" si="35"/>
        <v>7.9312817060382436E-3</v>
      </c>
      <c r="H261">
        <f t="shared" si="36"/>
        <v>5.8832993814155656E-3</v>
      </c>
      <c r="I261">
        <f t="shared" si="37"/>
        <v>0.8567157793387008</v>
      </c>
      <c r="J261">
        <f t="shared" si="38"/>
        <v>1.7006848359993418</v>
      </c>
      <c r="K261">
        <f t="shared" si="39"/>
        <v>0.59425041640052378</v>
      </c>
      <c r="L261" s="8">
        <v>0.38362434240468368</v>
      </c>
      <c r="M261" s="8">
        <f t="shared" si="40"/>
        <v>1.0288558807622014E-2</v>
      </c>
      <c r="N261" s="10">
        <f t="shared" si="41"/>
        <v>10.76246618036973</v>
      </c>
    </row>
    <row r="262" spans="1:14" x14ac:dyDescent="0.25">
      <c r="A262" s="6" t="s">
        <v>487</v>
      </c>
      <c r="B262" s="6">
        <v>2012.125</v>
      </c>
      <c r="C262" s="7">
        <v>2.8626854158935271</v>
      </c>
      <c r="D262" s="7">
        <v>1.8703195693600034</v>
      </c>
      <c r="E262" s="7">
        <v>3.1542394705443293</v>
      </c>
      <c r="F262">
        <f t="shared" si="34"/>
        <v>7.1567135397338178E-3</v>
      </c>
      <c r="G262">
        <f t="shared" si="35"/>
        <v>4.6757989234000085E-3</v>
      </c>
      <c r="H262">
        <f t="shared" si="36"/>
        <v>7.8855986763608239E-3</v>
      </c>
      <c r="I262">
        <f t="shared" si="37"/>
        <v>0.86387249287843459</v>
      </c>
      <c r="J262">
        <f t="shared" si="38"/>
        <v>1.7053606349227419</v>
      </c>
      <c r="K262">
        <f t="shared" si="39"/>
        <v>0.60213601507688463</v>
      </c>
      <c r="L262" s="8">
        <v>0.38704666843231372</v>
      </c>
      <c r="M262" s="8">
        <f t="shared" si="40"/>
        <v>1.1675788630481613E-2</v>
      </c>
      <c r="N262" s="10">
        <f t="shared" si="41"/>
        <v>10.774141969000212</v>
      </c>
    </row>
    <row r="263" spans="1:14" x14ac:dyDescent="0.25">
      <c r="A263" s="6" t="s">
        <v>488</v>
      </c>
      <c r="B263" s="6">
        <v>2012.375</v>
      </c>
      <c r="C263" s="7">
        <v>-6.0041248897063637E-2</v>
      </c>
      <c r="D263" s="7">
        <v>1.9041963073491859</v>
      </c>
      <c r="E263" s="7">
        <v>-0.6370526027599781</v>
      </c>
      <c r="F263">
        <f t="shared" si="34"/>
        <v>-1.5010312224265909E-4</v>
      </c>
      <c r="G263">
        <f t="shared" si="35"/>
        <v>4.7604907683729651E-3</v>
      </c>
      <c r="H263">
        <f t="shared" si="36"/>
        <v>-1.5926315068999454E-3</v>
      </c>
      <c r="I263">
        <f t="shared" si="37"/>
        <v>0.86372238975619198</v>
      </c>
      <c r="J263">
        <f t="shared" si="38"/>
        <v>1.7101211256911149</v>
      </c>
      <c r="K263">
        <f t="shared" si="39"/>
        <v>0.60054338356998471</v>
      </c>
      <c r="L263" s="8">
        <v>0.38930609431012764</v>
      </c>
      <c r="M263" s="8">
        <f t="shared" si="40"/>
        <v>-2.457910924673378E-4</v>
      </c>
      <c r="N263" s="10">
        <f t="shared" si="41"/>
        <v>10.773896177907744</v>
      </c>
    </row>
    <row r="264" spans="1:14" x14ac:dyDescent="0.25">
      <c r="A264" s="6" t="s">
        <v>489</v>
      </c>
      <c r="B264" s="6">
        <v>2012.625</v>
      </c>
      <c r="C264" s="7">
        <v>-0.65424597784575123</v>
      </c>
      <c r="D264" s="7">
        <v>5.2106560551113486</v>
      </c>
      <c r="E264" s="7">
        <v>-2.3699758214526376</v>
      </c>
      <c r="F264">
        <f t="shared" si="34"/>
        <v>-1.6356149446143781E-3</v>
      </c>
      <c r="G264">
        <f t="shared" si="35"/>
        <v>1.3026640137778371E-2</v>
      </c>
      <c r="H264">
        <f t="shared" si="36"/>
        <v>-5.9249395536315943E-3</v>
      </c>
      <c r="I264">
        <f t="shared" si="37"/>
        <v>0.86208677481157758</v>
      </c>
      <c r="J264">
        <f t="shared" si="38"/>
        <v>1.7231477658288932</v>
      </c>
      <c r="K264">
        <f t="shared" si="39"/>
        <v>0.59461844401635311</v>
      </c>
      <c r="L264" s="8">
        <v>0.39040262003812554</v>
      </c>
      <c r="M264" s="8">
        <f t="shared" si="40"/>
        <v>-2.6831069134789802E-3</v>
      </c>
      <c r="N264" s="10">
        <f t="shared" si="41"/>
        <v>10.771213070994266</v>
      </c>
    </row>
    <row r="265" spans="1:14" x14ac:dyDescent="0.25">
      <c r="A265" s="6" t="s">
        <v>490</v>
      </c>
      <c r="B265" s="6">
        <v>2012.875</v>
      </c>
      <c r="C265" s="7">
        <v>-0.950014531983983</v>
      </c>
      <c r="D265" s="7">
        <v>4.9871243850704063</v>
      </c>
      <c r="E265" s="7">
        <v>-2.7166716876409782</v>
      </c>
      <c r="F265">
        <f t="shared" si="34"/>
        <v>-2.3750363299599574E-3</v>
      </c>
      <c r="G265">
        <f t="shared" si="35"/>
        <v>1.2467810962676016E-2</v>
      </c>
      <c r="H265">
        <f t="shared" si="36"/>
        <v>-6.7916792191024455E-3</v>
      </c>
      <c r="I265">
        <f t="shared" si="37"/>
        <v>0.85971173848161764</v>
      </c>
      <c r="J265">
        <f t="shared" si="38"/>
        <v>1.7356155767915691</v>
      </c>
      <c r="K265">
        <f t="shared" si="39"/>
        <v>0.58782676479725071</v>
      </c>
      <c r="L265" s="8">
        <v>0.39033624561627489</v>
      </c>
      <c r="M265" s="8">
        <f t="shared" si="40"/>
        <v>-3.8956495492515355E-3</v>
      </c>
      <c r="N265" s="10">
        <f t="shared" si="41"/>
        <v>10.767317421445014</v>
      </c>
    </row>
    <row r="266" spans="1:14" x14ac:dyDescent="0.25">
      <c r="A266" s="6" t="s">
        <v>491</v>
      </c>
      <c r="B266" s="6">
        <v>2013.125</v>
      </c>
      <c r="C266" s="7">
        <v>-0.83142537725528709</v>
      </c>
      <c r="D266" s="7">
        <v>-1.2747508255485127</v>
      </c>
      <c r="E266" s="7">
        <v>-0.69827023440908464</v>
      </c>
      <c r="F266">
        <f t="shared" si="34"/>
        <v>-2.0785634431382178E-3</v>
      </c>
      <c r="G266">
        <f t="shared" si="35"/>
        <v>-3.1868770638712818E-3</v>
      </c>
      <c r="H266">
        <f t="shared" si="36"/>
        <v>-1.7456755860227116E-3</v>
      </c>
      <c r="I266">
        <f t="shared" si="37"/>
        <v>0.85763317503847947</v>
      </c>
      <c r="J266">
        <f t="shared" si="38"/>
        <v>1.7324286997276979</v>
      </c>
      <c r="K266">
        <f t="shared" si="39"/>
        <v>0.58608108921122803</v>
      </c>
      <c r="L266" s="8">
        <v>0.38910697104461023</v>
      </c>
      <c r="M266" s="8">
        <f t="shared" si="40"/>
        <v>-3.4024998561409418E-3</v>
      </c>
      <c r="N266" s="10">
        <f t="shared" si="41"/>
        <v>10.763914921588873</v>
      </c>
    </row>
    <row r="267" spans="1:14" x14ac:dyDescent="0.25">
      <c r="A267" s="6" t="s">
        <v>492</v>
      </c>
      <c r="B267" s="6">
        <v>2013.375</v>
      </c>
      <c r="C267" s="7">
        <v>9.0717000236307119E-2</v>
      </c>
      <c r="D267" s="7">
        <v>2.4591622163285098</v>
      </c>
      <c r="E267" s="7">
        <v>-0.61777255883448767</v>
      </c>
      <c r="F267">
        <f t="shared" si="34"/>
        <v>2.2679250059076781E-4</v>
      </c>
      <c r="G267">
        <f t="shared" si="35"/>
        <v>6.1479055408212744E-3</v>
      </c>
      <c r="H267">
        <f t="shared" si="36"/>
        <v>-1.5444313970862191E-3</v>
      </c>
      <c r="I267">
        <f t="shared" si="37"/>
        <v>0.85785996753907023</v>
      </c>
      <c r="J267">
        <f t="shared" si="38"/>
        <v>1.7385766052685192</v>
      </c>
      <c r="K267">
        <f t="shared" si="39"/>
        <v>0.58453665781414177</v>
      </c>
      <c r="L267" s="8">
        <v>0.38852172419763509</v>
      </c>
      <c r="M267" s="8">
        <f t="shared" si="40"/>
        <v>3.7089216341034672E-4</v>
      </c>
      <c r="N267" s="10">
        <f t="shared" si="41"/>
        <v>10.764285813752283</v>
      </c>
    </row>
    <row r="268" spans="1:14" x14ac:dyDescent="0.25">
      <c r="A268" s="6" t="s">
        <v>493</v>
      </c>
      <c r="B268" s="6">
        <v>2013.625</v>
      </c>
      <c r="C268" s="7">
        <v>1.5449911321858099</v>
      </c>
      <c r="D268" s="7">
        <v>3.527163431991307</v>
      </c>
      <c r="E268" s="7">
        <v>0.96331551759124456</v>
      </c>
      <c r="F268">
        <f t="shared" si="34"/>
        <v>3.8624778304645249E-3</v>
      </c>
      <c r="G268">
        <f t="shared" si="35"/>
        <v>8.8179085799782678E-3</v>
      </c>
      <c r="H268">
        <f t="shared" si="36"/>
        <v>2.4082887939781113E-3</v>
      </c>
      <c r="I268">
        <f t="shared" si="37"/>
        <v>0.8617224453695348</v>
      </c>
      <c r="J268">
        <f t="shared" si="38"/>
        <v>1.7473945138484974</v>
      </c>
      <c r="K268">
        <f t="shared" si="39"/>
        <v>0.58694494660811991</v>
      </c>
      <c r="L268" s="8">
        <v>0.38858050507544606</v>
      </c>
      <c r="M268" s="8">
        <f t="shared" si="40"/>
        <v>6.3172304163136555E-3</v>
      </c>
      <c r="N268" s="10">
        <f t="shared" si="41"/>
        <v>10.770603044168595</v>
      </c>
    </row>
    <row r="269" spans="1:14" x14ac:dyDescent="0.25">
      <c r="A269" s="6" t="s">
        <v>494</v>
      </c>
      <c r="B269" s="6">
        <v>2013.875</v>
      </c>
      <c r="C269" s="7">
        <v>2.7492614349073303</v>
      </c>
      <c r="D269" s="7">
        <v>4.4041371218515186</v>
      </c>
      <c r="E269" s="7">
        <v>2.2627464522795342</v>
      </c>
      <c r="F269">
        <f t="shared" si="34"/>
        <v>6.8731535872683259E-3</v>
      </c>
      <c r="G269">
        <f t="shared" si="35"/>
        <v>1.1010342804628797E-2</v>
      </c>
      <c r="H269">
        <f t="shared" si="36"/>
        <v>5.6568661306988354E-3</v>
      </c>
      <c r="I269">
        <f t="shared" si="37"/>
        <v>0.86859559895680316</v>
      </c>
      <c r="J269">
        <f t="shared" si="38"/>
        <v>1.7584048566531263</v>
      </c>
      <c r="K269">
        <f t="shared" si="39"/>
        <v>0.59260181273881873</v>
      </c>
      <c r="L269" s="8">
        <v>0.38928331367793079</v>
      </c>
      <c r="M269" s="8">
        <f t="shared" si="40"/>
        <v>1.1254242337245852E-2</v>
      </c>
      <c r="N269" s="10">
        <f t="shared" si="41"/>
        <v>10.781857286505842</v>
      </c>
    </row>
    <row r="270" spans="1:14" x14ac:dyDescent="0.25">
      <c r="A270" s="6" t="s">
        <v>495</v>
      </c>
      <c r="B270" s="6">
        <v>2014.125</v>
      </c>
      <c r="C270" s="7">
        <v>-2.0827254762225023</v>
      </c>
      <c r="D270" s="7">
        <v>2.6285602949937994</v>
      </c>
      <c r="E270" s="7">
        <v>-3.4844894762415124</v>
      </c>
      <c r="F270">
        <f t="shared" si="34"/>
        <v>-5.2068136905562556E-3</v>
      </c>
      <c r="G270">
        <f t="shared" si="35"/>
        <v>6.5714007374844986E-3</v>
      </c>
      <c r="H270">
        <f t="shared" si="36"/>
        <v>-8.7112236906037813E-3</v>
      </c>
      <c r="I270">
        <f t="shared" si="37"/>
        <v>0.86338878526624696</v>
      </c>
      <c r="J270">
        <f t="shared" si="38"/>
        <v>1.7649762573906107</v>
      </c>
      <c r="K270">
        <f t="shared" si="39"/>
        <v>0.583890589048215</v>
      </c>
      <c r="L270" s="8">
        <v>0.39063015000513113</v>
      </c>
      <c r="M270" s="8">
        <f t="shared" si="40"/>
        <v>-8.5445869870327505E-3</v>
      </c>
      <c r="N270" s="10">
        <f t="shared" si="41"/>
        <v>10.77331269951881</v>
      </c>
    </row>
    <row r="271" spans="1:14" x14ac:dyDescent="0.25">
      <c r="A271" s="6" t="s">
        <v>496</v>
      </c>
      <c r="B271" s="6">
        <v>2014.375</v>
      </c>
      <c r="C271" s="7">
        <v>2.1926644658587011</v>
      </c>
      <c r="D271" s="7">
        <v>0.51378355300229206</v>
      </c>
      <c r="E271" s="7">
        <v>2.6937746747743141</v>
      </c>
      <c r="F271">
        <f t="shared" si="34"/>
        <v>5.4816611646467525E-3</v>
      </c>
      <c r="G271">
        <f t="shared" si="35"/>
        <v>1.2844588825057302E-3</v>
      </c>
      <c r="H271">
        <f t="shared" si="36"/>
        <v>6.7344366869357851E-3</v>
      </c>
      <c r="I271">
        <f t="shared" si="37"/>
        <v>0.86887044643089373</v>
      </c>
      <c r="J271">
        <f t="shared" si="38"/>
        <v>1.7662607162731165</v>
      </c>
      <c r="K271">
        <f t="shared" si="39"/>
        <v>0.59062502573515074</v>
      </c>
      <c r="L271" s="8">
        <v>0.39133297946429457</v>
      </c>
      <c r="M271" s="8">
        <f t="shared" si="40"/>
        <v>9.0060098209726949E-3</v>
      </c>
      <c r="N271" s="10">
        <f t="shared" si="41"/>
        <v>10.782318709339782</v>
      </c>
    </row>
    <row r="272" spans="1:14" x14ac:dyDescent="0.25">
      <c r="A272" s="6" t="s">
        <v>497</v>
      </c>
      <c r="B272" s="6">
        <v>2014.625</v>
      </c>
      <c r="C272" s="7">
        <v>3.1495131326932881</v>
      </c>
      <c r="D272" s="7">
        <v>7.0195623445525506</v>
      </c>
      <c r="E272" s="7">
        <v>1.9865295118673283</v>
      </c>
      <c r="F272">
        <f t="shared" si="34"/>
        <v>7.8737828317332198E-3</v>
      </c>
      <c r="G272">
        <f t="shared" si="35"/>
        <v>1.7548905861381376E-2</v>
      </c>
      <c r="H272">
        <f t="shared" si="36"/>
        <v>4.9663237796683211E-3</v>
      </c>
      <c r="I272">
        <f t="shared" si="37"/>
        <v>0.87674422926262696</v>
      </c>
      <c r="J272">
        <f t="shared" si="38"/>
        <v>1.7838096221344979</v>
      </c>
      <c r="K272">
        <f t="shared" si="39"/>
        <v>0.59559134951481907</v>
      </c>
      <c r="L272" s="8">
        <v>0.39139180205536361</v>
      </c>
      <c r="M272" s="8">
        <f t="shared" si="40"/>
        <v>1.2937359138973476E-2</v>
      </c>
      <c r="N272" s="10">
        <f t="shared" si="41"/>
        <v>10.795256068478755</v>
      </c>
    </row>
    <row r="273" spans="1:14" x14ac:dyDescent="0.25">
      <c r="A273" s="6" t="s">
        <v>498</v>
      </c>
      <c r="B273" s="6">
        <v>2014.875</v>
      </c>
      <c r="C273" s="7">
        <v>0.1026818709287739</v>
      </c>
      <c r="D273" s="7">
        <v>1.1756379317448831</v>
      </c>
      <c r="E273" s="7">
        <v>-0.21696929799427134</v>
      </c>
      <c r="F273">
        <f t="shared" si="34"/>
        <v>2.5670467732193477E-4</v>
      </c>
      <c r="G273">
        <f t="shared" si="35"/>
        <v>2.9390948293622076E-3</v>
      </c>
      <c r="H273">
        <f t="shared" si="36"/>
        <v>-5.4242324498567833E-4</v>
      </c>
      <c r="I273">
        <f t="shared" si="37"/>
        <v>0.87700093393994893</v>
      </c>
      <c r="J273">
        <f t="shared" si="38"/>
        <v>1.7867487169638601</v>
      </c>
      <c r="K273">
        <f t="shared" si="39"/>
        <v>0.59504892626983341</v>
      </c>
      <c r="L273" s="8">
        <v>0.3908066177783478</v>
      </c>
      <c r="M273" s="8">
        <f t="shared" si="40"/>
        <v>4.2138454686714566E-4</v>
      </c>
      <c r="N273" s="10">
        <f t="shared" si="41"/>
        <v>10.795677453025622</v>
      </c>
    </row>
    <row r="274" spans="1:14" x14ac:dyDescent="0.25">
      <c r="A274" s="6" t="s">
        <v>499</v>
      </c>
      <c r="B274" s="6">
        <v>2015.125</v>
      </c>
      <c r="C274" s="7">
        <v>2.2549985546601468</v>
      </c>
      <c r="D274" s="7">
        <v>5.313644902400104</v>
      </c>
      <c r="E274" s="7">
        <v>1.3391642319505759</v>
      </c>
      <c r="F274">
        <f t="shared" si="34"/>
        <v>5.6374963866503668E-3</v>
      </c>
      <c r="G274">
        <f t="shared" si="35"/>
        <v>1.328411225600026E-2</v>
      </c>
      <c r="H274">
        <f t="shared" si="36"/>
        <v>3.3479105798764398E-3</v>
      </c>
      <c r="I274">
        <f t="shared" si="37"/>
        <v>0.88263843032659928</v>
      </c>
      <c r="J274">
        <f t="shared" si="38"/>
        <v>1.8000328292198604</v>
      </c>
      <c r="K274">
        <f t="shared" si="39"/>
        <v>0.5983968368497099</v>
      </c>
      <c r="L274" s="8">
        <v>0.38957742663326855</v>
      </c>
      <c r="M274" s="8">
        <f t="shared" si="40"/>
        <v>9.2353995946730088E-3</v>
      </c>
      <c r="N274" s="10">
        <f t="shared" si="41"/>
        <v>10.804912852620294</v>
      </c>
    </row>
    <row r="275" spans="1:14" x14ac:dyDescent="0.25">
      <c r="A275" s="6" t="s">
        <v>500</v>
      </c>
      <c r="B275" s="6">
        <v>2015.375</v>
      </c>
      <c r="C275" s="7">
        <v>2.5868318837883577</v>
      </c>
      <c r="D275" s="7">
        <v>5.4842749139036773</v>
      </c>
      <c r="E275" s="7">
        <v>1.7211105110841205</v>
      </c>
      <c r="F275">
        <f t="shared" si="34"/>
        <v>6.4670797094708941E-3</v>
      </c>
      <c r="G275">
        <f t="shared" si="35"/>
        <v>1.3710687284759193E-2</v>
      </c>
      <c r="H275">
        <f t="shared" si="36"/>
        <v>4.3027762777103013E-3</v>
      </c>
      <c r="I275">
        <f t="shared" si="37"/>
        <v>0.88910551003607019</v>
      </c>
      <c r="J275">
        <f t="shared" si="38"/>
        <v>1.8137435165046196</v>
      </c>
      <c r="K275">
        <f t="shared" si="39"/>
        <v>0.60269961312742015</v>
      </c>
      <c r="L275" s="8">
        <v>0.38804758546434692</v>
      </c>
      <c r="M275" s="8">
        <f t="shared" si="40"/>
        <v>1.0567945408595351E-2</v>
      </c>
      <c r="N275" s="10">
        <f t="shared" si="41"/>
        <v>10.81548079802889</v>
      </c>
    </row>
    <row r="276" spans="1:14" x14ac:dyDescent="0.25">
      <c r="A276" s="6" t="s">
        <v>501</v>
      </c>
      <c r="B276" s="6">
        <v>2015.625</v>
      </c>
      <c r="C276" s="7">
        <v>-0.69832608598678036</v>
      </c>
      <c r="D276" s="7">
        <v>3.9351021126809469</v>
      </c>
      <c r="E276" s="7">
        <v>-2.0938074881316435</v>
      </c>
      <c r="F276">
        <f t="shared" si="34"/>
        <v>-1.7458152149669509E-3</v>
      </c>
      <c r="G276">
        <f t="shared" si="35"/>
        <v>9.8377552817023664E-3</v>
      </c>
      <c r="H276">
        <f t="shared" si="36"/>
        <v>-5.2345187203291085E-3</v>
      </c>
      <c r="I276">
        <f t="shared" si="37"/>
        <v>0.88735969482110322</v>
      </c>
      <c r="J276">
        <f t="shared" si="38"/>
        <v>1.823581271786322</v>
      </c>
      <c r="K276">
        <f t="shared" si="39"/>
        <v>0.59746509440709106</v>
      </c>
      <c r="L276" s="8">
        <v>0.38621709427157025</v>
      </c>
      <c r="M276" s="8">
        <f t="shared" si="40"/>
        <v>-2.8443529441326484E-3</v>
      </c>
      <c r="N276" s="10">
        <f t="shared" si="41"/>
        <v>10.812636445084758</v>
      </c>
    </row>
    <row r="277" spans="1:14" x14ac:dyDescent="0.25">
      <c r="A277" s="6" t="s">
        <v>502</v>
      </c>
      <c r="B277" s="6">
        <v>2015.875</v>
      </c>
      <c r="C277" s="7">
        <v>-2.1032662172887306</v>
      </c>
      <c r="D277" s="7">
        <v>0.17429038394341001</v>
      </c>
      <c r="E277" s="7">
        <v>-2.7905467025554538</v>
      </c>
      <c r="F277">
        <f t="shared" si="34"/>
        <v>-5.2581655432218264E-3</v>
      </c>
      <c r="G277">
        <f t="shared" si="35"/>
        <v>4.35725959858525E-4</v>
      </c>
      <c r="H277">
        <f t="shared" si="36"/>
        <v>-6.9763667563886344E-3</v>
      </c>
      <c r="I277">
        <f t="shared" si="37"/>
        <v>0.88210152927788144</v>
      </c>
      <c r="J277">
        <f t="shared" si="38"/>
        <v>1.8240169977461806</v>
      </c>
      <c r="K277">
        <f t="shared" si="39"/>
        <v>0.59048872765070237</v>
      </c>
      <c r="L277" s="8">
        <v>0.38408595305492155</v>
      </c>
      <c r="M277" s="8">
        <f t="shared" si="40"/>
        <v>-8.5371742523201472E-3</v>
      </c>
      <c r="N277" s="10">
        <f t="shared" si="41"/>
        <v>10.804099270832438</v>
      </c>
    </row>
    <row r="278" spans="1:14" x14ac:dyDescent="0.25">
      <c r="A278" s="6" t="s">
        <v>503</v>
      </c>
      <c r="B278" s="6">
        <v>2016.125</v>
      </c>
      <c r="C278" s="7">
        <v>-1.7457377955135134E-2</v>
      </c>
      <c r="D278" s="7">
        <v>-1.6654301185355795</v>
      </c>
      <c r="E278" s="7">
        <v>0.47231505761110504</v>
      </c>
      <c r="F278">
        <f t="shared" si="34"/>
        <v>-4.3643444887837834E-5</v>
      </c>
      <c r="G278">
        <f t="shared" si="35"/>
        <v>-4.1635752963389491E-3</v>
      </c>
      <c r="H278">
        <f t="shared" si="36"/>
        <v>1.1807876440277625E-3</v>
      </c>
      <c r="I278">
        <f t="shared" si="37"/>
        <v>0.8820578858329936</v>
      </c>
      <c r="J278">
        <f t="shared" si="38"/>
        <v>1.8198534224498417</v>
      </c>
      <c r="K278">
        <f t="shared" si="39"/>
        <v>0.59166951529473011</v>
      </c>
      <c r="L278" s="8">
        <v>0.38165416181443512</v>
      </c>
      <c r="M278" s="8">
        <f t="shared" si="40"/>
        <v>-7.0580963261437024E-5</v>
      </c>
      <c r="N278" s="10">
        <f t="shared" si="41"/>
        <v>10.804028689869178</v>
      </c>
    </row>
    <row r="279" spans="1:14" x14ac:dyDescent="0.25">
      <c r="A279" s="6" t="s">
        <v>504</v>
      </c>
      <c r="B279" s="6">
        <v>2016.375</v>
      </c>
      <c r="C279" s="7">
        <v>-1.5937594114281168</v>
      </c>
      <c r="D279" s="7">
        <v>1.2961267862541566</v>
      </c>
      <c r="E279" s="7">
        <v>-2.4517161359429749</v>
      </c>
      <c r="F279">
        <f t="shared" si="34"/>
        <v>-3.9843985285702918E-3</v>
      </c>
      <c r="G279">
        <f t="shared" si="35"/>
        <v>3.2403169656353916E-3</v>
      </c>
      <c r="H279">
        <f t="shared" si="36"/>
        <v>-6.1292903398574372E-3</v>
      </c>
      <c r="I279">
        <f t="shared" si="37"/>
        <v>0.87807348730442336</v>
      </c>
      <c r="J279">
        <f t="shared" si="38"/>
        <v>1.8230937394154771</v>
      </c>
      <c r="K279">
        <f t="shared" si="39"/>
        <v>0.58554022495487268</v>
      </c>
      <c r="L279" s="8">
        <v>0.37983031838407033</v>
      </c>
      <c r="M279" s="8">
        <f t="shared" si="40"/>
        <v>-6.4246909300506973E-3</v>
      </c>
      <c r="N279" s="10">
        <f t="shared" si="41"/>
        <v>10.797603998939127</v>
      </c>
    </row>
    <row r="280" spans="1:14" x14ac:dyDescent="0.25">
      <c r="A280" s="6" t="s">
        <v>505</v>
      </c>
      <c r="B280" s="6">
        <v>2016.625</v>
      </c>
      <c r="C280" s="7">
        <v>3.6551398586824906</v>
      </c>
      <c r="D280" s="7">
        <v>3.6506537434236983</v>
      </c>
      <c r="E280" s="7">
        <v>3.656463499810882</v>
      </c>
      <c r="F280">
        <f t="shared" si="34"/>
        <v>9.1378496467062267E-3</v>
      </c>
      <c r="G280">
        <f t="shared" si="35"/>
        <v>9.1266343585592463E-3</v>
      </c>
      <c r="H280">
        <f t="shared" si="36"/>
        <v>9.1411587495272058E-3</v>
      </c>
      <c r="I280">
        <f t="shared" si="37"/>
        <v>0.88721133695112964</v>
      </c>
      <c r="J280">
        <f t="shared" si="38"/>
        <v>1.8322203737740363</v>
      </c>
      <c r="K280">
        <f t="shared" si="39"/>
        <v>0.59468138370439994</v>
      </c>
      <c r="L280" s="8">
        <v>0.37861442276382717</v>
      </c>
      <c r="M280" s="8">
        <f t="shared" si="40"/>
        <v>1.4705603061065518E-2</v>
      </c>
      <c r="N280" s="10">
        <f t="shared" si="41"/>
        <v>10.812309602000193</v>
      </c>
    </row>
    <row r="281" spans="1:14" x14ac:dyDescent="0.25">
      <c r="A281" s="6" t="s">
        <v>506</v>
      </c>
      <c r="B281" s="6">
        <v>2016.875</v>
      </c>
      <c r="C281" s="7">
        <v>-0.12331028715798151</v>
      </c>
      <c r="D281" s="7">
        <v>5.1018667017907946</v>
      </c>
      <c r="E281" s="7">
        <v>-1.6585256475703964</v>
      </c>
      <c r="F281">
        <f t="shared" si="34"/>
        <v>-3.0827571789495377E-4</v>
      </c>
      <c r="G281">
        <f t="shared" si="35"/>
        <v>1.2754666754476986E-2</v>
      </c>
      <c r="H281">
        <f t="shared" si="36"/>
        <v>-4.1463141189259914E-3</v>
      </c>
      <c r="I281">
        <f t="shared" si="37"/>
        <v>0.8869030612332347</v>
      </c>
      <c r="J281">
        <f t="shared" si="38"/>
        <v>1.8449750405285132</v>
      </c>
      <c r="K281">
        <f t="shared" si="39"/>
        <v>0.59053506958547397</v>
      </c>
      <c r="L281" s="8">
        <v>0.37800647495359696</v>
      </c>
      <c r="M281" s="8">
        <f t="shared" si="40"/>
        <v>-4.9562528463934614E-4</v>
      </c>
      <c r="N281" s="10">
        <f t="shared" si="41"/>
        <v>10.811813976715554</v>
      </c>
    </row>
    <row r="282" spans="1:14" x14ac:dyDescent="0.25">
      <c r="A282" s="6" t="s">
        <v>507</v>
      </c>
      <c r="B282" s="6">
        <v>2017.125</v>
      </c>
      <c r="C282" s="7">
        <v>1.0537048137249461</v>
      </c>
      <c r="D282" s="7">
        <v>3.0462224844703187</v>
      </c>
      <c r="E282" s="7">
        <v>0.46664945685284076</v>
      </c>
      <c r="F282">
        <f t="shared" si="34"/>
        <v>2.6342620343123651E-3</v>
      </c>
      <c r="G282">
        <f t="shared" si="35"/>
        <v>7.6155562111757972E-3</v>
      </c>
      <c r="H282">
        <f t="shared" si="36"/>
        <v>1.1666236421321019E-3</v>
      </c>
      <c r="I282">
        <f t="shared" si="37"/>
        <v>0.88953732326754709</v>
      </c>
      <c r="J282">
        <f t="shared" si="38"/>
        <v>1.852590596739689</v>
      </c>
      <c r="K282">
        <f t="shared" si="39"/>
        <v>0.59170169322760602</v>
      </c>
      <c r="L282" s="8">
        <v>0.37818464648357503</v>
      </c>
      <c r="M282" s="8">
        <f t="shared" si="40"/>
        <v>4.2364055815208848E-3</v>
      </c>
      <c r="N282" s="10">
        <f t="shared" si="41"/>
        <v>10.816050382297075</v>
      </c>
    </row>
    <row r="283" spans="1:14" x14ac:dyDescent="0.25">
      <c r="A283" s="6" t="s">
        <v>508</v>
      </c>
      <c r="B283" s="6">
        <v>2017.375</v>
      </c>
      <c r="C283" s="7">
        <v>0.25247667413239128</v>
      </c>
      <c r="D283" s="7">
        <v>2.9816376907760915</v>
      </c>
      <c r="E283" s="7">
        <v>-0.55582980094908374</v>
      </c>
      <c r="F283">
        <f t="shared" si="34"/>
        <v>6.3119168533097819E-4</v>
      </c>
      <c r="G283">
        <f t="shared" si="35"/>
        <v>7.4540942269402284E-3</v>
      </c>
      <c r="H283">
        <f t="shared" si="36"/>
        <v>-1.3895745023727094E-3</v>
      </c>
      <c r="I283">
        <f t="shared" si="37"/>
        <v>0.89016851495287808</v>
      </c>
      <c r="J283">
        <f t="shared" si="38"/>
        <v>1.8600446909666293</v>
      </c>
      <c r="K283">
        <f t="shared" si="39"/>
        <v>0.59031211872523326</v>
      </c>
      <c r="L283" s="8">
        <v>0.37836278278428992</v>
      </c>
      <c r="M283" s="8">
        <f t="shared" si="40"/>
        <v>1.0153698457085023E-3</v>
      </c>
      <c r="N283" s="10">
        <f t="shared" si="41"/>
        <v>10.817065752142783</v>
      </c>
    </row>
    <row r="284" spans="1:14" x14ac:dyDescent="0.25">
      <c r="A284" s="6" t="s">
        <v>509</v>
      </c>
      <c r="B284" s="6">
        <v>2017.625</v>
      </c>
      <c r="C284" s="7">
        <v>2.8562347998939042</v>
      </c>
      <c r="D284" s="7">
        <v>6.1781335803766622</v>
      </c>
      <c r="E284" s="7">
        <v>1.867885361696529</v>
      </c>
      <c r="F284">
        <f t="shared" si="34"/>
        <v>7.1405869997347602E-3</v>
      </c>
      <c r="G284">
        <f t="shared" si="35"/>
        <v>1.5445333950941656E-2</v>
      </c>
      <c r="H284">
        <f t="shared" si="36"/>
        <v>4.6697134042413225E-3</v>
      </c>
      <c r="I284">
        <f t="shared" si="37"/>
        <v>0.89730910195261282</v>
      </c>
      <c r="J284">
        <f t="shared" si="38"/>
        <v>1.875490024917571</v>
      </c>
      <c r="K284">
        <f t="shared" si="39"/>
        <v>0.59498183212947453</v>
      </c>
      <c r="L284" s="8">
        <v>0.37854088386270746</v>
      </c>
      <c r="M284" s="8">
        <f t="shared" si="40"/>
        <v>1.1490035006835854E-2</v>
      </c>
      <c r="N284" s="10">
        <f t="shared" si="41"/>
        <v>10.828555787149618</v>
      </c>
    </row>
    <row r="285" spans="1:14" x14ac:dyDescent="0.25">
      <c r="A285" s="6" t="s">
        <v>510</v>
      </c>
      <c r="B285" s="6">
        <v>2017.875</v>
      </c>
      <c r="C285" s="7">
        <v>-0.46483101984081521</v>
      </c>
      <c r="D285" s="7">
        <v>2.2253606387241489</v>
      </c>
      <c r="E285" s="7">
        <v>-1.2762993577866071</v>
      </c>
      <c r="F285">
        <f t="shared" si="34"/>
        <v>-1.162077549602038E-3</v>
      </c>
      <c r="G285">
        <f t="shared" si="35"/>
        <v>5.5634015968103719E-3</v>
      </c>
      <c r="H285">
        <f t="shared" si="36"/>
        <v>-3.1907483944665178E-3</v>
      </c>
      <c r="I285">
        <f t="shared" si="37"/>
        <v>0.89614702440301075</v>
      </c>
      <c r="J285">
        <f t="shared" si="38"/>
        <v>1.8810534265143815</v>
      </c>
      <c r="K285">
        <f t="shared" si="39"/>
        <v>0.59179108373500799</v>
      </c>
      <c r="L285" s="8">
        <v>0.37871894972579201</v>
      </c>
      <c r="M285" s="8">
        <f t="shared" si="40"/>
        <v>-1.8704538776599488E-3</v>
      </c>
      <c r="N285" s="10">
        <f t="shared" si="41"/>
        <v>10.826685333271959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Legend</vt:lpstr>
      <vt:lpstr>Long data</vt:lpstr>
      <vt:lpstr>Wide data</vt:lpstr>
      <vt:lpstr>Composition</vt:lpstr>
      <vt:lpstr>Wide data (2)</vt:lpstr>
      <vt:lpstr>Wide data (3)</vt:lpstr>
      <vt:lpstr>Sheet3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Inklaar</dc:creator>
  <cp:lastModifiedBy>Tom Holden</cp:lastModifiedBy>
  <dcterms:created xsi:type="dcterms:W3CDTF">2018-01-25T08:39:34Z</dcterms:created>
  <dcterms:modified xsi:type="dcterms:W3CDTF">2019-01-26T13:07:45Z</dcterms:modified>
</cp:coreProperties>
</file>