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OneDrive\ProjectSurrey\data\population interpolation\"/>
    </mc:Choice>
  </mc:AlternateContent>
  <xr:revisionPtr revIDLastSave="2" documentId="8_{A6812E2A-6218-4233-A5D2-9E3879B9CDD8}" xr6:coauthVersionLast="40" xr6:coauthVersionMax="40" xr10:uidLastSave="{613D4B74-AE51-48A3-A02D-07BD0AF75471}"/>
  <bookViews>
    <workbookView xWindow="0" yWindow="0" windowWidth="28800" windowHeight="13365" tabRatio="602" activeTab="2" xr2:uid="{00000000-000D-0000-FFFF-FFFF00000000}"/>
  </bookViews>
  <sheets>
    <sheet name="Legend" sheetId="2" r:id="rId1"/>
    <sheet name="Long data" sheetId="3" r:id="rId2"/>
    <sheet name="Wide data" sheetId="4" r:id="rId3"/>
    <sheet name="Composi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49" i="4" l="1"/>
  <c r="AC90" i="4"/>
  <c r="AC94" i="4"/>
  <c r="AC96" i="4"/>
  <c r="AC98" i="4"/>
  <c r="AC106" i="4"/>
  <c r="AC110" i="4"/>
  <c r="AC112" i="4"/>
  <c r="AC114" i="4"/>
  <c r="AC117" i="4"/>
  <c r="AC122" i="4"/>
  <c r="AC126" i="4"/>
  <c r="AC128" i="4"/>
  <c r="AC130" i="4"/>
  <c r="AC133" i="4"/>
  <c r="AC138" i="4"/>
  <c r="AC142" i="4"/>
  <c r="AC144" i="4"/>
  <c r="AC146" i="4"/>
  <c r="AB15" i="4"/>
  <c r="AB84" i="4"/>
  <c r="AC84" i="4" s="1"/>
  <c r="AB85" i="4"/>
  <c r="AC85" i="4" s="1"/>
  <c r="AB86" i="4"/>
  <c r="AC86" i="4" s="1"/>
  <c r="AB87" i="4"/>
  <c r="AC87" i="4" s="1"/>
  <c r="AB88" i="4"/>
  <c r="AC88" i="4" s="1"/>
  <c r="AB89" i="4"/>
  <c r="AC89" i="4" s="1"/>
  <c r="AB90" i="4"/>
  <c r="AB91" i="4"/>
  <c r="AC91" i="4" s="1"/>
  <c r="AB92" i="4"/>
  <c r="AC92" i="4" s="1"/>
  <c r="AB93" i="4"/>
  <c r="AC93" i="4" s="1"/>
  <c r="AB94" i="4"/>
  <c r="AB95" i="4"/>
  <c r="AC95" i="4" s="1"/>
  <c r="AB96" i="4"/>
  <c r="AB97" i="4"/>
  <c r="AC97" i="4" s="1"/>
  <c r="AB98" i="4"/>
  <c r="AB99" i="4"/>
  <c r="AC99" i="4" s="1"/>
  <c r="AB100" i="4"/>
  <c r="AC100" i="4" s="1"/>
  <c r="AB101" i="4"/>
  <c r="AC101" i="4" s="1"/>
  <c r="AB102" i="4"/>
  <c r="AC102" i="4" s="1"/>
  <c r="AB103" i="4"/>
  <c r="AC103" i="4" s="1"/>
  <c r="AB104" i="4"/>
  <c r="AC104" i="4" s="1"/>
  <c r="AB105" i="4"/>
  <c r="AC105" i="4" s="1"/>
  <c r="AB106" i="4"/>
  <c r="AB107" i="4"/>
  <c r="AC107" i="4" s="1"/>
  <c r="AB108" i="4"/>
  <c r="AC108" i="4" s="1"/>
  <c r="AB109" i="4"/>
  <c r="AC109" i="4" s="1"/>
  <c r="AB110" i="4"/>
  <c r="AB111" i="4"/>
  <c r="AC111" i="4" s="1"/>
  <c r="AB112" i="4"/>
  <c r="AB113" i="4"/>
  <c r="AC113" i="4" s="1"/>
  <c r="AB114" i="4"/>
  <c r="AB115" i="4"/>
  <c r="AC115" i="4" s="1"/>
  <c r="AB116" i="4"/>
  <c r="AC116" i="4" s="1"/>
  <c r="AB117" i="4"/>
  <c r="AB118" i="4"/>
  <c r="AC118" i="4" s="1"/>
  <c r="AB119" i="4"/>
  <c r="AC119" i="4" s="1"/>
  <c r="AB120" i="4"/>
  <c r="AC120" i="4" s="1"/>
  <c r="AB121" i="4"/>
  <c r="AC121" i="4" s="1"/>
  <c r="AB122" i="4"/>
  <c r="AB123" i="4"/>
  <c r="AC123" i="4" s="1"/>
  <c r="AB124" i="4"/>
  <c r="AC124" i="4" s="1"/>
  <c r="AB125" i="4"/>
  <c r="AC125" i="4" s="1"/>
  <c r="AB126" i="4"/>
  <c r="AB127" i="4"/>
  <c r="AC127" i="4" s="1"/>
  <c r="AB128" i="4"/>
  <c r="AB129" i="4"/>
  <c r="AC129" i="4" s="1"/>
  <c r="AB130" i="4"/>
  <c r="AB131" i="4"/>
  <c r="AC131" i="4" s="1"/>
  <c r="AB132" i="4"/>
  <c r="AC132" i="4" s="1"/>
  <c r="AB133" i="4"/>
  <c r="AB134" i="4"/>
  <c r="AC134" i="4" s="1"/>
  <c r="AB135" i="4"/>
  <c r="AC135" i="4" s="1"/>
  <c r="AB136" i="4"/>
  <c r="AC136" i="4" s="1"/>
  <c r="AB137" i="4"/>
  <c r="AC137" i="4" s="1"/>
  <c r="AB138" i="4"/>
  <c r="AB139" i="4"/>
  <c r="AC139" i="4" s="1"/>
  <c r="AB140" i="4"/>
  <c r="AC140" i="4" s="1"/>
  <c r="AB141" i="4"/>
  <c r="AC141" i="4" s="1"/>
  <c r="AB142" i="4"/>
  <c r="AB143" i="4"/>
  <c r="AC143" i="4" s="1"/>
  <c r="AB144" i="4"/>
  <c r="AB145" i="4"/>
  <c r="AC145" i="4" s="1"/>
  <c r="AB146" i="4"/>
  <c r="AB147" i="4"/>
  <c r="AC147" i="4" s="1"/>
  <c r="AB148" i="4"/>
  <c r="AC148" i="4" s="1"/>
  <c r="AA83" i="4"/>
  <c r="AA82" i="4"/>
  <c r="Z82" i="4"/>
  <c r="AA81" i="4"/>
  <c r="Z81" i="4"/>
  <c r="AA80" i="4"/>
  <c r="Z80" i="4"/>
  <c r="AA79" i="4"/>
  <c r="Z79" i="4"/>
  <c r="AA78" i="4"/>
  <c r="Z78" i="4"/>
  <c r="AA77" i="4"/>
  <c r="Z77" i="4"/>
  <c r="AA76" i="4"/>
  <c r="Z76" i="4"/>
  <c r="AA75" i="4"/>
  <c r="Z75" i="4"/>
  <c r="AA74" i="4"/>
  <c r="Z74" i="4"/>
  <c r="AA73" i="4"/>
  <c r="Z73" i="4"/>
  <c r="AA72" i="4"/>
  <c r="Z72" i="4"/>
  <c r="AA71" i="4"/>
  <c r="Z71" i="4"/>
  <c r="AA70" i="4"/>
  <c r="Z70" i="4"/>
  <c r="AA69" i="4"/>
  <c r="Z69" i="4"/>
  <c r="AA68" i="4"/>
  <c r="Z68" i="4"/>
  <c r="AA67" i="4"/>
  <c r="Z67" i="4"/>
  <c r="AA66" i="4"/>
  <c r="Z66" i="4"/>
  <c r="AA65" i="4"/>
  <c r="Z65" i="4"/>
  <c r="AA64" i="4"/>
  <c r="Z64" i="4"/>
  <c r="AA63" i="4"/>
  <c r="Z63" i="4"/>
  <c r="AA62" i="4"/>
  <c r="Z62" i="4"/>
  <c r="AB62" i="4" s="1"/>
  <c r="AA61" i="4"/>
  <c r="Z61" i="4"/>
  <c r="AA60" i="4"/>
  <c r="Z60" i="4"/>
  <c r="AA59" i="4"/>
  <c r="Z59" i="4"/>
  <c r="AA58" i="4"/>
  <c r="Z58" i="4"/>
  <c r="AA57" i="4"/>
  <c r="Z57" i="4"/>
  <c r="AA56" i="4"/>
  <c r="Z56" i="4"/>
  <c r="AA55" i="4"/>
  <c r="Z55" i="4"/>
  <c r="AA54" i="4"/>
  <c r="Z54" i="4"/>
  <c r="AA53" i="4"/>
  <c r="Z53" i="4"/>
  <c r="AA52" i="4"/>
  <c r="Z52" i="4"/>
  <c r="AA51" i="4"/>
  <c r="Z51" i="4"/>
  <c r="AA50" i="4"/>
  <c r="Z50" i="4"/>
  <c r="AA49" i="4"/>
  <c r="Z49" i="4"/>
  <c r="AA48" i="4"/>
  <c r="Z48" i="4"/>
  <c r="AA47" i="4"/>
  <c r="Z47" i="4"/>
  <c r="AA46" i="4"/>
  <c r="Z46" i="4"/>
  <c r="AB30" i="4" s="1"/>
  <c r="AA45" i="4"/>
  <c r="Z45" i="4"/>
  <c r="AA44" i="4"/>
  <c r="Z44" i="4"/>
  <c r="AA43" i="4"/>
  <c r="Z43" i="4"/>
  <c r="AA42" i="4"/>
  <c r="Z42" i="4"/>
  <c r="AA41" i="4"/>
  <c r="Z41" i="4"/>
  <c r="AA40" i="4"/>
  <c r="Z40" i="4"/>
  <c r="AA39" i="4"/>
  <c r="Z39" i="4"/>
  <c r="AA38" i="4"/>
  <c r="Z38" i="4"/>
  <c r="AA37" i="4"/>
  <c r="Z37" i="4"/>
  <c r="AA36" i="4"/>
  <c r="Z36" i="4"/>
  <c r="AA35" i="4"/>
  <c r="Z35" i="4"/>
  <c r="AA34" i="4"/>
  <c r="Z34" i="4"/>
  <c r="AA33" i="4"/>
  <c r="Z33" i="4"/>
  <c r="AA32" i="4"/>
  <c r="Z32" i="4"/>
  <c r="AA31" i="4"/>
  <c r="Z31" i="4"/>
  <c r="AA30" i="4"/>
  <c r="Z30" i="4"/>
  <c r="AA29" i="4"/>
  <c r="Z29" i="4"/>
  <c r="AA28" i="4"/>
  <c r="Z28" i="4"/>
  <c r="AA27" i="4"/>
  <c r="Z27" i="4"/>
  <c r="AA26" i="4"/>
  <c r="Z26" i="4"/>
  <c r="AA25" i="4"/>
  <c r="Z25" i="4"/>
  <c r="AA24" i="4"/>
  <c r="Z24" i="4"/>
  <c r="AA23" i="4"/>
  <c r="Z23" i="4"/>
  <c r="AB14" i="4" s="1"/>
  <c r="AA22" i="4"/>
  <c r="Z22" i="4"/>
  <c r="AA21" i="4"/>
  <c r="Z21" i="4"/>
  <c r="AA20" i="4"/>
  <c r="Z20" i="4"/>
  <c r="AA19" i="4"/>
  <c r="Z19" i="4"/>
  <c r="AA18" i="4"/>
  <c r="Z18" i="4"/>
  <c r="AA17" i="4"/>
  <c r="Z17" i="4"/>
  <c r="AA16" i="4"/>
  <c r="Z16" i="4"/>
  <c r="AA15" i="4"/>
  <c r="AD15" i="4" s="1"/>
  <c r="Z15" i="4"/>
  <c r="AC15" i="4" s="1"/>
  <c r="AA14" i="4"/>
  <c r="Z14" i="4"/>
  <c r="AC14" i="4" s="1"/>
  <c r="AA13" i="4"/>
  <c r="Z13" i="4"/>
  <c r="AA12" i="4"/>
  <c r="Z12" i="4"/>
  <c r="AA11" i="4"/>
  <c r="Z11" i="4"/>
  <c r="AA10" i="4"/>
  <c r="Z10" i="4"/>
  <c r="AA9" i="4"/>
  <c r="Z9" i="4"/>
  <c r="AA8" i="4"/>
  <c r="Z8" i="4"/>
  <c r="AA7" i="4"/>
  <c r="Z7" i="4"/>
  <c r="AA6" i="4"/>
  <c r="Z6" i="4"/>
  <c r="AA5" i="4"/>
  <c r="Z5" i="4"/>
  <c r="AA4" i="4"/>
  <c r="Z4" i="4"/>
  <c r="AA3" i="4"/>
  <c r="Z3" i="4"/>
  <c r="AA149" i="4"/>
  <c r="AA85" i="4"/>
  <c r="AA86" i="4"/>
  <c r="AD86" i="4" s="1"/>
  <c r="AA87" i="4"/>
  <c r="AD87" i="4" s="1"/>
  <c r="AA88" i="4"/>
  <c r="AD88" i="4" s="1"/>
  <c r="AA89" i="4"/>
  <c r="AD89" i="4" s="1"/>
  <c r="AA90" i="4"/>
  <c r="AD90" i="4" s="1"/>
  <c r="AA91" i="4"/>
  <c r="AD91" i="4" s="1"/>
  <c r="AA92" i="4"/>
  <c r="AD92" i="4" s="1"/>
  <c r="AA93" i="4"/>
  <c r="AD93" i="4" s="1"/>
  <c r="AA94" i="4"/>
  <c r="AD94" i="4" s="1"/>
  <c r="AA95" i="4"/>
  <c r="AA96" i="4"/>
  <c r="AD96" i="4" s="1"/>
  <c r="AA97" i="4"/>
  <c r="AA98" i="4"/>
  <c r="AD98" i="4" s="1"/>
  <c r="AA99" i="4"/>
  <c r="AD99" i="4" s="1"/>
  <c r="AA100" i="4"/>
  <c r="AD100" i="4" s="1"/>
  <c r="AA101" i="4"/>
  <c r="AA102" i="4"/>
  <c r="AD102" i="4" s="1"/>
  <c r="AA103" i="4"/>
  <c r="AD103" i="4" s="1"/>
  <c r="AA104" i="4"/>
  <c r="AD104" i="4" s="1"/>
  <c r="AA105" i="4"/>
  <c r="AD105" i="4" s="1"/>
  <c r="AA106" i="4"/>
  <c r="AD106" i="4" s="1"/>
  <c r="AA107" i="4"/>
  <c r="AD107" i="4" s="1"/>
  <c r="AA108" i="4"/>
  <c r="AD108" i="4" s="1"/>
  <c r="AA109" i="4"/>
  <c r="AD109" i="4" s="1"/>
  <c r="AA110" i="4"/>
  <c r="AD110" i="4" s="1"/>
  <c r="AA111" i="4"/>
  <c r="AA112" i="4"/>
  <c r="AD112" i="4" s="1"/>
  <c r="AA113" i="4"/>
  <c r="AA114" i="4"/>
  <c r="AD114" i="4" s="1"/>
  <c r="AA115" i="4"/>
  <c r="AD115" i="4" s="1"/>
  <c r="AA116" i="4"/>
  <c r="AD116" i="4" s="1"/>
  <c r="AA117" i="4"/>
  <c r="AD117" i="4" s="1"/>
  <c r="AA118" i="4"/>
  <c r="AA119" i="4"/>
  <c r="AD119" i="4" s="1"/>
  <c r="AA120" i="4"/>
  <c r="AD120" i="4" s="1"/>
  <c r="AA121" i="4"/>
  <c r="AD121" i="4" s="1"/>
  <c r="AA122" i="4"/>
  <c r="AD122" i="4" s="1"/>
  <c r="AA123" i="4"/>
  <c r="AD123" i="4" s="1"/>
  <c r="AA124" i="4"/>
  <c r="AD124" i="4" s="1"/>
  <c r="AA125" i="4"/>
  <c r="AD125" i="4" s="1"/>
  <c r="AA126" i="4"/>
  <c r="AD126" i="4" s="1"/>
  <c r="AA127" i="4"/>
  <c r="AA128" i="4"/>
  <c r="AD128" i="4" s="1"/>
  <c r="AA129" i="4"/>
  <c r="AA130" i="4"/>
  <c r="AD130" i="4" s="1"/>
  <c r="AA131" i="4"/>
  <c r="AD131" i="4" s="1"/>
  <c r="AA132" i="4"/>
  <c r="AD132" i="4" s="1"/>
  <c r="AA133" i="4"/>
  <c r="AD133" i="4" s="1"/>
  <c r="AA134" i="4"/>
  <c r="AA135" i="4"/>
  <c r="AD135" i="4" s="1"/>
  <c r="AA136" i="4"/>
  <c r="AD136" i="4" s="1"/>
  <c r="AA137" i="4"/>
  <c r="AD137" i="4" s="1"/>
  <c r="AA138" i="4"/>
  <c r="AD138" i="4" s="1"/>
  <c r="AA139" i="4"/>
  <c r="AD139" i="4" s="1"/>
  <c r="AA140" i="4"/>
  <c r="AA141" i="4"/>
  <c r="AD141" i="4" s="1"/>
  <c r="AA142" i="4"/>
  <c r="AD142" i="4" s="1"/>
  <c r="AA143" i="4"/>
  <c r="AA144" i="4"/>
  <c r="AD144" i="4" s="1"/>
  <c r="AA145" i="4"/>
  <c r="AA146" i="4"/>
  <c r="AD146" i="4" s="1"/>
  <c r="AA147" i="4"/>
  <c r="AD147" i="4" s="1"/>
  <c r="AA148" i="4"/>
  <c r="AD148" i="4" s="1"/>
  <c r="AA84" i="4"/>
  <c r="AD84" i="4" s="1"/>
  <c r="AD30" i="4" l="1"/>
  <c r="AC31" i="4"/>
  <c r="AC63" i="4"/>
  <c r="AC71" i="4"/>
  <c r="AC79" i="4"/>
  <c r="AD79" i="4" s="1"/>
  <c r="AD140" i="4"/>
  <c r="AD14" i="4"/>
  <c r="AD8" i="4"/>
  <c r="AD56" i="4"/>
  <c r="AD63" i="4"/>
  <c r="AD134" i="4"/>
  <c r="AD81" i="4"/>
  <c r="AC30" i="4"/>
  <c r="AC8" i="4"/>
  <c r="AC56" i="4"/>
  <c r="AC49" i="4"/>
  <c r="AD49" i="4" s="1"/>
  <c r="AC73" i="4"/>
  <c r="AD73" i="4" s="1"/>
  <c r="AC81" i="4"/>
  <c r="AD118" i="4"/>
  <c r="AD101" i="4"/>
  <c r="AD85" i="4"/>
  <c r="AC18" i="4"/>
  <c r="AD18" i="4" s="1"/>
  <c r="AC26" i="4"/>
  <c r="AD26" i="4" s="1"/>
  <c r="AC34" i="4"/>
  <c r="AD34" i="4" s="1"/>
  <c r="AC50" i="4"/>
  <c r="AD50" i="4" s="1"/>
  <c r="AC58" i="4"/>
  <c r="AD58" i="4" s="1"/>
  <c r="AD31" i="4"/>
  <c r="AD71" i="4"/>
  <c r="AC11" i="4"/>
  <c r="AD11" i="4"/>
  <c r="AD145" i="4"/>
  <c r="AD129" i="4"/>
  <c r="AD113" i="4"/>
  <c r="AD97" i="4"/>
  <c r="AC4" i="4"/>
  <c r="AD4" i="4" s="1"/>
  <c r="AC12" i="4"/>
  <c r="AD12" i="4" s="1"/>
  <c r="AC28" i="4"/>
  <c r="AD28" i="4" s="1"/>
  <c r="AC36" i="4"/>
  <c r="AD36" i="4" s="1"/>
  <c r="AD143" i="4"/>
  <c r="AD127" i="4"/>
  <c r="AD111" i="4"/>
  <c r="AD95" i="4"/>
  <c r="AC21" i="4"/>
  <c r="AC29" i="4"/>
  <c r="AD29" i="4" s="1"/>
  <c r="AC37" i="4"/>
  <c r="AC45" i="4"/>
  <c r="AD45" i="4" s="1"/>
  <c r="AC61" i="4"/>
  <c r="AD61" i="4" s="1"/>
  <c r="AC77" i="4"/>
  <c r="AD77" i="4" s="1"/>
  <c r="AD21" i="4"/>
  <c r="AD37" i="4"/>
  <c r="AB63" i="4"/>
  <c r="AB77" i="4"/>
  <c r="AB61" i="4"/>
  <c r="AB45" i="4"/>
  <c r="AB29" i="4"/>
  <c r="AB13" i="4"/>
  <c r="AC13" i="4" s="1"/>
  <c r="AD13" i="4" s="1"/>
  <c r="AB47" i="4"/>
  <c r="AC47" i="4" s="1"/>
  <c r="AD47" i="4" s="1"/>
  <c r="AB76" i="4"/>
  <c r="AC76" i="4" s="1"/>
  <c r="AD76" i="4" s="1"/>
  <c r="AB60" i="4"/>
  <c r="AC60" i="4" s="1"/>
  <c r="AD60" i="4" s="1"/>
  <c r="AB44" i="4"/>
  <c r="AC44" i="4" s="1"/>
  <c r="AD44" i="4" s="1"/>
  <c r="AB28" i="4"/>
  <c r="AB12" i="4"/>
  <c r="AB75" i="4"/>
  <c r="AC75" i="4" s="1"/>
  <c r="AD75" i="4" s="1"/>
  <c r="AB59" i="4"/>
  <c r="AC59" i="4" s="1"/>
  <c r="AD59" i="4" s="1"/>
  <c r="AB43" i="4"/>
  <c r="AC43" i="4" s="1"/>
  <c r="AD43" i="4" s="1"/>
  <c r="AB27" i="4"/>
  <c r="AC27" i="4" s="1"/>
  <c r="AD27" i="4" s="1"/>
  <c r="AB11" i="4"/>
  <c r="AC62" i="4"/>
  <c r="AD62" i="4" s="1"/>
  <c r="AB31" i="4"/>
  <c r="AB74" i="4"/>
  <c r="AC74" i="4" s="1"/>
  <c r="AD74" i="4" s="1"/>
  <c r="AB58" i="4"/>
  <c r="AB42" i="4"/>
  <c r="AC42" i="4" s="1"/>
  <c r="AD42" i="4" s="1"/>
  <c r="AB26" i="4"/>
  <c r="AB10" i="4"/>
  <c r="AC10" i="4" s="1"/>
  <c r="AD10" i="4" s="1"/>
  <c r="AB79" i="4"/>
  <c r="AB73" i="4"/>
  <c r="AB57" i="4"/>
  <c r="AC57" i="4" s="1"/>
  <c r="AD57" i="4" s="1"/>
  <c r="AB41" i="4"/>
  <c r="AC41" i="4" s="1"/>
  <c r="AD41" i="4" s="1"/>
  <c r="AB25" i="4"/>
  <c r="AC25" i="4" s="1"/>
  <c r="AD25" i="4" s="1"/>
  <c r="AB9" i="4"/>
  <c r="AC9" i="4" s="1"/>
  <c r="AD9" i="4" s="1"/>
  <c r="AB72" i="4"/>
  <c r="AC72" i="4" s="1"/>
  <c r="AD72" i="4" s="1"/>
  <c r="AB56" i="4"/>
  <c r="AB40" i="4"/>
  <c r="AC40" i="4" s="1"/>
  <c r="AD40" i="4" s="1"/>
  <c r="AB24" i="4"/>
  <c r="AC24" i="4" s="1"/>
  <c r="AD24" i="4" s="1"/>
  <c r="AB8" i="4"/>
  <c r="AB71" i="4"/>
  <c r="AB55" i="4"/>
  <c r="AC55" i="4" s="1"/>
  <c r="AD55" i="4" s="1"/>
  <c r="AB39" i="4"/>
  <c r="AC39" i="4" s="1"/>
  <c r="AD39" i="4" s="1"/>
  <c r="AB23" i="4"/>
  <c r="AB7" i="4"/>
  <c r="AC7" i="4" s="1"/>
  <c r="AD7" i="4" s="1"/>
  <c r="AB70" i="4"/>
  <c r="AC70" i="4" s="1"/>
  <c r="AD70" i="4" s="1"/>
  <c r="AB54" i="4"/>
  <c r="AC54" i="4" s="1"/>
  <c r="AD54" i="4" s="1"/>
  <c r="AB38" i="4"/>
  <c r="AC38" i="4" s="1"/>
  <c r="AD38" i="4" s="1"/>
  <c r="AB22" i="4"/>
  <c r="AC22" i="4" s="1"/>
  <c r="AD22" i="4" s="1"/>
  <c r="AB6" i="4"/>
  <c r="AC6" i="4" s="1"/>
  <c r="AD6" i="4" s="1"/>
  <c r="AB69" i="4"/>
  <c r="AC69" i="4" s="1"/>
  <c r="AD69" i="4" s="1"/>
  <c r="AB53" i="4"/>
  <c r="AC53" i="4" s="1"/>
  <c r="AD53" i="4" s="1"/>
  <c r="AB37" i="4"/>
  <c r="AB21" i="4"/>
  <c r="AB5" i="4"/>
  <c r="AC5" i="4" s="1"/>
  <c r="AD5" i="4" s="1"/>
  <c r="AB68" i="4"/>
  <c r="AC68" i="4" s="1"/>
  <c r="AD68" i="4" s="1"/>
  <c r="AB52" i="4"/>
  <c r="AC52" i="4" s="1"/>
  <c r="AD52" i="4" s="1"/>
  <c r="AB36" i="4"/>
  <c r="AB20" i="4"/>
  <c r="AC20" i="4" s="1"/>
  <c r="AD20" i="4" s="1"/>
  <c r="AB4" i="4"/>
  <c r="AC23" i="4"/>
  <c r="AD23" i="4" s="1"/>
  <c r="AB83" i="4"/>
  <c r="AC83" i="4" s="1"/>
  <c r="AD83" i="4" s="1"/>
  <c r="AB67" i="4"/>
  <c r="AC67" i="4" s="1"/>
  <c r="AD67" i="4" s="1"/>
  <c r="AB51" i="4"/>
  <c r="AC51" i="4" s="1"/>
  <c r="AD51" i="4" s="1"/>
  <c r="AB35" i="4"/>
  <c r="AC35" i="4" s="1"/>
  <c r="AD35" i="4" s="1"/>
  <c r="AB19" i="4"/>
  <c r="AC19" i="4" s="1"/>
  <c r="AD19" i="4" s="1"/>
  <c r="AB3" i="4"/>
  <c r="AC3" i="4" s="1"/>
  <c r="AD3" i="4" s="1"/>
  <c r="AB82" i="4"/>
  <c r="AC82" i="4" s="1"/>
  <c r="AD82" i="4" s="1"/>
  <c r="AB66" i="4"/>
  <c r="AC66" i="4" s="1"/>
  <c r="AD66" i="4" s="1"/>
  <c r="AB50" i="4"/>
  <c r="AB34" i="4"/>
  <c r="AB18" i="4"/>
  <c r="AB81" i="4"/>
  <c r="AB65" i="4"/>
  <c r="AC65" i="4" s="1"/>
  <c r="AD65" i="4" s="1"/>
  <c r="AB49" i="4"/>
  <c r="AB33" i="4"/>
  <c r="AC33" i="4" s="1"/>
  <c r="AD33" i="4" s="1"/>
  <c r="AB17" i="4"/>
  <c r="AC17" i="4" s="1"/>
  <c r="AD17" i="4" s="1"/>
  <c r="AB80" i="4"/>
  <c r="AC80" i="4" s="1"/>
  <c r="AD80" i="4" s="1"/>
  <c r="AB64" i="4"/>
  <c r="AC64" i="4" s="1"/>
  <c r="AD64" i="4" s="1"/>
  <c r="AB48" i="4"/>
  <c r="AC48" i="4" s="1"/>
  <c r="AD48" i="4" s="1"/>
  <c r="AB32" i="4"/>
  <c r="AC32" i="4" s="1"/>
  <c r="AD32" i="4" s="1"/>
  <c r="AB16" i="4"/>
  <c r="AC16" i="4" s="1"/>
  <c r="AD16" i="4" s="1"/>
  <c r="AB78" i="4"/>
  <c r="AC78" i="4" s="1"/>
  <c r="AD78" i="4" s="1"/>
  <c r="AB46" i="4"/>
  <c r="AC46" i="4" s="1"/>
  <c r="AD46" i="4" s="1"/>
</calcChain>
</file>

<file path=xl/sharedStrings.xml><?xml version="1.0" encoding="utf-8"?>
<sst xmlns="http://schemas.openxmlformats.org/spreadsheetml/2006/main" count="2507" uniqueCount="231">
  <si>
    <t>countrycode</t>
  </si>
  <si>
    <t>region1950</t>
  </si>
  <si>
    <t>AFG</t>
  </si>
  <si>
    <t>ea</t>
  </si>
  <si>
    <t>AGO</t>
  </si>
  <si>
    <t>af</t>
  </si>
  <si>
    <t>ALB</t>
  </si>
  <si>
    <t>ee</t>
  </si>
  <si>
    <t>ARE</t>
  </si>
  <si>
    <t>wa</t>
  </si>
  <si>
    <t>ARG</t>
  </si>
  <si>
    <t>la</t>
  </si>
  <si>
    <t>AUS</t>
  </si>
  <si>
    <t>wo</t>
  </si>
  <si>
    <t>AUT</t>
  </si>
  <si>
    <t>we</t>
  </si>
  <si>
    <t>BDI</t>
  </si>
  <si>
    <t>BEL</t>
  </si>
  <si>
    <t>BEN</t>
  </si>
  <si>
    <t>BFA</t>
  </si>
  <si>
    <t>BGD</t>
  </si>
  <si>
    <t>BGR</t>
  </si>
  <si>
    <t>BHR</t>
  </si>
  <si>
    <t>BOL</t>
  </si>
  <si>
    <t>BRA</t>
  </si>
  <si>
    <t>BRB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</si>
  <si>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</si>
  <si>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</si>
  <si>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</si>
  <si>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</si>
  <si>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</si>
  <si>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</si>
  <si>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</si>
  <si>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</si>
  <si>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</si>
  <si>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</si>
  <si>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</si>
  <si>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</si>
  <si>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</si>
  <si>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</si>
  <si>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CSK</t>
  </si>
  <si>
    <t>CUB</t>
  </si>
  <si>
    <t>CYP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</si>
  <si>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</si>
  <si>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</si>
  <si>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</si>
  <si>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</si>
  <si>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</si>
  <si>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</si>
  <si>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</si>
  <si>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</si>
  <si>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</si>
  <si>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ETH</t>
  </si>
  <si>
    <t>FIN</t>
  </si>
  <si>
    <t>FRA</t>
  </si>
  <si>
    <t>GAB</t>
  </si>
  <si>
    <t>GBR</t>
  </si>
  <si>
    <t>GHA</t>
  </si>
  <si>
    <t>GIN</t>
  </si>
  <si>
    <t>GMB</t>
  </si>
  <si>
    <t>GNB</t>
  </si>
  <si>
    <t>GNQ</t>
  </si>
  <si>
    <t>GRC</t>
  </si>
  <si>
    <t>GTM</t>
  </si>
  <si>
    <t>HKG</t>
  </si>
  <si>
    <t>HND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</si>
  <si>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</si>
  <si>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</si>
  <si>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</si>
  <si>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</si>
  <si>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</si>
  <si>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</si>
  <si>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</si>
  <si>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</si>
  <si>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</si>
  <si>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</si>
  <si>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</si>
  <si>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</si>
  <si>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</si>
  <si>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KEN</t>
  </si>
  <si>
    <t>KHM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</si>
  <si>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</si>
  <si>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</si>
  <si>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</si>
  <si>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</si>
  <si>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</si>
  <si>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</si>
  <si>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</si>
  <si>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</si>
  <si>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</si>
  <si>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LUX</t>
  </si>
  <si>
    <t>MAR</t>
  </si>
  <si>
    <t>MDG</t>
  </si>
  <si>
    <t>MEX</t>
  </si>
  <si>
    <t>MLI</t>
  </si>
  <si>
    <t>MLT</t>
  </si>
  <si>
    <t>MMR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</si>
  <si>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</si>
  <si>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</si>
  <si>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</si>
  <si>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</si>
  <si>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</si>
  <si>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</si>
  <si>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</si>
  <si>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</si>
  <si>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</si>
  <si>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</si>
  <si>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</si>
  <si>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</si>
  <si>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</si>
  <si>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</si>
  <si>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</si>
  <si>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</si>
  <si>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</si>
  <si>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</si>
  <si>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</si>
  <si>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</si>
  <si>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PRI</t>
  </si>
  <si>
    <t>PRK</t>
  </si>
  <si>
    <t>PRT</t>
  </si>
  <si>
    <t>PRY</t>
  </si>
  <si>
    <t>PSE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</si>
  <si>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</si>
  <si>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</si>
  <si>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</si>
  <si>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</si>
  <si>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</si>
  <si>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</si>
  <si>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</si>
  <si>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</si>
  <si>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</si>
  <si>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</si>
  <si>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STP</t>
  </si>
  <si>
    <t>SUN</t>
  </si>
  <si>
    <t>SWE</t>
  </si>
  <si>
    <t>SWZ</t>
  </si>
  <si>
    <t>SYC</t>
  </si>
  <si>
    <t>SYR</t>
  </si>
  <si>
    <t>TCD</t>
  </si>
  <si>
    <t>TGO</t>
  </si>
  <si>
    <t>THA</t>
  </si>
  <si>
    <t>TTO</t>
  </si>
  <si>
    <t>TUN</t>
  </si>
  <si>
    <t>TUR</t>
  </si>
  <si>
    <t>TWN</t>
  </si>
  <si>
    <t>TZA</t>
  </si>
  <si>
    <t>UGA</t>
  </si>
  <si>
    <t>URY</t>
  </si>
  <si>
    <t>USA</t>
  </si>
  <si>
    <t>VEN</t>
  </si>
  <si>
    <t>VNM</t>
  </si>
  <si>
    <t>YEM</t>
  </si>
  <si>
    <t>YUG</t>
  </si>
  <si>
    <t>ZAF</t>
  </si>
  <si>
    <t>ZMB</t>
  </si>
  <si>
    <t>ZWE</t>
  </si>
  <si>
    <t>region1870</t>
  </si>
  <si>
    <t>When using these data (for whatever purpose), please make the following reference:</t>
  </si>
  <si>
    <t xml:space="preserve">Maddison Project Database, version 2018. Bolt, Jutta, Robert Inklaar, Herman de Jong and Jan Luiten van Zanden (2018), </t>
  </si>
  <si>
    <t xml:space="preserve">“Rebasing ‘Maddison’: new income comparisons and the shape of long-run economic development” </t>
  </si>
  <si>
    <t>Maddison Project Working Paper, nr. 10, available for download at www.ggdc.net/maddison .</t>
  </si>
  <si>
    <t>Please refer to www.ggdc.net/maddison for documentation and explanation of the data series</t>
  </si>
  <si>
    <t>year</t>
  </si>
  <si>
    <t>Year</t>
  </si>
  <si>
    <t>cgdppc</t>
  </si>
  <si>
    <t>Real GDP per capita in 2011US$, multiple benchmarks (suitable for cross-country income comparisons)</t>
  </si>
  <si>
    <t>rgdpnapc</t>
  </si>
  <si>
    <t>Real GDP per capita in 2011US$, 2011 benchmark (suitable for cross-country growth comparisons)</t>
  </si>
  <si>
    <t>pop</t>
  </si>
  <si>
    <t>Population, mid-year (thousands)</t>
  </si>
  <si>
    <t>Note: real GDP per capita figures are rounded to the nearest dollar, population figures are rounded to the nearest 1000</t>
  </si>
  <si>
    <t>Maddison Project Database (MPD) 2018 – Regional data</t>
  </si>
  <si>
    <t>region</t>
  </si>
  <si>
    <t>region_name</t>
  </si>
  <si>
    <t>Two-letter acronym</t>
  </si>
  <si>
    <t>Region name</t>
  </si>
  <si>
    <t>Africa</t>
  </si>
  <si>
    <t>East Asia</t>
  </si>
  <si>
    <t>Eastern Europe</t>
  </si>
  <si>
    <t>Latin America</t>
  </si>
  <si>
    <t>Western Asia</t>
  </si>
  <si>
    <t>Western Europe</t>
  </si>
  <si>
    <t>Western Offshoots</t>
  </si>
  <si>
    <t>wd</t>
  </si>
  <si>
    <t>World</t>
  </si>
  <si>
    <t>cgdppc_af</t>
  </si>
  <si>
    <t>rgdpnapc_af</t>
  </si>
  <si>
    <t>pop_af</t>
  </si>
  <si>
    <t>cgdppc_ea</t>
  </si>
  <si>
    <t>rgdpnapc_ea</t>
  </si>
  <si>
    <t>pop_ea</t>
  </si>
  <si>
    <t>cgdppc_ee</t>
  </si>
  <si>
    <t>rgdpnapc_ee</t>
  </si>
  <si>
    <t>pop_ee</t>
  </si>
  <si>
    <t>cgdppc_la</t>
  </si>
  <si>
    <t>rgdpnapc_la</t>
  </si>
  <si>
    <t>pop_la</t>
  </si>
  <si>
    <t>cgdppc_wa</t>
  </si>
  <si>
    <t>rgdpnapc_wa</t>
  </si>
  <si>
    <t>pop_wa</t>
  </si>
  <si>
    <t>cgdppc_wd</t>
  </si>
  <si>
    <t>rgdpnapc_wd</t>
  </si>
  <si>
    <t>pop_wd</t>
  </si>
  <si>
    <t>cgdppc_we</t>
  </si>
  <si>
    <t>rgdpnapc_we</t>
  </si>
  <si>
    <t>pop_we</t>
  </si>
  <si>
    <t>cgdppc_wo</t>
  </si>
  <si>
    <t>rgdpnapc_wo</t>
  </si>
  <si>
    <t>pop_wo</t>
  </si>
  <si>
    <t>Long data</t>
  </si>
  <si>
    <t>Wide data</t>
  </si>
  <si>
    <t>Data in wide format</t>
  </si>
  <si>
    <t>Data in long (column) format</t>
  </si>
  <si>
    <t>Composition</t>
  </si>
  <si>
    <t>The list of countries and their classification to the regions</t>
  </si>
  <si>
    <t>Regions</t>
  </si>
  <si>
    <r>
      <t>The regional population is the sum of country populations, the regional real GDP per capita (</t>
    </r>
    <r>
      <rPr>
        <i/>
        <sz val="12"/>
        <color theme="1"/>
        <rFont val="Calibri"/>
        <family val="2"/>
        <scheme val="minor"/>
      </rPr>
      <t xml:space="preserve">CGDPpc </t>
    </r>
    <r>
      <rPr>
        <sz val="12"/>
        <color theme="1"/>
        <rFont val="Calibri"/>
        <family val="2"/>
        <scheme val="minor"/>
      </rPr>
      <t xml:space="preserve">or </t>
    </r>
    <r>
      <rPr>
        <i/>
        <sz val="12"/>
        <color theme="1"/>
        <rFont val="Calibri"/>
        <family val="2"/>
        <scheme val="minor"/>
      </rPr>
      <t>RGDPNApc</t>
    </r>
    <r>
      <rPr>
        <sz val="12"/>
        <color theme="1"/>
        <rFont val="Calibri"/>
        <family val="2"/>
        <scheme val="minor"/>
      </rPr>
      <t>)</t>
    </r>
  </si>
  <si>
    <t>is computed by summing real GDP across countries and dividing by population. The regional classification has a break in 1950,</t>
  </si>
  <si>
    <t>with more countries included in each region from that year onwards. The real GDP per capita levels before 1950, based on the</t>
  </si>
  <si>
    <t>region1870' classification (see sheet 'Composition'), are linked to the real GDP per capita levels from 1950 onwards</t>
  </si>
  <si>
    <t>(based on the 'region1950' classification).</t>
  </si>
  <si>
    <t>Data for the World in 1870 do not include Eastern Europe. Data for the World before 1950 do not include Africa and Western Asia.</t>
  </si>
  <si>
    <t>Interpolated pop_wd</t>
  </si>
  <si>
    <t>$Africa</t>
  </si>
  <si>
    <t>East $Asia</t>
  </si>
  <si>
    <t>Latin $America</t>
  </si>
  <si>
    <t>Western $Asia</t>
  </si>
  <si>
    <t>https://www.un.org/esa/population/publications/sixbillion/sixbilpart1.pdf
$And: United Nations, Department of Economic and Social $Affairs, Population Division (2017). World Population Prospects: The 2017 Revision, DVD Edition.</t>
  </si>
  <si>
    <t>UN interpolated like pop_wd</t>
  </si>
  <si>
    <t>UN correction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</si>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</sst>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8"/>
      <name val="Calibri"/>
      <family val="2"/>
    </font>
    <font>
      <i/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1" fontId="0" fillId="0" borderId="0" xfId="0" applyNumberFormat="1"/>
    <xf numFmtId="1" fontId="5" fillId="0" borderId="0" xfId="1" applyNumberFormat="1" applyAlignment="1">
      <alignment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.org/esa/population/publications/sixbillion/sixbilpart1.pdf$And:%20United%20Nations,%20Department%20of%20Economic%20and%20Social%20$Affairs,%20Population%20Division%20(2017).%20World%20Population%20Prospects:%20The%202017%20Revision,%20DVD%20Edition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4008-8865-5043-8D5D-4347E539444C}">
  <dimension ref="A1:B34"/>
  <sheetViews>
    <sheetView workbookViewId="0"/>
  </sheetViews>
  <sheetFormatPr defaultColWidth="11" defaultRowHeight="15.75" x14ac:dyDescent="0.25"/>
  <cols>
    <col min="1" max="1" width="14.5" customWidth="1"/>
  </cols>
  <sheetData>
    <row r="1" spans="1:2" ht="23.25" x14ac:dyDescent="0.35">
      <c r="A1" s="1" t="s">
        <v>171</v>
      </c>
    </row>
    <row r="2" spans="1:2" x14ac:dyDescent="0.25">
      <c r="A2" s="2" t="s">
        <v>157</v>
      </c>
    </row>
    <row r="3" spans="1:2" x14ac:dyDescent="0.25">
      <c r="A3" t="s">
        <v>158</v>
      </c>
    </row>
    <row r="4" spans="1:2" x14ac:dyDescent="0.25">
      <c r="A4" t="s">
        <v>159</v>
      </c>
    </row>
    <row r="5" spans="1:2" x14ac:dyDescent="0.25">
      <c r="A5" t="s">
        <v>160</v>
      </c>
    </row>
    <row r="6" spans="1:2" x14ac:dyDescent="0.25">
      <c r="A6" s="3" t="s">
        <v>161</v>
      </c>
    </row>
    <row r="8" spans="1:2" x14ac:dyDescent="0.25">
      <c r="A8" t="s">
        <v>209</v>
      </c>
      <c r="B8" t="s">
        <v>212</v>
      </c>
    </row>
    <row r="9" spans="1:2" x14ac:dyDescent="0.25">
      <c r="A9" t="s">
        <v>210</v>
      </c>
      <c r="B9" t="s">
        <v>211</v>
      </c>
    </row>
    <row r="10" spans="1:2" x14ac:dyDescent="0.25">
      <c r="A10" t="s">
        <v>213</v>
      </c>
      <c r="B10" t="s">
        <v>214</v>
      </c>
    </row>
    <row r="11" spans="1:2" x14ac:dyDescent="0.25">
      <c r="A11" t="s">
        <v>172</v>
      </c>
      <c r="B11" t="s">
        <v>174</v>
      </c>
    </row>
    <row r="12" spans="1:2" x14ac:dyDescent="0.25">
      <c r="A12" t="s">
        <v>173</v>
      </c>
      <c r="B12" t="s">
        <v>175</v>
      </c>
    </row>
    <row r="13" spans="1:2" x14ac:dyDescent="0.25">
      <c r="A13" t="s">
        <v>162</v>
      </c>
      <c r="B13" t="s">
        <v>163</v>
      </c>
    </row>
    <row r="14" spans="1:2" x14ac:dyDescent="0.25">
      <c r="A14" t="s">
        <v>164</v>
      </c>
      <c r="B14" s="4" t="s">
        <v>165</v>
      </c>
    </row>
    <row r="15" spans="1:2" x14ac:dyDescent="0.25">
      <c r="A15" t="s">
        <v>166</v>
      </c>
      <c r="B15" s="4" t="s">
        <v>167</v>
      </c>
    </row>
    <row r="16" spans="1:2" x14ac:dyDescent="0.25">
      <c r="A16" t="s">
        <v>168</v>
      </c>
      <c r="B16" t="s">
        <v>169</v>
      </c>
    </row>
    <row r="18" spans="1:2" x14ac:dyDescent="0.25">
      <c r="A18" s="2" t="s">
        <v>215</v>
      </c>
    </row>
    <row r="19" spans="1:2" x14ac:dyDescent="0.25">
      <c r="A19" t="s">
        <v>5</v>
      </c>
      <c r="B19" t="s">
        <v>176</v>
      </c>
    </row>
    <row r="20" spans="1:2" x14ac:dyDescent="0.25">
      <c r="A20" t="s">
        <v>3</v>
      </c>
      <c r="B20" t="s">
        <v>177</v>
      </c>
    </row>
    <row r="21" spans="1:2" x14ac:dyDescent="0.25">
      <c r="A21" t="s">
        <v>7</v>
      </c>
      <c r="B21" t="s">
        <v>178</v>
      </c>
    </row>
    <row r="22" spans="1:2" x14ac:dyDescent="0.25">
      <c r="A22" t="s">
        <v>11</v>
      </c>
      <c r="B22" t="s">
        <v>179</v>
      </c>
    </row>
    <row r="23" spans="1:2" x14ac:dyDescent="0.25">
      <c r="A23" t="s">
        <v>9</v>
      </c>
      <c r="B23" t="s">
        <v>180</v>
      </c>
    </row>
    <row r="24" spans="1:2" x14ac:dyDescent="0.25">
      <c r="A24" t="s">
        <v>15</v>
      </c>
      <c r="B24" t="s">
        <v>181</v>
      </c>
    </row>
    <row r="25" spans="1:2" x14ac:dyDescent="0.25">
      <c r="A25" t="s">
        <v>13</v>
      </c>
      <c r="B25" t="s">
        <v>182</v>
      </c>
    </row>
    <row r="26" spans="1:2" x14ac:dyDescent="0.25">
      <c r="A26" t="s">
        <v>183</v>
      </c>
      <c r="B26" t="s">
        <v>184</v>
      </c>
    </row>
    <row r="28" spans="1:2" x14ac:dyDescent="0.25">
      <c r="A28" s="2" t="s">
        <v>170</v>
      </c>
    </row>
    <row r="29" spans="1:2" x14ac:dyDescent="0.25">
      <c r="A29" t="s">
        <v>216</v>
      </c>
    </row>
    <row r="30" spans="1:2" x14ac:dyDescent="0.25">
      <c r="A30" t="s">
        <v>217</v>
      </c>
    </row>
    <row r="31" spans="1:2" x14ac:dyDescent="0.25">
      <c r="A31" t="s">
        <v>218</v>
      </c>
    </row>
    <row r="32" spans="1:2" x14ac:dyDescent="0.25">
      <c r="A32" s="5" t="s">
        <v>219</v>
      </c>
    </row>
    <row r="33" spans="1:1" x14ac:dyDescent="0.25">
      <c r="A33" t="s">
        <v>220</v>
      </c>
    </row>
    <row r="34" spans="1:1" x14ac:dyDescent="0.25">
      <c r="A34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859D-E0D8-474F-AD33-713E9CB02859}">
  <dimension ref="A1:F104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" defaultRowHeight="15.75" x14ac:dyDescent="0.25"/>
  <sheetData>
    <row r="1" spans="1:6" x14ac:dyDescent="0.25">
      <c r="A1" t="s">
        <v>172</v>
      </c>
      <c r="B1" t="s">
        <v>173</v>
      </c>
      <c r="C1" t="s">
        <v>162</v>
      </c>
      <c r="D1" t="s">
        <v>164</v>
      </c>
      <c r="E1" t="s">
        <v>166</v>
      </c>
      <c r="F1" t="s">
        <v>168</v>
      </c>
    </row>
    <row r="2" spans="1:6" x14ac:dyDescent="0.25">
      <c r="A2" t="s">
        <v>5</v>
      </c>
      <c r="B2" t="s">
        <v>176</v>
      </c>
      <c r="C2">
        <v>1870</v>
      </c>
    </row>
    <row r="3" spans="1:6" x14ac:dyDescent="0.25">
      <c r="A3" t="s">
        <v>5</v>
      </c>
      <c r="B3" t="s">
        <v>176</v>
      </c>
      <c r="C3">
        <v>1871</v>
      </c>
    </row>
    <row r="4" spans="1:6" x14ac:dyDescent="0.25">
      <c r="A4" t="s">
        <v>5</v>
      </c>
      <c r="B4" t="s">
        <v>176</v>
      </c>
      <c r="C4">
        <v>1872</v>
      </c>
    </row>
    <row r="5" spans="1:6" x14ac:dyDescent="0.25">
      <c r="A5" t="s">
        <v>5</v>
      </c>
      <c r="B5" t="s">
        <v>176</v>
      </c>
      <c r="C5">
        <v>1873</v>
      </c>
    </row>
    <row r="6" spans="1:6" x14ac:dyDescent="0.25">
      <c r="A6" t="s">
        <v>5</v>
      </c>
      <c r="B6" t="s">
        <v>176</v>
      </c>
      <c r="C6">
        <v>1874</v>
      </c>
    </row>
    <row r="7" spans="1:6" x14ac:dyDescent="0.25">
      <c r="A7" t="s">
        <v>5</v>
      </c>
      <c r="B7" t="s">
        <v>176</v>
      </c>
      <c r="C7">
        <v>1875</v>
      </c>
    </row>
    <row r="8" spans="1:6" x14ac:dyDescent="0.25">
      <c r="A8" t="s">
        <v>5</v>
      </c>
      <c r="B8" t="s">
        <v>176</v>
      </c>
      <c r="C8">
        <v>1876</v>
      </c>
    </row>
    <row r="9" spans="1:6" x14ac:dyDescent="0.25">
      <c r="A9" t="s">
        <v>5</v>
      </c>
      <c r="B9" t="s">
        <v>176</v>
      </c>
      <c r="C9">
        <v>1877</v>
      </c>
    </row>
    <row r="10" spans="1:6" x14ac:dyDescent="0.25">
      <c r="A10" t="s">
        <v>5</v>
      </c>
      <c r="B10" t="s">
        <v>176</v>
      </c>
      <c r="C10">
        <v>1878</v>
      </c>
    </row>
    <row r="11" spans="1:6" x14ac:dyDescent="0.25">
      <c r="A11" t="s">
        <v>5</v>
      </c>
      <c r="B11" t="s">
        <v>176</v>
      </c>
      <c r="C11">
        <v>1879</v>
      </c>
    </row>
    <row r="12" spans="1:6" x14ac:dyDescent="0.25">
      <c r="A12" t="s">
        <v>5</v>
      </c>
      <c r="B12" t="s">
        <v>176</v>
      </c>
      <c r="C12">
        <v>1880</v>
      </c>
    </row>
    <row r="13" spans="1:6" x14ac:dyDescent="0.25">
      <c r="A13" t="s">
        <v>5</v>
      </c>
      <c r="B13" t="s">
        <v>176</v>
      </c>
      <c r="C13">
        <v>1881</v>
      </c>
    </row>
    <row r="14" spans="1:6" x14ac:dyDescent="0.25">
      <c r="A14" t="s">
        <v>5</v>
      </c>
      <c r="B14" t="s">
        <v>176</v>
      </c>
      <c r="C14">
        <v>1882</v>
      </c>
    </row>
    <row r="15" spans="1:6" x14ac:dyDescent="0.25">
      <c r="A15" t="s">
        <v>5</v>
      </c>
      <c r="B15" t="s">
        <v>176</v>
      </c>
      <c r="C15">
        <v>1883</v>
      </c>
    </row>
    <row r="16" spans="1:6" x14ac:dyDescent="0.25">
      <c r="A16" t="s">
        <v>5</v>
      </c>
      <c r="B16" t="s">
        <v>176</v>
      </c>
      <c r="C16">
        <v>1884</v>
      </c>
    </row>
    <row r="17" spans="1:3" x14ac:dyDescent="0.25">
      <c r="A17" t="s">
        <v>5</v>
      </c>
      <c r="B17" t="s">
        <v>176</v>
      </c>
      <c r="C17">
        <v>1885</v>
      </c>
    </row>
    <row r="18" spans="1:3" x14ac:dyDescent="0.25">
      <c r="A18" t="s">
        <v>5</v>
      </c>
      <c r="B18" t="s">
        <v>176</v>
      </c>
      <c r="C18">
        <v>1886</v>
      </c>
    </row>
    <row r="19" spans="1:3" x14ac:dyDescent="0.25">
      <c r="A19" t="s">
        <v>5</v>
      </c>
      <c r="B19" t="s">
        <v>176</v>
      </c>
      <c r="C19">
        <v>1887</v>
      </c>
    </row>
    <row r="20" spans="1:3" x14ac:dyDescent="0.25">
      <c r="A20" t="s">
        <v>5</v>
      </c>
      <c r="B20" t="s">
        <v>176</v>
      </c>
      <c r="C20">
        <v>1888</v>
      </c>
    </row>
    <row r="21" spans="1:3" x14ac:dyDescent="0.25">
      <c r="A21" t="s">
        <v>5</v>
      </c>
      <c r="B21" t="s">
        <v>176</v>
      </c>
      <c r="C21">
        <v>1889</v>
      </c>
    </row>
    <row r="22" spans="1:3" x14ac:dyDescent="0.25">
      <c r="A22" t="s">
        <v>5</v>
      </c>
      <c r="B22" t="s">
        <v>176</v>
      </c>
      <c r="C22">
        <v>1890</v>
      </c>
    </row>
    <row r="23" spans="1:3" x14ac:dyDescent="0.25">
      <c r="A23" t="s">
        <v>5</v>
      </c>
      <c r="B23" t="s">
        <v>176</v>
      </c>
      <c r="C23">
        <v>1891</v>
      </c>
    </row>
    <row r="24" spans="1:3" x14ac:dyDescent="0.25">
      <c r="A24" t="s">
        <v>5</v>
      </c>
      <c r="B24" t="s">
        <v>176</v>
      </c>
      <c r="C24">
        <v>1892</v>
      </c>
    </row>
    <row r="25" spans="1:3" x14ac:dyDescent="0.25">
      <c r="A25" t="s">
        <v>5</v>
      </c>
      <c r="B25" t="s">
        <v>176</v>
      </c>
      <c r="C25">
        <v>1893</v>
      </c>
    </row>
    <row r="26" spans="1:3" x14ac:dyDescent="0.25">
      <c r="A26" t="s">
        <v>5</v>
      </c>
      <c r="B26" t="s">
        <v>176</v>
      </c>
      <c r="C26">
        <v>1894</v>
      </c>
    </row>
    <row r="27" spans="1:3" x14ac:dyDescent="0.25">
      <c r="A27" t="s">
        <v>5</v>
      </c>
      <c r="B27" t="s">
        <v>176</v>
      </c>
      <c r="C27">
        <v>1895</v>
      </c>
    </row>
    <row r="28" spans="1:3" x14ac:dyDescent="0.25">
      <c r="A28" t="s">
        <v>5</v>
      </c>
      <c r="B28" t="s">
        <v>176</v>
      </c>
      <c r="C28">
        <v>1896</v>
      </c>
    </row>
    <row r="29" spans="1:3" x14ac:dyDescent="0.25">
      <c r="A29" t="s">
        <v>5</v>
      </c>
      <c r="B29" t="s">
        <v>176</v>
      </c>
      <c r="C29">
        <v>1897</v>
      </c>
    </row>
    <row r="30" spans="1:3" x14ac:dyDescent="0.25">
      <c r="A30" t="s">
        <v>5</v>
      </c>
      <c r="B30" t="s">
        <v>176</v>
      </c>
      <c r="C30">
        <v>1898</v>
      </c>
    </row>
    <row r="31" spans="1:3" x14ac:dyDescent="0.25">
      <c r="A31" t="s">
        <v>5</v>
      </c>
      <c r="B31" t="s">
        <v>176</v>
      </c>
      <c r="C31">
        <v>1899</v>
      </c>
    </row>
    <row r="32" spans="1:3" x14ac:dyDescent="0.25">
      <c r="A32" t="s">
        <v>5</v>
      </c>
      <c r="B32" t="s">
        <v>176</v>
      </c>
      <c r="C32">
        <v>1900</v>
      </c>
    </row>
    <row r="33" spans="1:3" x14ac:dyDescent="0.25">
      <c r="A33" t="s">
        <v>5</v>
      </c>
      <c r="B33" t="s">
        <v>176</v>
      </c>
      <c r="C33">
        <v>1901</v>
      </c>
    </row>
    <row r="34" spans="1:3" x14ac:dyDescent="0.25">
      <c r="A34" t="s">
        <v>5</v>
      </c>
      <c r="B34" t="s">
        <v>176</v>
      </c>
      <c r="C34">
        <v>1902</v>
      </c>
    </row>
    <row r="35" spans="1:3" x14ac:dyDescent="0.25">
      <c r="A35" t="s">
        <v>5</v>
      </c>
      <c r="B35" t="s">
        <v>176</v>
      </c>
      <c r="C35">
        <v>1903</v>
      </c>
    </row>
    <row r="36" spans="1:3" x14ac:dyDescent="0.25">
      <c r="A36" t="s">
        <v>5</v>
      </c>
      <c r="B36" t="s">
        <v>176</v>
      </c>
      <c r="C36">
        <v>1904</v>
      </c>
    </row>
    <row r="37" spans="1:3" x14ac:dyDescent="0.25">
      <c r="A37" t="s">
        <v>5</v>
      </c>
      <c r="B37" t="s">
        <v>176</v>
      </c>
      <c r="C37">
        <v>1905</v>
      </c>
    </row>
    <row r="38" spans="1:3" x14ac:dyDescent="0.25">
      <c r="A38" t="s">
        <v>5</v>
      </c>
      <c r="B38" t="s">
        <v>176</v>
      </c>
      <c r="C38">
        <v>1906</v>
      </c>
    </row>
    <row r="39" spans="1:3" x14ac:dyDescent="0.25">
      <c r="A39" t="s">
        <v>5</v>
      </c>
      <c r="B39" t="s">
        <v>176</v>
      </c>
      <c r="C39">
        <v>1907</v>
      </c>
    </row>
    <row r="40" spans="1:3" x14ac:dyDescent="0.25">
      <c r="A40" t="s">
        <v>5</v>
      </c>
      <c r="B40" t="s">
        <v>176</v>
      </c>
      <c r="C40">
        <v>1908</v>
      </c>
    </row>
    <row r="41" spans="1:3" x14ac:dyDescent="0.25">
      <c r="A41" t="s">
        <v>5</v>
      </c>
      <c r="B41" t="s">
        <v>176</v>
      </c>
      <c r="C41">
        <v>1909</v>
      </c>
    </row>
    <row r="42" spans="1:3" x14ac:dyDescent="0.25">
      <c r="A42" t="s">
        <v>5</v>
      </c>
      <c r="B42" t="s">
        <v>176</v>
      </c>
      <c r="C42">
        <v>1910</v>
      </c>
    </row>
    <row r="43" spans="1:3" x14ac:dyDescent="0.25">
      <c r="A43" t="s">
        <v>5</v>
      </c>
      <c r="B43" t="s">
        <v>176</v>
      </c>
      <c r="C43">
        <v>1913</v>
      </c>
    </row>
    <row r="44" spans="1:3" x14ac:dyDescent="0.25">
      <c r="A44" t="s">
        <v>5</v>
      </c>
      <c r="B44" t="s">
        <v>176</v>
      </c>
      <c r="C44">
        <v>1918</v>
      </c>
    </row>
    <row r="45" spans="1:3" x14ac:dyDescent="0.25">
      <c r="A45" t="s">
        <v>5</v>
      </c>
      <c r="B45" t="s">
        <v>176</v>
      </c>
      <c r="C45">
        <v>1924</v>
      </c>
    </row>
    <row r="46" spans="1:3" x14ac:dyDescent="0.25">
      <c r="A46" t="s">
        <v>5</v>
      </c>
      <c r="B46" t="s">
        <v>176</v>
      </c>
      <c r="C46">
        <v>1925</v>
      </c>
    </row>
    <row r="47" spans="1:3" x14ac:dyDescent="0.25">
      <c r="A47" t="s">
        <v>5</v>
      </c>
      <c r="B47" t="s">
        <v>176</v>
      </c>
      <c r="C47">
        <v>1926</v>
      </c>
    </row>
    <row r="48" spans="1:3" x14ac:dyDescent="0.25">
      <c r="A48" t="s">
        <v>5</v>
      </c>
      <c r="B48" t="s">
        <v>176</v>
      </c>
      <c r="C48">
        <v>1927</v>
      </c>
    </row>
    <row r="49" spans="1:3" x14ac:dyDescent="0.25">
      <c r="A49" t="s">
        <v>5</v>
      </c>
      <c r="B49" t="s">
        <v>176</v>
      </c>
      <c r="C49">
        <v>1928</v>
      </c>
    </row>
    <row r="50" spans="1:3" x14ac:dyDescent="0.25">
      <c r="A50" t="s">
        <v>5</v>
      </c>
      <c r="B50" t="s">
        <v>176</v>
      </c>
      <c r="C50">
        <v>1929</v>
      </c>
    </row>
    <row r="51" spans="1:3" x14ac:dyDescent="0.25">
      <c r="A51" t="s">
        <v>5</v>
      </c>
      <c r="B51" t="s">
        <v>176</v>
      </c>
      <c r="C51">
        <v>1930</v>
      </c>
    </row>
    <row r="52" spans="1:3" x14ac:dyDescent="0.25">
      <c r="A52" t="s">
        <v>5</v>
      </c>
      <c r="B52" t="s">
        <v>176</v>
      </c>
      <c r="C52">
        <v>1931</v>
      </c>
    </row>
    <row r="53" spans="1:3" x14ac:dyDescent="0.25">
      <c r="A53" t="s">
        <v>5</v>
      </c>
      <c r="B53" t="s">
        <v>176</v>
      </c>
      <c r="C53">
        <v>1932</v>
      </c>
    </row>
    <row r="54" spans="1:3" x14ac:dyDescent="0.25">
      <c r="A54" t="s">
        <v>5</v>
      </c>
      <c r="B54" t="s">
        <v>176</v>
      </c>
      <c r="C54">
        <v>1933</v>
      </c>
    </row>
    <row r="55" spans="1:3" x14ac:dyDescent="0.25">
      <c r="A55" t="s">
        <v>5</v>
      </c>
      <c r="B55" t="s">
        <v>176</v>
      </c>
      <c r="C55">
        <v>1934</v>
      </c>
    </row>
    <row r="56" spans="1:3" x14ac:dyDescent="0.25">
      <c r="A56" t="s">
        <v>5</v>
      </c>
      <c r="B56" t="s">
        <v>176</v>
      </c>
      <c r="C56">
        <v>1935</v>
      </c>
    </row>
    <row r="57" spans="1:3" x14ac:dyDescent="0.25">
      <c r="A57" t="s">
        <v>5</v>
      </c>
      <c r="B57" t="s">
        <v>176</v>
      </c>
      <c r="C57">
        <v>1936</v>
      </c>
    </row>
    <row r="58" spans="1:3" x14ac:dyDescent="0.25">
      <c r="A58" t="s">
        <v>5</v>
      </c>
      <c r="B58" t="s">
        <v>176</v>
      </c>
      <c r="C58">
        <v>1937</v>
      </c>
    </row>
    <row r="59" spans="1:3" x14ac:dyDescent="0.25">
      <c r="A59" t="s">
        <v>5</v>
      </c>
      <c r="B59" t="s">
        <v>176</v>
      </c>
      <c r="C59">
        <v>1938</v>
      </c>
    </row>
    <row r="60" spans="1:3" x14ac:dyDescent="0.25">
      <c r="A60" t="s">
        <v>5</v>
      </c>
      <c r="B60" t="s">
        <v>176</v>
      </c>
      <c r="C60">
        <v>1939</v>
      </c>
    </row>
    <row r="61" spans="1:3" x14ac:dyDescent="0.25">
      <c r="A61" t="s">
        <v>5</v>
      </c>
      <c r="B61" t="s">
        <v>176</v>
      </c>
      <c r="C61">
        <v>1940</v>
      </c>
    </row>
    <row r="62" spans="1:3" x14ac:dyDescent="0.25">
      <c r="A62" t="s">
        <v>5</v>
      </c>
      <c r="B62" t="s">
        <v>176</v>
      </c>
      <c r="C62">
        <v>1941</v>
      </c>
    </row>
    <row r="63" spans="1:3" x14ac:dyDescent="0.25">
      <c r="A63" t="s">
        <v>5</v>
      </c>
      <c r="B63" t="s">
        <v>176</v>
      </c>
      <c r="C63">
        <v>1942</v>
      </c>
    </row>
    <row r="64" spans="1:3" x14ac:dyDescent="0.25">
      <c r="A64" t="s">
        <v>5</v>
      </c>
      <c r="B64" t="s">
        <v>176</v>
      </c>
      <c r="C64">
        <v>1943</v>
      </c>
    </row>
    <row r="65" spans="1:6" x14ac:dyDescent="0.25">
      <c r="A65" t="s">
        <v>5</v>
      </c>
      <c r="B65" t="s">
        <v>176</v>
      </c>
      <c r="C65">
        <v>1944</v>
      </c>
    </row>
    <row r="66" spans="1:6" x14ac:dyDescent="0.25">
      <c r="A66" t="s">
        <v>5</v>
      </c>
      <c r="B66" t="s">
        <v>176</v>
      </c>
      <c r="C66">
        <v>1945</v>
      </c>
    </row>
    <row r="67" spans="1:6" x14ac:dyDescent="0.25">
      <c r="A67" t="s">
        <v>5</v>
      </c>
      <c r="B67" t="s">
        <v>176</v>
      </c>
      <c r="C67">
        <v>1946</v>
      </c>
    </row>
    <row r="68" spans="1:6" x14ac:dyDescent="0.25">
      <c r="A68" t="s">
        <v>5</v>
      </c>
      <c r="B68" t="s">
        <v>176</v>
      </c>
      <c r="C68">
        <v>1947</v>
      </c>
    </row>
    <row r="69" spans="1:6" x14ac:dyDescent="0.25">
      <c r="A69" t="s">
        <v>5</v>
      </c>
      <c r="B69" t="s">
        <v>176</v>
      </c>
      <c r="C69">
        <v>1948</v>
      </c>
    </row>
    <row r="70" spans="1:6" x14ac:dyDescent="0.25">
      <c r="A70" t="s">
        <v>5</v>
      </c>
      <c r="B70" t="s">
        <v>176</v>
      </c>
      <c r="C70">
        <v>1949</v>
      </c>
    </row>
    <row r="71" spans="1:6" x14ac:dyDescent="0.25">
      <c r="A71" t="s">
        <v>5</v>
      </c>
      <c r="B71" t="s">
        <v>176</v>
      </c>
      <c r="C71">
        <v>1950</v>
      </c>
      <c r="D71">
        <v>1596</v>
      </c>
      <c r="E71">
        <v>1775</v>
      </c>
      <c r="F71">
        <v>225484</v>
      </c>
    </row>
    <row r="72" spans="1:6" x14ac:dyDescent="0.25">
      <c r="A72" t="s">
        <v>5</v>
      </c>
      <c r="B72" t="s">
        <v>176</v>
      </c>
      <c r="C72">
        <v>1951</v>
      </c>
      <c r="D72">
        <v>1606</v>
      </c>
      <c r="E72">
        <v>1755</v>
      </c>
      <c r="F72">
        <v>230216</v>
      </c>
    </row>
    <row r="73" spans="1:6" x14ac:dyDescent="0.25">
      <c r="A73" t="s">
        <v>5</v>
      </c>
      <c r="B73" t="s">
        <v>176</v>
      </c>
      <c r="C73">
        <v>1952</v>
      </c>
      <c r="D73">
        <v>1618</v>
      </c>
      <c r="E73">
        <v>1786</v>
      </c>
      <c r="F73">
        <v>235153</v>
      </c>
    </row>
    <row r="74" spans="1:6" x14ac:dyDescent="0.25">
      <c r="A74" t="s">
        <v>5</v>
      </c>
      <c r="B74" t="s">
        <v>176</v>
      </c>
      <c r="C74">
        <v>1953</v>
      </c>
      <c r="D74">
        <v>1658</v>
      </c>
      <c r="E74">
        <v>1811</v>
      </c>
      <c r="F74">
        <v>240223</v>
      </c>
    </row>
    <row r="75" spans="1:6" x14ac:dyDescent="0.25">
      <c r="A75" t="s">
        <v>5</v>
      </c>
      <c r="B75" t="s">
        <v>176</v>
      </c>
      <c r="C75">
        <v>1954</v>
      </c>
      <c r="D75">
        <v>1717</v>
      </c>
      <c r="E75">
        <v>1862</v>
      </c>
      <c r="F75">
        <v>245524</v>
      </c>
    </row>
    <row r="76" spans="1:6" x14ac:dyDescent="0.25">
      <c r="A76" t="s">
        <v>5</v>
      </c>
      <c r="B76" t="s">
        <v>176</v>
      </c>
      <c r="C76">
        <v>1955</v>
      </c>
      <c r="D76">
        <v>1748</v>
      </c>
      <c r="E76">
        <v>1882</v>
      </c>
      <c r="F76">
        <v>251136</v>
      </c>
    </row>
    <row r="77" spans="1:6" x14ac:dyDescent="0.25">
      <c r="A77" t="s">
        <v>5</v>
      </c>
      <c r="B77" t="s">
        <v>176</v>
      </c>
      <c r="C77">
        <v>1956</v>
      </c>
      <c r="D77">
        <v>1762</v>
      </c>
      <c r="E77">
        <v>1913</v>
      </c>
      <c r="F77">
        <v>256937</v>
      </c>
    </row>
    <row r="78" spans="1:6" x14ac:dyDescent="0.25">
      <c r="A78" t="s">
        <v>5</v>
      </c>
      <c r="B78" t="s">
        <v>176</v>
      </c>
      <c r="C78">
        <v>1957</v>
      </c>
      <c r="D78">
        <v>1794</v>
      </c>
      <c r="E78">
        <v>1930</v>
      </c>
      <c r="F78">
        <v>262901</v>
      </c>
    </row>
    <row r="79" spans="1:6" x14ac:dyDescent="0.25">
      <c r="A79" t="s">
        <v>5</v>
      </c>
      <c r="B79" t="s">
        <v>176</v>
      </c>
      <c r="C79">
        <v>1958</v>
      </c>
      <c r="D79">
        <v>1786</v>
      </c>
      <c r="E79">
        <v>1921</v>
      </c>
      <c r="F79">
        <v>269079</v>
      </c>
    </row>
    <row r="80" spans="1:6" x14ac:dyDescent="0.25">
      <c r="A80" t="s">
        <v>5</v>
      </c>
      <c r="B80" t="s">
        <v>176</v>
      </c>
      <c r="C80">
        <v>1959</v>
      </c>
      <c r="D80">
        <v>1840</v>
      </c>
      <c r="E80">
        <v>1966</v>
      </c>
      <c r="F80">
        <v>275476</v>
      </c>
    </row>
    <row r="81" spans="1:6" x14ac:dyDescent="0.25">
      <c r="A81" t="s">
        <v>5</v>
      </c>
      <c r="B81" t="s">
        <v>176</v>
      </c>
      <c r="C81">
        <v>1960</v>
      </c>
      <c r="D81">
        <v>1852</v>
      </c>
      <c r="E81">
        <v>2006</v>
      </c>
      <c r="F81">
        <v>282124</v>
      </c>
    </row>
    <row r="82" spans="1:6" x14ac:dyDescent="0.25">
      <c r="A82" t="s">
        <v>5</v>
      </c>
      <c r="B82" t="s">
        <v>176</v>
      </c>
      <c r="C82">
        <v>1961</v>
      </c>
      <c r="D82">
        <v>1883</v>
      </c>
      <c r="E82">
        <v>2019</v>
      </c>
      <c r="F82">
        <v>288756</v>
      </c>
    </row>
    <row r="83" spans="1:6" x14ac:dyDescent="0.25">
      <c r="A83" t="s">
        <v>5</v>
      </c>
      <c r="B83" t="s">
        <v>176</v>
      </c>
      <c r="C83">
        <v>1962</v>
      </c>
      <c r="D83">
        <v>1971</v>
      </c>
      <c r="E83">
        <v>2100</v>
      </c>
      <c r="F83">
        <v>295523</v>
      </c>
    </row>
    <row r="84" spans="1:6" x14ac:dyDescent="0.25">
      <c r="A84" t="s">
        <v>5</v>
      </c>
      <c r="B84" t="s">
        <v>176</v>
      </c>
      <c r="C84">
        <v>1963</v>
      </c>
      <c r="D84">
        <v>2053</v>
      </c>
      <c r="E84">
        <v>2187</v>
      </c>
      <c r="F84">
        <v>302973</v>
      </c>
    </row>
    <row r="85" spans="1:6" x14ac:dyDescent="0.25">
      <c r="A85" t="s">
        <v>5</v>
      </c>
      <c r="B85" t="s">
        <v>176</v>
      </c>
      <c r="C85">
        <v>1964</v>
      </c>
      <c r="D85">
        <v>2117</v>
      </c>
      <c r="E85">
        <v>2261</v>
      </c>
      <c r="F85">
        <v>310637</v>
      </c>
    </row>
    <row r="86" spans="1:6" x14ac:dyDescent="0.25">
      <c r="A86" t="s">
        <v>5</v>
      </c>
      <c r="B86" t="s">
        <v>176</v>
      </c>
      <c r="C86">
        <v>1965</v>
      </c>
      <c r="D86">
        <v>2251</v>
      </c>
      <c r="E86">
        <v>2337</v>
      </c>
      <c r="F86">
        <v>318598</v>
      </c>
    </row>
    <row r="87" spans="1:6" x14ac:dyDescent="0.25">
      <c r="A87" t="s">
        <v>5</v>
      </c>
      <c r="B87" t="s">
        <v>176</v>
      </c>
      <c r="C87">
        <v>1966</v>
      </c>
      <c r="D87">
        <v>2256</v>
      </c>
      <c r="E87">
        <v>2351</v>
      </c>
      <c r="F87">
        <v>326853</v>
      </c>
    </row>
    <row r="88" spans="1:6" x14ac:dyDescent="0.25">
      <c r="A88" t="s">
        <v>5</v>
      </c>
      <c r="B88" t="s">
        <v>176</v>
      </c>
      <c r="C88">
        <v>1967</v>
      </c>
      <c r="D88">
        <v>2225</v>
      </c>
      <c r="E88">
        <v>2310</v>
      </c>
      <c r="F88">
        <v>335455</v>
      </c>
    </row>
    <row r="89" spans="1:6" x14ac:dyDescent="0.25">
      <c r="A89" t="s">
        <v>5</v>
      </c>
      <c r="B89" t="s">
        <v>176</v>
      </c>
      <c r="C89">
        <v>1968</v>
      </c>
      <c r="D89">
        <v>2306</v>
      </c>
      <c r="E89">
        <v>2366</v>
      </c>
      <c r="F89">
        <v>344264</v>
      </c>
    </row>
    <row r="90" spans="1:6" x14ac:dyDescent="0.25">
      <c r="A90" t="s">
        <v>5</v>
      </c>
      <c r="B90" t="s">
        <v>176</v>
      </c>
      <c r="C90">
        <v>1969</v>
      </c>
      <c r="D90">
        <v>2556</v>
      </c>
      <c r="E90">
        <v>2504</v>
      </c>
      <c r="F90">
        <v>353295</v>
      </c>
    </row>
    <row r="91" spans="1:6" x14ac:dyDescent="0.25">
      <c r="A91" t="s">
        <v>5</v>
      </c>
      <c r="B91" t="s">
        <v>176</v>
      </c>
      <c r="C91">
        <v>1970</v>
      </c>
      <c r="D91">
        <v>2963</v>
      </c>
      <c r="E91">
        <v>2967</v>
      </c>
      <c r="F91">
        <v>362125</v>
      </c>
    </row>
    <row r="92" spans="1:6" x14ac:dyDescent="0.25">
      <c r="A92" t="s">
        <v>5</v>
      </c>
      <c r="B92" t="s">
        <v>176</v>
      </c>
      <c r="C92">
        <v>1971</v>
      </c>
      <c r="D92">
        <v>3023</v>
      </c>
      <c r="E92">
        <v>3007</v>
      </c>
      <c r="F92">
        <v>371618</v>
      </c>
    </row>
    <row r="93" spans="1:6" x14ac:dyDescent="0.25">
      <c r="A93" t="s">
        <v>5</v>
      </c>
      <c r="B93" t="s">
        <v>176</v>
      </c>
      <c r="C93">
        <v>1972</v>
      </c>
      <c r="D93">
        <v>3082</v>
      </c>
      <c r="E93">
        <v>3076</v>
      </c>
      <c r="F93">
        <v>381258</v>
      </c>
    </row>
    <row r="94" spans="1:6" x14ac:dyDescent="0.25">
      <c r="A94" t="s">
        <v>5</v>
      </c>
      <c r="B94" t="s">
        <v>176</v>
      </c>
      <c r="C94">
        <v>1973</v>
      </c>
      <c r="D94">
        <v>3238</v>
      </c>
      <c r="E94">
        <v>3114</v>
      </c>
      <c r="F94">
        <v>391368</v>
      </c>
    </row>
    <row r="95" spans="1:6" x14ac:dyDescent="0.25">
      <c r="A95" t="s">
        <v>5</v>
      </c>
      <c r="B95" t="s">
        <v>176</v>
      </c>
      <c r="C95">
        <v>1974</v>
      </c>
      <c r="D95">
        <v>3525</v>
      </c>
      <c r="E95">
        <v>3251</v>
      </c>
      <c r="F95">
        <v>401660</v>
      </c>
    </row>
    <row r="96" spans="1:6" x14ac:dyDescent="0.25">
      <c r="A96" t="s">
        <v>5</v>
      </c>
      <c r="B96" t="s">
        <v>176</v>
      </c>
      <c r="C96">
        <v>1975</v>
      </c>
      <c r="D96">
        <v>3523</v>
      </c>
      <c r="E96">
        <v>3327</v>
      </c>
      <c r="F96">
        <v>412060</v>
      </c>
    </row>
    <row r="97" spans="1:6" x14ac:dyDescent="0.25">
      <c r="A97" t="s">
        <v>5</v>
      </c>
      <c r="B97" t="s">
        <v>176</v>
      </c>
      <c r="C97">
        <v>1976</v>
      </c>
      <c r="D97">
        <v>3629</v>
      </c>
      <c r="E97">
        <v>3492</v>
      </c>
      <c r="F97">
        <v>423283</v>
      </c>
    </row>
    <row r="98" spans="1:6" x14ac:dyDescent="0.25">
      <c r="A98" t="s">
        <v>5</v>
      </c>
      <c r="B98" t="s">
        <v>176</v>
      </c>
      <c r="C98">
        <v>1977</v>
      </c>
      <c r="D98">
        <v>3772</v>
      </c>
      <c r="E98">
        <v>3555</v>
      </c>
      <c r="F98">
        <v>435103</v>
      </c>
    </row>
    <row r="99" spans="1:6" x14ac:dyDescent="0.25">
      <c r="A99" t="s">
        <v>5</v>
      </c>
      <c r="B99" t="s">
        <v>176</v>
      </c>
      <c r="C99">
        <v>1978</v>
      </c>
      <c r="D99">
        <v>3781</v>
      </c>
      <c r="E99">
        <v>3555</v>
      </c>
      <c r="F99">
        <v>447115</v>
      </c>
    </row>
    <row r="100" spans="1:6" x14ac:dyDescent="0.25">
      <c r="A100" t="s">
        <v>5</v>
      </c>
      <c r="B100" t="s">
        <v>176</v>
      </c>
      <c r="C100">
        <v>1979</v>
      </c>
      <c r="D100">
        <v>3852</v>
      </c>
      <c r="E100">
        <v>3636</v>
      </c>
      <c r="F100">
        <v>459461</v>
      </c>
    </row>
    <row r="101" spans="1:6" x14ac:dyDescent="0.25">
      <c r="A101" t="s">
        <v>5</v>
      </c>
      <c r="B101" t="s">
        <v>176</v>
      </c>
      <c r="C101">
        <v>1980</v>
      </c>
      <c r="D101">
        <v>3862</v>
      </c>
      <c r="E101">
        <v>3692</v>
      </c>
      <c r="F101">
        <v>472265</v>
      </c>
    </row>
    <row r="102" spans="1:6" x14ac:dyDescent="0.25">
      <c r="A102" t="s">
        <v>5</v>
      </c>
      <c r="B102" t="s">
        <v>176</v>
      </c>
      <c r="C102">
        <v>1981</v>
      </c>
      <c r="D102">
        <v>3697</v>
      </c>
      <c r="E102">
        <v>3581</v>
      </c>
      <c r="F102">
        <v>486829</v>
      </c>
    </row>
    <row r="103" spans="1:6" x14ac:dyDescent="0.25">
      <c r="A103" t="s">
        <v>5</v>
      </c>
      <c r="B103" t="s">
        <v>176</v>
      </c>
      <c r="C103">
        <v>1982</v>
      </c>
      <c r="D103">
        <v>3721</v>
      </c>
      <c r="E103">
        <v>3592</v>
      </c>
      <c r="F103">
        <v>501811</v>
      </c>
    </row>
    <row r="104" spans="1:6" x14ac:dyDescent="0.25">
      <c r="A104" t="s">
        <v>5</v>
      </c>
      <c r="B104" t="s">
        <v>176</v>
      </c>
      <c r="C104">
        <v>1983</v>
      </c>
      <c r="D104">
        <v>3656</v>
      </c>
      <c r="E104">
        <v>3515</v>
      </c>
      <c r="F104">
        <v>517296</v>
      </c>
    </row>
    <row r="105" spans="1:6" x14ac:dyDescent="0.25">
      <c r="A105" t="s">
        <v>5</v>
      </c>
      <c r="B105" t="s">
        <v>176</v>
      </c>
      <c r="C105">
        <v>1984</v>
      </c>
      <c r="D105">
        <v>3547</v>
      </c>
      <c r="E105">
        <v>3496</v>
      </c>
      <c r="F105">
        <v>532230</v>
      </c>
    </row>
    <row r="106" spans="1:6" x14ac:dyDescent="0.25">
      <c r="A106" t="s">
        <v>5</v>
      </c>
      <c r="B106" t="s">
        <v>176</v>
      </c>
      <c r="C106">
        <v>1985</v>
      </c>
      <c r="D106">
        <v>3620</v>
      </c>
      <c r="E106">
        <v>3534</v>
      </c>
      <c r="F106">
        <v>547181</v>
      </c>
    </row>
    <row r="107" spans="1:6" x14ac:dyDescent="0.25">
      <c r="A107" t="s">
        <v>5</v>
      </c>
      <c r="B107" t="s">
        <v>176</v>
      </c>
      <c r="C107">
        <v>1986</v>
      </c>
      <c r="D107">
        <v>3395</v>
      </c>
      <c r="E107">
        <v>3479</v>
      </c>
      <c r="F107">
        <v>562380</v>
      </c>
    </row>
    <row r="108" spans="1:6" x14ac:dyDescent="0.25">
      <c r="A108" t="s">
        <v>5</v>
      </c>
      <c r="B108" t="s">
        <v>176</v>
      </c>
      <c r="C108">
        <v>1987</v>
      </c>
      <c r="D108">
        <v>3245</v>
      </c>
      <c r="E108">
        <v>3406</v>
      </c>
      <c r="F108">
        <v>577711</v>
      </c>
    </row>
    <row r="109" spans="1:6" x14ac:dyDescent="0.25">
      <c r="A109" t="s">
        <v>5</v>
      </c>
      <c r="B109" t="s">
        <v>176</v>
      </c>
      <c r="C109">
        <v>1988</v>
      </c>
      <c r="D109">
        <v>3249</v>
      </c>
      <c r="E109">
        <v>3454</v>
      </c>
      <c r="F109">
        <v>593436</v>
      </c>
    </row>
    <row r="110" spans="1:6" x14ac:dyDescent="0.25">
      <c r="A110" t="s">
        <v>5</v>
      </c>
      <c r="B110" t="s">
        <v>176</v>
      </c>
      <c r="C110">
        <v>1989</v>
      </c>
      <c r="D110">
        <v>3230</v>
      </c>
      <c r="E110">
        <v>3476</v>
      </c>
      <c r="F110">
        <v>609734</v>
      </c>
    </row>
    <row r="111" spans="1:6" x14ac:dyDescent="0.25">
      <c r="A111" t="s">
        <v>5</v>
      </c>
      <c r="B111" t="s">
        <v>176</v>
      </c>
      <c r="C111">
        <v>1990</v>
      </c>
      <c r="D111">
        <v>3170</v>
      </c>
      <c r="E111">
        <v>3430</v>
      </c>
      <c r="F111">
        <v>626644</v>
      </c>
    </row>
    <row r="112" spans="1:6" x14ac:dyDescent="0.25">
      <c r="A112" t="s">
        <v>5</v>
      </c>
      <c r="B112" t="s">
        <v>176</v>
      </c>
      <c r="C112">
        <v>1991</v>
      </c>
      <c r="D112">
        <v>3068</v>
      </c>
      <c r="E112">
        <v>3386</v>
      </c>
      <c r="F112">
        <v>644637</v>
      </c>
    </row>
    <row r="113" spans="1:6" x14ac:dyDescent="0.25">
      <c r="A113" t="s">
        <v>5</v>
      </c>
      <c r="B113" t="s">
        <v>176</v>
      </c>
      <c r="C113">
        <v>1992</v>
      </c>
      <c r="D113">
        <v>3011</v>
      </c>
      <c r="E113">
        <v>3304</v>
      </c>
      <c r="F113">
        <v>662241</v>
      </c>
    </row>
    <row r="114" spans="1:6" x14ac:dyDescent="0.25">
      <c r="A114" t="s">
        <v>5</v>
      </c>
      <c r="B114" t="s">
        <v>176</v>
      </c>
      <c r="C114">
        <v>1993</v>
      </c>
      <c r="D114">
        <v>2902</v>
      </c>
      <c r="E114">
        <v>3232</v>
      </c>
      <c r="F114">
        <v>679228</v>
      </c>
    </row>
    <row r="115" spans="1:6" x14ac:dyDescent="0.25">
      <c r="A115" t="s">
        <v>5</v>
      </c>
      <c r="B115" t="s">
        <v>176</v>
      </c>
      <c r="C115">
        <v>1994</v>
      </c>
      <c r="D115">
        <v>2870</v>
      </c>
      <c r="E115">
        <v>3228</v>
      </c>
      <c r="F115">
        <v>694287</v>
      </c>
    </row>
    <row r="116" spans="1:6" x14ac:dyDescent="0.25">
      <c r="A116" t="s">
        <v>5</v>
      </c>
      <c r="B116" t="s">
        <v>176</v>
      </c>
      <c r="C116">
        <v>1995</v>
      </c>
      <c r="D116">
        <v>2869</v>
      </c>
      <c r="E116">
        <v>3247</v>
      </c>
      <c r="F116">
        <v>710984</v>
      </c>
    </row>
    <row r="117" spans="1:6" x14ac:dyDescent="0.25">
      <c r="A117" t="s">
        <v>5</v>
      </c>
      <c r="B117" t="s">
        <v>176</v>
      </c>
      <c r="C117">
        <v>1996</v>
      </c>
      <c r="D117">
        <v>2934</v>
      </c>
      <c r="E117">
        <v>3329</v>
      </c>
      <c r="F117">
        <v>728292</v>
      </c>
    </row>
    <row r="118" spans="1:6" x14ac:dyDescent="0.25">
      <c r="A118" t="s">
        <v>5</v>
      </c>
      <c r="B118" t="s">
        <v>176</v>
      </c>
      <c r="C118">
        <v>1997</v>
      </c>
      <c r="D118">
        <v>2913</v>
      </c>
      <c r="E118">
        <v>3366</v>
      </c>
      <c r="F118">
        <v>745427</v>
      </c>
    </row>
    <row r="119" spans="1:6" x14ac:dyDescent="0.25">
      <c r="A119" t="s">
        <v>5</v>
      </c>
      <c r="B119" t="s">
        <v>176</v>
      </c>
      <c r="C119">
        <v>1998</v>
      </c>
      <c r="D119">
        <v>2875</v>
      </c>
      <c r="E119">
        <v>3396</v>
      </c>
      <c r="F119">
        <v>762861</v>
      </c>
    </row>
    <row r="120" spans="1:6" x14ac:dyDescent="0.25">
      <c r="A120" t="s">
        <v>5</v>
      </c>
      <c r="B120" t="s">
        <v>176</v>
      </c>
      <c r="C120">
        <v>1999</v>
      </c>
      <c r="D120">
        <v>2858</v>
      </c>
      <c r="E120">
        <v>3411</v>
      </c>
      <c r="F120">
        <v>781158</v>
      </c>
    </row>
    <row r="121" spans="1:6" x14ac:dyDescent="0.25">
      <c r="A121" t="s">
        <v>5</v>
      </c>
      <c r="B121" t="s">
        <v>176</v>
      </c>
      <c r="C121">
        <v>2000</v>
      </c>
      <c r="D121">
        <v>2889</v>
      </c>
      <c r="E121">
        <v>3462</v>
      </c>
      <c r="F121">
        <v>799830</v>
      </c>
    </row>
    <row r="122" spans="1:6" x14ac:dyDescent="0.25">
      <c r="A122" t="s">
        <v>5</v>
      </c>
      <c r="B122" t="s">
        <v>176</v>
      </c>
      <c r="C122">
        <v>2001</v>
      </c>
      <c r="D122">
        <v>2919</v>
      </c>
      <c r="E122">
        <v>3530</v>
      </c>
      <c r="F122">
        <v>818912</v>
      </c>
    </row>
    <row r="123" spans="1:6" x14ac:dyDescent="0.25">
      <c r="A123" t="s">
        <v>5</v>
      </c>
      <c r="B123" t="s">
        <v>176</v>
      </c>
      <c r="C123">
        <v>2002</v>
      </c>
      <c r="D123">
        <v>2980</v>
      </c>
      <c r="E123">
        <v>3615</v>
      </c>
      <c r="F123">
        <v>838784</v>
      </c>
    </row>
    <row r="124" spans="1:6" x14ac:dyDescent="0.25">
      <c r="A124" t="s">
        <v>5</v>
      </c>
      <c r="B124" t="s">
        <v>176</v>
      </c>
      <c r="C124">
        <v>2003</v>
      </c>
      <c r="D124">
        <v>3045</v>
      </c>
      <c r="E124">
        <v>3712</v>
      </c>
      <c r="F124">
        <v>859387</v>
      </c>
    </row>
    <row r="125" spans="1:6" x14ac:dyDescent="0.25">
      <c r="A125" t="s">
        <v>5</v>
      </c>
      <c r="B125" t="s">
        <v>176</v>
      </c>
      <c r="C125">
        <v>2004</v>
      </c>
      <c r="D125">
        <v>3140</v>
      </c>
      <c r="E125">
        <v>3821</v>
      </c>
      <c r="F125">
        <v>880440</v>
      </c>
    </row>
    <row r="126" spans="1:6" x14ac:dyDescent="0.25">
      <c r="A126" t="s">
        <v>5</v>
      </c>
      <c r="B126" t="s">
        <v>176</v>
      </c>
      <c r="C126">
        <v>2005</v>
      </c>
      <c r="D126">
        <v>3320</v>
      </c>
      <c r="E126">
        <v>3947</v>
      </c>
      <c r="F126">
        <v>901856</v>
      </c>
    </row>
    <row r="127" spans="1:6" x14ac:dyDescent="0.25">
      <c r="A127" t="s">
        <v>5</v>
      </c>
      <c r="B127" t="s">
        <v>176</v>
      </c>
      <c r="C127">
        <v>2006</v>
      </c>
      <c r="D127">
        <v>3494</v>
      </c>
      <c r="E127">
        <v>4077</v>
      </c>
      <c r="F127">
        <v>923819</v>
      </c>
    </row>
    <row r="128" spans="1:6" x14ac:dyDescent="0.25">
      <c r="A128" t="s">
        <v>5</v>
      </c>
      <c r="B128" t="s">
        <v>176</v>
      </c>
      <c r="C128">
        <v>2007</v>
      </c>
      <c r="D128">
        <v>3790</v>
      </c>
      <c r="E128">
        <v>4236</v>
      </c>
      <c r="F128">
        <v>946497</v>
      </c>
    </row>
    <row r="129" spans="1:6" x14ac:dyDescent="0.25">
      <c r="A129" t="s">
        <v>5</v>
      </c>
      <c r="B129" t="s">
        <v>176</v>
      </c>
      <c r="C129">
        <v>2008</v>
      </c>
      <c r="D129">
        <v>4016</v>
      </c>
      <c r="E129">
        <v>4374</v>
      </c>
      <c r="F129">
        <v>969711</v>
      </c>
    </row>
    <row r="130" spans="1:6" x14ac:dyDescent="0.25">
      <c r="A130" t="s">
        <v>5</v>
      </c>
      <c r="B130" t="s">
        <v>176</v>
      </c>
      <c r="C130">
        <v>2009</v>
      </c>
      <c r="D130">
        <v>3998</v>
      </c>
      <c r="E130">
        <v>4419</v>
      </c>
      <c r="F130">
        <v>993581</v>
      </c>
    </row>
    <row r="131" spans="1:6" x14ac:dyDescent="0.25">
      <c r="A131" t="s">
        <v>5</v>
      </c>
      <c r="B131" t="s">
        <v>176</v>
      </c>
      <c r="C131">
        <v>2010</v>
      </c>
      <c r="D131">
        <v>4340</v>
      </c>
      <c r="E131">
        <v>4562</v>
      </c>
      <c r="F131">
        <v>1017987</v>
      </c>
    </row>
    <row r="132" spans="1:6" x14ac:dyDescent="0.25">
      <c r="A132" t="s">
        <v>5</v>
      </c>
      <c r="B132" t="s">
        <v>176</v>
      </c>
      <c r="C132">
        <v>2011</v>
      </c>
      <c r="D132">
        <v>4487</v>
      </c>
      <c r="E132">
        <v>4487</v>
      </c>
      <c r="F132">
        <v>1042757</v>
      </c>
    </row>
    <row r="133" spans="1:6" x14ac:dyDescent="0.25">
      <c r="A133" t="s">
        <v>5</v>
      </c>
      <c r="B133" t="s">
        <v>176</v>
      </c>
      <c r="C133">
        <v>2012</v>
      </c>
      <c r="D133">
        <v>4614</v>
      </c>
      <c r="E133">
        <v>4620</v>
      </c>
      <c r="F133">
        <v>1068526</v>
      </c>
    </row>
    <row r="134" spans="1:6" x14ac:dyDescent="0.25">
      <c r="A134" t="s">
        <v>5</v>
      </c>
      <c r="B134" t="s">
        <v>176</v>
      </c>
      <c r="C134">
        <v>2013</v>
      </c>
      <c r="D134">
        <v>4577</v>
      </c>
      <c r="E134">
        <v>4618</v>
      </c>
      <c r="F134">
        <v>1095271</v>
      </c>
    </row>
    <row r="135" spans="1:6" x14ac:dyDescent="0.25">
      <c r="A135" t="s">
        <v>5</v>
      </c>
      <c r="B135" t="s">
        <v>176</v>
      </c>
      <c r="C135">
        <v>2014</v>
      </c>
      <c r="D135">
        <v>4638</v>
      </c>
      <c r="E135">
        <v>4701</v>
      </c>
      <c r="F135">
        <v>1122390</v>
      </c>
    </row>
    <row r="136" spans="1:6" x14ac:dyDescent="0.25">
      <c r="A136" t="s">
        <v>5</v>
      </c>
      <c r="B136" t="s">
        <v>176</v>
      </c>
      <c r="C136">
        <v>2015</v>
      </c>
      <c r="D136">
        <v>4684</v>
      </c>
      <c r="E136">
        <v>4746</v>
      </c>
      <c r="F136">
        <v>1149696</v>
      </c>
    </row>
    <row r="137" spans="1:6" x14ac:dyDescent="0.25">
      <c r="A137" t="s">
        <v>5</v>
      </c>
      <c r="B137" t="s">
        <v>176</v>
      </c>
      <c r="C137">
        <v>2016</v>
      </c>
      <c r="D137">
        <v>4680</v>
      </c>
      <c r="E137">
        <v>4741</v>
      </c>
      <c r="F137">
        <v>1177165</v>
      </c>
    </row>
    <row r="138" spans="1:6" x14ac:dyDescent="0.25">
      <c r="A138" t="s">
        <v>3</v>
      </c>
      <c r="B138" t="s">
        <v>177</v>
      </c>
      <c r="C138">
        <v>1870</v>
      </c>
      <c r="D138">
        <v>811</v>
      </c>
      <c r="E138">
        <v>808</v>
      </c>
      <c r="F138">
        <v>736845</v>
      </c>
    </row>
    <row r="139" spans="1:6" x14ac:dyDescent="0.25">
      <c r="A139" t="s">
        <v>3</v>
      </c>
      <c r="B139" t="s">
        <v>177</v>
      </c>
      <c r="C139">
        <v>1871</v>
      </c>
    </row>
    <row r="140" spans="1:6" x14ac:dyDescent="0.25">
      <c r="A140" t="s">
        <v>3</v>
      </c>
      <c r="B140" t="s">
        <v>177</v>
      </c>
      <c r="C140">
        <v>1872</v>
      </c>
    </row>
    <row r="141" spans="1:6" x14ac:dyDescent="0.25">
      <c r="A141" t="s">
        <v>3</v>
      </c>
      <c r="B141" t="s">
        <v>177</v>
      </c>
      <c r="C141">
        <v>1873</v>
      </c>
    </row>
    <row r="142" spans="1:6" x14ac:dyDescent="0.25">
      <c r="A142" t="s">
        <v>3</v>
      </c>
      <c r="B142" t="s">
        <v>177</v>
      </c>
      <c r="C142">
        <v>1874</v>
      </c>
    </row>
    <row r="143" spans="1:6" x14ac:dyDescent="0.25">
      <c r="A143" t="s">
        <v>3</v>
      </c>
      <c r="B143" t="s">
        <v>177</v>
      </c>
      <c r="C143">
        <v>1875</v>
      </c>
    </row>
    <row r="144" spans="1:6" x14ac:dyDescent="0.25">
      <c r="A144" t="s">
        <v>3</v>
      </c>
      <c r="B144" t="s">
        <v>177</v>
      </c>
      <c r="C144">
        <v>1876</v>
      </c>
    </row>
    <row r="145" spans="1:6" x14ac:dyDescent="0.25">
      <c r="A145" t="s">
        <v>3</v>
      </c>
      <c r="B145" t="s">
        <v>177</v>
      </c>
      <c r="C145">
        <v>1877</v>
      </c>
    </row>
    <row r="146" spans="1:6" x14ac:dyDescent="0.25">
      <c r="A146" t="s">
        <v>3</v>
      </c>
      <c r="B146" t="s">
        <v>177</v>
      </c>
      <c r="C146">
        <v>1878</v>
      </c>
    </row>
    <row r="147" spans="1:6" x14ac:dyDescent="0.25">
      <c r="A147" t="s">
        <v>3</v>
      </c>
      <c r="B147" t="s">
        <v>177</v>
      </c>
      <c r="C147">
        <v>1879</v>
      </c>
    </row>
    <row r="148" spans="1:6" x14ac:dyDescent="0.25">
      <c r="A148" t="s">
        <v>3</v>
      </c>
      <c r="B148" t="s">
        <v>177</v>
      </c>
      <c r="C148">
        <v>1880</v>
      </c>
    </row>
    <row r="149" spans="1:6" x14ac:dyDescent="0.25">
      <c r="A149" t="s">
        <v>3</v>
      </c>
      <c r="B149" t="s">
        <v>177</v>
      </c>
      <c r="C149">
        <v>1881</v>
      </c>
    </row>
    <row r="150" spans="1:6" x14ac:dyDescent="0.25">
      <c r="A150" t="s">
        <v>3</v>
      </c>
      <c r="B150" t="s">
        <v>177</v>
      </c>
      <c r="C150">
        <v>1882</v>
      </c>
    </row>
    <row r="151" spans="1:6" x14ac:dyDescent="0.25">
      <c r="A151" t="s">
        <v>3</v>
      </c>
      <c r="B151" t="s">
        <v>177</v>
      </c>
      <c r="C151">
        <v>1883</v>
      </c>
    </row>
    <row r="152" spans="1:6" x14ac:dyDescent="0.25">
      <c r="A152" t="s">
        <v>3</v>
      </c>
      <c r="B152" t="s">
        <v>177</v>
      </c>
      <c r="C152">
        <v>1884</v>
      </c>
    </row>
    <row r="153" spans="1:6" x14ac:dyDescent="0.25">
      <c r="A153" t="s">
        <v>3</v>
      </c>
      <c r="B153" t="s">
        <v>177</v>
      </c>
      <c r="C153">
        <v>1885</v>
      </c>
    </row>
    <row r="154" spans="1:6" x14ac:dyDescent="0.25">
      <c r="A154" t="s">
        <v>3</v>
      </c>
      <c r="B154" t="s">
        <v>177</v>
      </c>
      <c r="C154">
        <v>1886</v>
      </c>
    </row>
    <row r="155" spans="1:6" x14ac:dyDescent="0.25">
      <c r="A155" t="s">
        <v>3</v>
      </c>
      <c r="B155" t="s">
        <v>177</v>
      </c>
      <c r="C155">
        <v>1887</v>
      </c>
    </row>
    <row r="156" spans="1:6" x14ac:dyDescent="0.25">
      <c r="A156" t="s">
        <v>3</v>
      </c>
      <c r="B156" t="s">
        <v>177</v>
      </c>
      <c r="C156">
        <v>1888</v>
      </c>
    </row>
    <row r="157" spans="1:6" x14ac:dyDescent="0.25">
      <c r="A157" t="s">
        <v>3</v>
      </c>
      <c r="B157" t="s">
        <v>177</v>
      </c>
      <c r="C157">
        <v>1889</v>
      </c>
    </row>
    <row r="158" spans="1:6" x14ac:dyDescent="0.25">
      <c r="A158" t="s">
        <v>3</v>
      </c>
      <c r="B158" t="s">
        <v>177</v>
      </c>
      <c r="C158">
        <v>1890</v>
      </c>
      <c r="D158">
        <v>942</v>
      </c>
      <c r="E158">
        <v>886</v>
      </c>
      <c r="F158">
        <v>783680</v>
      </c>
    </row>
    <row r="159" spans="1:6" x14ac:dyDescent="0.25">
      <c r="A159" t="s">
        <v>3</v>
      </c>
      <c r="B159" t="s">
        <v>177</v>
      </c>
      <c r="C159">
        <v>1891</v>
      </c>
    </row>
    <row r="160" spans="1:6" x14ac:dyDescent="0.25">
      <c r="A160" t="s">
        <v>3</v>
      </c>
      <c r="B160" t="s">
        <v>177</v>
      </c>
      <c r="C160">
        <v>1892</v>
      </c>
    </row>
    <row r="161" spans="1:3" x14ac:dyDescent="0.25">
      <c r="A161" t="s">
        <v>3</v>
      </c>
      <c r="B161" t="s">
        <v>177</v>
      </c>
      <c r="C161">
        <v>1893</v>
      </c>
    </row>
    <row r="162" spans="1:3" x14ac:dyDescent="0.25">
      <c r="A162" t="s">
        <v>3</v>
      </c>
      <c r="B162" t="s">
        <v>177</v>
      </c>
      <c r="C162">
        <v>1894</v>
      </c>
    </row>
    <row r="163" spans="1:3" x14ac:dyDescent="0.25">
      <c r="A163" t="s">
        <v>3</v>
      </c>
      <c r="B163" t="s">
        <v>177</v>
      </c>
      <c r="C163">
        <v>1895</v>
      </c>
    </row>
    <row r="164" spans="1:3" x14ac:dyDescent="0.25">
      <c r="A164" t="s">
        <v>3</v>
      </c>
      <c r="B164" t="s">
        <v>177</v>
      </c>
      <c r="C164">
        <v>1896</v>
      </c>
    </row>
    <row r="165" spans="1:3" x14ac:dyDescent="0.25">
      <c r="A165" t="s">
        <v>3</v>
      </c>
      <c r="B165" t="s">
        <v>177</v>
      </c>
      <c r="C165">
        <v>1897</v>
      </c>
    </row>
    <row r="166" spans="1:3" x14ac:dyDescent="0.25">
      <c r="A166" t="s">
        <v>3</v>
      </c>
      <c r="B166" t="s">
        <v>177</v>
      </c>
      <c r="C166">
        <v>1898</v>
      </c>
    </row>
    <row r="167" spans="1:3" x14ac:dyDescent="0.25">
      <c r="A167" t="s">
        <v>3</v>
      </c>
      <c r="B167" t="s">
        <v>177</v>
      </c>
      <c r="C167">
        <v>1899</v>
      </c>
    </row>
    <row r="168" spans="1:3" x14ac:dyDescent="0.25">
      <c r="A168" t="s">
        <v>3</v>
      </c>
      <c r="B168" t="s">
        <v>177</v>
      </c>
      <c r="C168">
        <v>1900</v>
      </c>
    </row>
    <row r="169" spans="1:3" x14ac:dyDescent="0.25">
      <c r="A169" t="s">
        <v>3</v>
      </c>
      <c r="B169" t="s">
        <v>177</v>
      </c>
      <c r="C169">
        <v>1901</v>
      </c>
    </row>
    <row r="170" spans="1:3" x14ac:dyDescent="0.25">
      <c r="A170" t="s">
        <v>3</v>
      </c>
      <c r="B170" t="s">
        <v>177</v>
      </c>
      <c r="C170">
        <v>1902</v>
      </c>
    </row>
    <row r="171" spans="1:3" x14ac:dyDescent="0.25">
      <c r="A171" t="s">
        <v>3</v>
      </c>
      <c r="B171" t="s">
        <v>177</v>
      </c>
      <c r="C171">
        <v>1903</v>
      </c>
    </row>
    <row r="172" spans="1:3" x14ac:dyDescent="0.25">
      <c r="A172" t="s">
        <v>3</v>
      </c>
      <c r="B172" t="s">
        <v>177</v>
      </c>
      <c r="C172">
        <v>1904</v>
      </c>
    </row>
    <row r="173" spans="1:3" x14ac:dyDescent="0.25">
      <c r="A173" t="s">
        <v>3</v>
      </c>
      <c r="B173" t="s">
        <v>177</v>
      </c>
      <c r="C173">
        <v>1905</v>
      </c>
    </row>
    <row r="174" spans="1:3" x14ac:dyDescent="0.25">
      <c r="A174" t="s">
        <v>3</v>
      </c>
      <c r="B174" t="s">
        <v>177</v>
      </c>
      <c r="C174">
        <v>1906</v>
      </c>
    </row>
    <row r="175" spans="1:3" x14ac:dyDescent="0.25">
      <c r="A175" t="s">
        <v>3</v>
      </c>
      <c r="B175" t="s">
        <v>177</v>
      </c>
      <c r="C175">
        <v>1907</v>
      </c>
    </row>
    <row r="176" spans="1:3" x14ac:dyDescent="0.25">
      <c r="A176" t="s">
        <v>3</v>
      </c>
      <c r="B176" t="s">
        <v>177</v>
      </c>
      <c r="C176">
        <v>1908</v>
      </c>
    </row>
    <row r="177" spans="1:6" x14ac:dyDescent="0.25">
      <c r="A177" t="s">
        <v>3</v>
      </c>
      <c r="B177" t="s">
        <v>177</v>
      </c>
      <c r="C177">
        <v>1909</v>
      </c>
    </row>
    <row r="178" spans="1:6" x14ac:dyDescent="0.25">
      <c r="A178" t="s">
        <v>3</v>
      </c>
      <c r="B178" t="s">
        <v>177</v>
      </c>
      <c r="C178">
        <v>1910</v>
      </c>
    </row>
    <row r="179" spans="1:6" x14ac:dyDescent="0.25">
      <c r="A179" t="s">
        <v>3</v>
      </c>
      <c r="B179" t="s">
        <v>177</v>
      </c>
      <c r="C179">
        <v>1911</v>
      </c>
    </row>
    <row r="180" spans="1:6" x14ac:dyDescent="0.25">
      <c r="A180" t="s">
        <v>3</v>
      </c>
      <c r="B180" t="s">
        <v>177</v>
      </c>
      <c r="C180">
        <v>1912</v>
      </c>
    </row>
    <row r="181" spans="1:6" x14ac:dyDescent="0.25">
      <c r="A181" t="s">
        <v>3</v>
      </c>
      <c r="B181" t="s">
        <v>177</v>
      </c>
      <c r="C181">
        <v>1913</v>
      </c>
      <c r="D181">
        <v>1130</v>
      </c>
      <c r="E181">
        <v>1012</v>
      </c>
      <c r="F181">
        <v>938041</v>
      </c>
    </row>
    <row r="182" spans="1:6" x14ac:dyDescent="0.25">
      <c r="A182" t="s">
        <v>3</v>
      </c>
      <c r="B182" t="s">
        <v>177</v>
      </c>
      <c r="C182">
        <v>1914</v>
      </c>
    </row>
    <row r="183" spans="1:6" x14ac:dyDescent="0.25">
      <c r="A183" t="s">
        <v>3</v>
      </c>
      <c r="B183" t="s">
        <v>177</v>
      </c>
      <c r="C183">
        <v>1915</v>
      </c>
    </row>
    <row r="184" spans="1:6" x14ac:dyDescent="0.25">
      <c r="A184" t="s">
        <v>3</v>
      </c>
      <c r="B184" t="s">
        <v>177</v>
      </c>
      <c r="C184">
        <v>1916</v>
      </c>
    </row>
    <row r="185" spans="1:6" x14ac:dyDescent="0.25">
      <c r="A185" t="s">
        <v>3</v>
      </c>
      <c r="B185" t="s">
        <v>177</v>
      </c>
      <c r="C185">
        <v>1917</v>
      </c>
    </row>
    <row r="186" spans="1:6" x14ac:dyDescent="0.25">
      <c r="A186" t="s">
        <v>3</v>
      </c>
      <c r="B186" t="s">
        <v>177</v>
      </c>
      <c r="C186">
        <v>1918</v>
      </c>
    </row>
    <row r="187" spans="1:6" x14ac:dyDescent="0.25">
      <c r="A187" t="s">
        <v>3</v>
      </c>
      <c r="B187" t="s">
        <v>177</v>
      </c>
      <c r="C187">
        <v>1919</v>
      </c>
    </row>
    <row r="188" spans="1:6" x14ac:dyDescent="0.25">
      <c r="A188" t="s">
        <v>3</v>
      </c>
      <c r="B188" t="s">
        <v>177</v>
      </c>
      <c r="C188">
        <v>1920</v>
      </c>
    </row>
    <row r="189" spans="1:6" x14ac:dyDescent="0.25">
      <c r="A189" t="s">
        <v>3</v>
      </c>
      <c r="B189" t="s">
        <v>177</v>
      </c>
      <c r="C189">
        <v>1921</v>
      </c>
    </row>
    <row r="190" spans="1:6" x14ac:dyDescent="0.25">
      <c r="A190" t="s">
        <v>3</v>
      </c>
      <c r="B190" t="s">
        <v>177</v>
      </c>
      <c r="C190">
        <v>1922</v>
      </c>
    </row>
    <row r="191" spans="1:6" x14ac:dyDescent="0.25">
      <c r="A191" t="s">
        <v>3</v>
      </c>
      <c r="B191" t="s">
        <v>177</v>
      </c>
      <c r="C191">
        <v>1923</v>
      </c>
    </row>
    <row r="192" spans="1:6" x14ac:dyDescent="0.25">
      <c r="A192" t="s">
        <v>3</v>
      </c>
      <c r="B192" t="s">
        <v>177</v>
      </c>
      <c r="C192">
        <v>1924</v>
      </c>
    </row>
    <row r="193" spans="1:6" x14ac:dyDescent="0.25">
      <c r="A193" t="s">
        <v>3</v>
      </c>
      <c r="B193" t="s">
        <v>177</v>
      </c>
      <c r="C193">
        <v>1925</v>
      </c>
    </row>
    <row r="194" spans="1:6" x14ac:dyDescent="0.25">
      <c r="A194" t="s">
        <v>3</v>
      </c>
      <c r="B194" t="s">
        <v>177</v>
      </c>
      <c r="C194">
        <v>1926</v>
      </c>
    </row>
    <row r="195" spans="1:6" x14ac:dyDescent="0.25">
      <c r="A195" t="s">
        <v>3</v>
      </c>
      <c r="B195" t="s">
        <v>177</v>
      </c>
      <c r="C195">
        <v>1927</v>
      </c>
    </row>
    <row r="196" spans="1:6" x14ac:dyDescent="0.25">
      <c r="A196" t="s">
        <v>3</v>
      </c>
      <c r="B196" t="s">
        <v>177</v>
      </c>
      <c r="C196">
        <v>1928</v>
      </c>
    </row>
    <row r="197" spans="1:6" x14ac:dyDescent="0.25">
      <c r="A197" t="s">
        <v>3</v>
      </c>
      <c r="B197" t="s">
        <v>177</v>
      </c>
      <c r="C197">
        <v>1929</v>
      </c>
      <c r="D197">
        <v>1314</v>
      </c>
      <c r="E197">
        <v>1152</v>
      </c>
      <c r="F197">
        <v>1013341</v>
      </c>
    </row>
    <row r="198" spans="1:6" x14ac:dyDescent="0.25">
      <c r="A198" t="s">
        <v>3</v>
      </c>
      <c r="B198" t="s">
        <v>177</v>
      </c>
      <c r="C198">
        <v>1930</v>
      </c>
    </row>
    <row r="199" spans="1:6" x14ac:dyDescent="0.25">
      <c r="A199" t="s">
        <v>3</v>
      </c>
      <c r="B199" t="s">
        <v>177</v>
      </c>
      <c r="C199">
        <v>1931</v>
      </c>
    </row>
    <row r="200" spans="1:6" x14ac:dyDescent="0.25">
      <c r="A200" t="s">
        <v>3</v>
      </c>
      <c r="B200" t="s">
        <v>177</v>
      </c>
      <c r="C200">
        <v>1932</v>
      </c>
    </row>
    <row r="201" spans="1:6" x14ac:dyDescent="0.25">
      <c r="A201" t="s">
        <v>3</v>
      </c>
      <c r="B201" t="s">
        <v>177</v>
      </c>
      <c r="C201">
        <v>1933</v>
      </c>
    </row>
    <row r="202" spans="1:6" x14ac:dyDescent="0.25">
      <c r="A202" t="s">
        <v>3</v>
      </c>
      <c r="B202" t="s">
        <v>177</v>
      </c>
      <c r="C202">
        <v>1934</v>
      </c>
    </row>
    <row r="203" spans="1:6" x14ac:dyDescent="0.25">
      <c r="A203" t="s">
        <v>3</v>
      </c>
      <c r="B203" t="s">
        <v>177</v>
      </c>
      <c r="C203">
        <v>1935</v>
      </c>
    </row>
    <row r="204" spans="1:6" x14ac:dyDescent="0.25">
      <c r="A204" t="s">
        <v>3</v>
      </c>
      <c r="B204" t="s">
        <v>177</v>
      </c>
      <c r="C204">
        <v>1936</v>
      </c>
    </row>
    <row r="205" spans="1:6" x14ac:dyDescent="0.25">
      <c r="A205" t="s">
        <v>3</v>
      </c>
      <c r="B205" t="s">
        <v>177</v>
      </c>
      <c r="C205">
        <v>1937</v>
      </c>
    </row>
    <row r="206" spans="1:6" x14ac:dyDescent="0.25">
      <c r="A206" t="s">
        <v>3</v>
      </c>
      <c r="B206" t="s">
        <v>177</v>
      </c>
      <c r="C206">
        <v>1938</v>
      </c>
      <c r="D206">
        <v>1342</v>
      </c>
      <c r="E206">
        <v>1179</v>
      </c>
      <c r="F206">
        <v>1114034</v>
      </c>
    </row>
    <row r="207" spans="1:6" x14ac:dyDescent="0.25">
      <c r="A207" t="s">
        <v>3</v>
      </c>
      <c r="B207" t="s">
        <v>177</v>
      </c>
      <c r="C207">
        <v>1939</v>
      </c>
    </row>
    <row r="208" spans="1:6" x14ac:dyDescent="0.25">
      <c r="A208" t="s">
        <v>3</v>
      </c>
      <c r="B208" t="s">
        <v>177</v>
      </c>
      <c r="C208">
        <v>1940</v>
      </c>
    </row>
    <row r="209" spans="1:6" x14ac:dyDescent="0.25">
      <c r="A209" t="s">
        <v>3</v>
      </c>
      <c r="B209" t="s">
        <v>177</v>
      </c>
      <c r="C209">
        <v>1941</v>
      </c>
    </row>
    <row r="210" spans="1:6" x14ac:dyDescent="0.25">
      <c r="A210" t="s">
        <v>3</v>
      </c>
      <c r="B210" t="s">
        <v>177</v>
      </c>
      <c r="C210">
        <v>1942</v>
      </c>
    </row>
    <row r="211" spans="1:6" x14ac:dyDescent="0.25">
      <c r="A211" t="s">
        <v>3</v>
      </c>
      <c r="B211" t="s">
        <v>177</v>
      </c>
      <c r="C211">
        <v>1943</v>
      </c>
    </row>
    <row r="212" spans="1:6" x14ac:dyDescent="0.25">
      <c r="A212" t="s">
        <v>3</v>
      </c>
      <c r="B212" t="s">
        <v>177</v>
      </c>
      <c r="C212">
        <v>1944</v>
      </c>
    </row>
    <row r="213" spans="1:6" x14ac:dyDescent="0.25">
      <c r="A213" t="s">
        <v>3</v>
      </c>
      <c r="B213" t="s">
        <v>177</v>
      </c>
      <c r="C213">
        <v>1945</v>
      </c>
    </row>
    <row r="214" spans="1:6" x14ac:dyDescent="0.25">
      <c r="A214" t="s">
        <v>3</v>
      </c>
      <c r="B214" t="s">
        <v>177</v>
      </c>
      <c r="C214">
        <v>1946</v>
      </c>
    </row>
    <row r="215" spans="1:6" x14ac:dyDescent="0.25">
      <c r="A215" t="s">
        <v>3</v>
      </c>
      <c r="B215" t="s">
        <v>177</v>
      </c>
      <c r="C215">
        <v>1947</v>
      </c>
    </row>
    <row r="216" spans="1:6" x14ac:dyDescent="0.25">
      <c r="A216" t="s">
        <v>3</v>
      </c>
      <c r="B216" t="s">
        <v>177</v>
      </c>
      <c r="C216">
        <v>1948</v>
      </c>
    </row>
    <row r="217" spans="1:6" x14ac:dyDescent="0.25">
      <c r="A217" t="s">
        <v>3</v>
      </c>
      <c r="B217" t="s">
        <v>177</v>
      </c>
      <c r="C217">
        <v>1949</v>
      </c>
    </row>
    <row r="218" spans="1:6" x14ac:dyDescent="0.25">
      <c r="A218" t="s">
        <v>3</v>
      </c>
      <c r="B218" t="s">
        <v>177</v>
      </c>
      <c r="C218">
        <v>1950</v>
      </c>
      <c r="D218">
        <v>1147</v>
      </c>
      <c r="E218">
        <v>1005</v>
      </c>
      <c r="F218">
        <v>1322311</v>
      </c>
    </row>
    <row r="219" spans="1:6" x14ac:dyDescent="0.25">
      <c r="A219" t="s">
        <v>3</v>
      </c>
      <c r="B219" t="s">
        <v>177</v>
      </c>
      <c r="C219">
        <v>1951</v>
      </c>
      <c r="D219">
        <v>1231</v>
      </c>
      <c r="E219">
        <v>1082</v>
      </c>
      <c r="F219">
        <v>1345838</v>
      </c>
    </row>
    <row r="220" spans="1:6" x14ac:dyDescent="0.25">
      <c r="A220" t="s">
        <v>3</v>
      </c>
      <c r="B220" t="s">
        <v>177</v>
      </c>
      <c r="C220">
        <v>1952</v>
      </c>
      <c r="D220">
        <v>1276</v>
      </c>
      <c r="E220">
        <v>1144</v>
      </c>
      <c r="F220">
        <v>1371484</v>
      </c>
    </row>
    <row r="221" spans="1:6" x14ac:dyDescent="0.25">
      <c r="A221" t="s">
        <v>3</v>
      </c>
      <c r="B221" t="s">
        <v>177</v>
      </c>
      <c r="C221">
        <v>1953</v>
      </c>
      <c r="D221">
        <v>1353</v>
      </c>
      <c r="E221">
        <v>1221</v>
      </c>
      <c r="F221">
        <v>1398430</v>
      </c>
    </row>
    <row r="222" spans="1:6" x14ac:dyDescent="0.25">
      <c r="A222" t="s">
        <v>3</v>
      </c>
      <c r="B222" t="s">
        <v>177</v>
      </c>
      <c r="C222">
        <v>1954</v>
      </c>
      <c r="D222">
        <v>1324</v>
      </c>
      <c r="E222">
        <v>1208</v>
      </c>
      <c r="F222">
        <v>1427458</v>
      </c>
    </row>
    <row r="223" spans="1:6" x14ac:dyDescent="0.25">
      <c r="A223" t="s">
        <v>3</v>
      </c>
      <c r="B223" t="s">
        <v>177</v>
      </c>
      <c r="C223">
        <v>1955</v>
      </c>
      <c r="D223">
        <v>1366</v>
      </c>
      <c r="E223">
        <v>1254</v>
      </c>
      <c r="F223">
        <v>1456553</v>
      </c>
    </row>
    <row r="224" spans="1:6" x14ac:dyDescent="0.25">
      <c r="A224" t="s">
        <v>3</v>
      </c>
      <c r="B224" t="s">
        <v>177</v>
      </c>
      <c r="C224">
        <v>1956</v>
      </c>
      <c r="D224">
        <v>1409</v>
      </c>
      <c r="E224">
        <v>1309</v>
      </c>
      <c r="F224">
        <v>1486315</v>
      </c>
    </row>
    <row r="225" spans="1:6" x14ac:dyDescent="0.25">
      <c r="A225" t="s">
        <v>3</v>
      </c>
      <c r="B225" t="s">
        <v>177</v>
      </c>
      <c r="C225">
        <v>1957</v>
      </c>
      <c r="D225">
        <v>1407</v>
      </c>
      <c r="E225">
        <v>1324</v>
      </c>
      <c r="F225">
        <v>1519418</v>
      </c>
    </row>
    <row r="226" spans="1:6" x14ac:dyDescent="0.25">
      <c r="A226" t="s">
        <v>3</v>
      </c>
      <c r="B226" t="s">
        <v>177</v>
      </c>
      <c r="C226">
        <v>1958</v>
      </c>
      <c r="D226">
        <v>1412</v>
      </c>
      <c r="E226">
        <v>1336</v>
      </c>
      <c r="F226">
        <v>1553949</v>
      </c>
    </row>
    <row r="227" spans="1:6" x14ac:dyDescent="0.25">
      <c r="A227" t="s">
        <v>3</v>
      </c>
      <c r="B227" t="s">
        <v>177</v>
      </c>
      <c r="C227">
        <v>1959</v>
      </c>
      <c r="D227">
        <v>1394</v>
      </c>
      <c r="E227">
        <v>1351</v>
      </c>
      <c r="F227">
        <v>1585060</v>
      </c>
    </row>
    <row r="228" spans="1:6" x14ac:dyDescent="0.25">
      <c r="A228" t="s">
        <v>3</v>
      </c>
      <c r="B228" t="s">
        <v>177</v>
      </c>
      <c r="C228">
        <v>1960</v>
      </c>
      <c r="D228">
        <v>1419</v>
      </c>
      <c r="E228">
        <v>1393</v>
      </c>
      <c r="F228">
        <v>1604628</v>
      </c>
    </row>
    <row r="229" spans="1:6" x14ac:dyDescent="0.25">
      <c r="A229" t="s">
        <v>3</v>
      </c>
      <c r="B229" t="s">
        <v>177</v>
      </c>
      <c r="C229">
        <v>1961</v>
      </c>
      <c r="D229">
        <v>1411</v>
      </c>
      <c r="E229">
        <v>1392</v>
      </c>
      <c r="F229">
        <v>1618796</v>
      </c>
    </row>
    <row r="230" spans="1:6" x14ac:dyDescent="0.25">
      <c r="A230" t="s">
        <v>3</v>
      </c>
      <c r="B230" t="s">
        <v>177</v>
      </c>
      <c r="C230">
        <v>1962</v>
      </c>
      <c r="D230">
        <v>1465</v>
      </c>
      <c r="E230">
        <v>1447</v>
      </c>
      <c r="F230">
        <v>1645725</v>
      </c>
    </row>
    <row r="231" spans="1:6" x14ac:dyDescent="0.25">
      <c r="A231" t="s">
        <v>3</v>
      </c>
      <c r="B231" t="s">
        <v>177</v>
      </c>
      <c r="C231">
        <v>1963</v>
      </c>
      <c r="D231">
        <v>1520</v>
      </c>
      <c r="E231">
        <v>1524</v>
      </c>
      <c r="F231">
        <v>1684378</v>
      </c>
    </row>
    <row r="232" spans="1:6" x14ac:dyDescent="0.25">
      <c r="A232" t="s">
        <v>3</v>
      </c>
      <c r="B232" t="s">
        <v>177</v>
      </c>
      <c r="C232">
        <v>1964</v>
      </c>
      <c r="D232">
        <v>1607</v>
      </c>
      <c r="E232">
        <v>1631</v>
      </c>
      <c r="F232">
        <v>1722517</v>
      </c>
    </row>
    <row r="233" spans="1:6" x14ac:dyDescent="0.25">
      <c r="A233" t="s">
        <v>3</v>
      </c>
      <c r="B233" t="s">
        <v>177</v>
      </c>
      <c r="C233">
        <v>1965</v>
      </c>
      <c r="D233">
        <v>1649</v>
      </c>
      <c r="E233">
        <v>1672</v>
      </c>
      <c r="F233">
        <v>1762365</v>
      </c>
    </row>
    <row r="234" spans="1:6" x14ac:dyDescent="0.25">
      <c r="A234" t="s">
        <v>3</v>
      </c>
      <c r="B234" t="s">
        <v>177</v>
      </c>
      <c r="C234">
        <v>1966</v>
      </c>
      <c r="D234">
        <v>1673</v>
      </c>
      <c r="E234">
        <v>1723</v>
      </c>
      <c r="F234">
        <v>1804867</v>
      </c>
    </row>
    <row r="235" spans="1:6" x14ac:dyDescent="0.25">
      <c r="A235" t="s">
        <v>3</v>
      </c>
      <c r="B235" t="s">
        <v>177</v>
      </c>
      <c r="C235">
        <v>1967</v>
      </c>
      <c r="D235">
        <v>1731</v>
      </c>
      <c r="E235">
        <v>1779</v>
      </c>
      <c r="F235">
        <v>1847520</v>
      </c>
    </row>
    <row r="236" spans="1:6" x14ac:dyDescent="0.25">
      <c r="A236" t="s">
        <v>3</v>
      </c>
      <c r="B236" t="s">
        <v>177</v>
      </c>
      <c r="C236">
        <v>1968</v>
      </c>
      <c r="D236">
        <v>1774</v>
      </c>
      <c r="E236">
        <v>1847</v>
      </c>
      <c r="F236">
        <v>1892387</v>
      </c>
    </row>
    <row r="237" spans="1:6" x14ac:dyDescent="0.25">
      <c r="A237" t="s">
        <v>3</v>
      </c>
      <c r="B237" t="s">
        <v>177</v>
      </c>
      <c r="C237">
        <v>1969</v>
      </c>
      <c r="D237">
        <v>1888</v>
      </c>
      <c r="E237">
        <v>1983</v>
      </c>
      <c r="F237">
        <v>1937912</v>
      </c>
    </row>
    <row r="238" spans="1:6" x14ac:dyDescent="0.25">
      <c r="A238" t="s">
        <v>3</v>
      </c>
      <c r="B238" t="s">
        <v>177</v>
      </c>
      <c r="C238">
        <v>1970</v>
      </c>
      <c r="D238">
        <v>2010</v>
      </c>
      <c r="E238">
        <v>2122</v>
      </c>
      <c r="F238">
        <v>1985864</v>
      </c>
    </row>
    <row r="239" spans="1:6" x14ac:dyDescent="0.25">
      <c r="A239" t="s">
        <v>3</v>
      </c>
      <c r="B239" t="s">
        <v>177</v>
      </c>
      <c r="C239">
        <v>1971</v>
      </c>
      <c r="D239">
        <v>2077</v>
      </c>
      <c r="E239">
        <v>2163</v>
      </c>
      <c r="F239">
        <v>2035506</v>
      </c>
    </row>
    <row r="240" spans="1:6" x14ac:dyDescent="0.25">
      <c r="A240" t="s">
        <v>3</v>
      </c>
      <c r="B240" t="s">
        <v>177</v>
      </c>
      <c r="C240">
        <v>1972</v>
      </c>
      <c r="D240">
        <v>2128</v>
      </c>
      <c r="E240">
        <v>2214</v>
      </c>
      <c r="F240">
        <v>2083578</v>
      </c>
    </row>
    <row r="241" spans="1:6" x14ac:dyDescent="0.25">
      <c r="A241" t="s">
        <v>3</v>
      </c>
      <c r="B241" t="s">
        <v>177</v>
      </c>
      <c r="C241">
        <v>1973</v>
      </c>
      <c r="D241">
        <v>2249</v>
      </c>
      <c r="E241">
        <v>2344</v>
      </c>
      <c r="F241">
        <v>2131034</v>
      </c>
    </row>
    <row r="242" spans="1:6" x14ac:dyDescent="0.25">
      <c r="A242" t="s">
        <v>3</v>
      </c>
      <c r="B242" t="s">
        <v>177</v>
      </c>
      <c r="C242">
        <v>1974</v>
      </c>
      <c r="D242">
        <v>2243</v>
      </c>
      <c r="E242">
        <v>2328</v>
      </c>
      <c r="F242">
        <v>2177398</v>
      </c>
    </row>
    <row r="243" spans="1:6" x14ac:dyDescent="0.25">
      <c r="A243" t="s">
        <v>3</v>
      </c>
      <c r="B243" t="s">
        <v>177</v>
      </c>
      <c r="C243">
        <v>1975</v>
      </c>
      <c r="D243">
        <v>2322</v>
      </c>
      <c r="E243">
        <v>2386</v>
      </c>
      <c r="F243">
        <v>2221388</v>
      </c>
    </row>
    <row r="244" spans="1:6" x14ac:dyDescent="0.25">
      <c r="A244" t="s">
        <v>3</v>
      </c>
      <c r="B244" t="s">
        <v>177</v>
      </c>
      <c r="C244">
        <v>1976</v>
      </c>
      <c r="D244">
        <v>2363</v>
      </c>
      <c r="E244">
        <v>2421</v>
      </c>
      <c r="F244">
        <v>2262653</v>
      </c>
    </row>
    <row r="245" spans="1:6" x14ac:dyDescent="0.25">
      <c r="A245" t="s">
        <v>3</v>
      </c>
      <c r="B245" t="s">
        <v>177</v>
      </c>
      <c r="C245">
        <v>1977</v>
      </c>
      <c r="D245">
        <v>2434</v>
      </c>
      <c r="E245">
        <v>2515</v>
      </c>
      <c r="F245">
        <v>2304250</v>
      </c>
    </row>
    <row r="246" spans="1:6" x14ac:dyDescent="0.25">
      <c r="A246" t="s">
        <v>3</v>
      </c>
      <c r="B246" t="s">
        <v>177</v>
      </c>
      <c r="C246">
        <v>1978</v>
      </c>
      <c r="D246">
        <v>2565</v>
      </c>
      <c r="E246">
        <v>2647</v>
      </c>
      <c r="F246">
        <v>2345928</v>
      </c>
    </row>
    <row r="247" spans="1:6" x14ac:dyDescent="0.25">
      <c r="A247" t="s">
        <v>3</v>
      </c>
      <c r="B247" t="s">
        <v>177</v>
      </c>
      <c r="C247">
        <v>1979</v>
      </c>
      <c r="D247">
        <v>2623</v>
      </c>
      <c r="E247">
        <v>2718</v>
      </c>
      <c r="F247">
        <v>2390341</v>
      </c>
    </row>
    <row r="248" spans="1:6" x14ac:dyDescent="0.25">
      <c r="A248" t="s">
        <v>3</v>
      </c>
      <c r="B248" t="s">
        <v>177</v>
      </c>
      <c r="C248">
        <v>1980</v>
      </c>
      <c r="D248">
        <v>2703</v>
      </c>
      <c r="E248">
        <v>2793</v>
      </c>
      <c r="F248">
        <v>2433420</v>
      </c>
    </row>
    <row r="249" spans="1:6" x14ac:dyDescent="0.25">
      <c r="A249" t="s">
        <v>3</v>
      </c>
      <c r="B249" t="s">
        <v>177</v>
      </c>
      <c r="C249">
        <v>1981</v>
      </c>
      <c r="D249">
        <v>2681</v>
      </c>
      <c r="E249">
        <v>2866</v>
      </c>
      <c r="F249">
        <v>2474069</v>
      </c>
    </row>
    <row r="250" spans="1:6" x14ac:dyDescent="0.25">
      <c r="A250" t="s">
        <v>3</v>
      </c>
      <c r="B250" t="s">
        <v>177</v>
      </c>
      <c r="C250">
        <v>1982</v>
      </c>
      <c r="D250">
        <v>2708</v>
      </c>
      <c r="E250">
        <v>2948</v>
      </c>
      <c r="F250">
        <v>2511353</v>
      </c>
    </row>
    <row r="251" spans="1:6" x14ac:dyDescent="0.25">
      <c r="A251" t="s">
        <v>3</v>
      </c>
      <c r="B251" t="s">
        <v>177</v>
      </c>
      <c r="C251">
        <v>1983</v>
      </c>
      <c r="D251">
        <v>2723</v>
      </c>
      <c r="E251">
        <v>3034</v>
      </c>
      <c r="F251">
        <v>2564861</v>
      </c>
    </row>
    <row r="252" spans="1:6" x14ac:dyDescent="0.25">
      <c r="A252" t="s">
        <v>3</v>
      </c>
      <c r="B252" t="s">
        <v>177</v>
      </c>
      <c r="C252">
        <v>1984</v>
      </c>
      <c r="D252">
        <v>2810</v>
      </c>
      <c r="E252">
        <v>3162</v>
      </c>
      <c r="F252">
        <v>2610003</v>
      </c>
    </row>
    <row r="253" spans="1:6" x14ac:dyDescent="0.25">
      <c r="A253" t="s">
        <v>3</v>
      </c>
      <c r="B253" t="s">
        <v>177</v>
      </c>
      <c r="C253">
        <v>1985</v>
      </c>
      <c r="D253">
        <v>2881</v>
      </c>
      <c r="E253">
        <v>3262</v>
      </c>
      <c r="F253">
        <v>2656053</v>
      </c>
    </row>
    <row r="254" spans="1:6" x14ac:dyDescent="0.25">
      <c r="A254" t="s">
        <v>3</v>
      </c>
      <c r="B254" t="s">
        <v>177</v>
      </c>
      <c r="C254">
        <v>1986</v>
      </c>
      <c r="D254">
        <v>3013</v>
      </c>
      <c r="E254">
        <v>3364</v>
      </c>
      <c r="F254">
        <v>2703440</v>
      </c>
    </row>
    <row r="255" spans="1:6" x14ac:dyDescent="0.25">
      <c r="A255" t="s">
        <v>3</v>
      </c>
      <c r="B255" t="s">
        <v>177</v>
      </c>
      <c r="C255">
        <v>1987</v>
      </c>
      <c r="D255">
        <v>3155</v>
      </c>
      <c r="E255">
        <v>3504</v>
      </c>
      <c r="F255">
        <v>2753535</v>
      </c>
    </row>
    <row r="256" spans="1:6" x14ac:dyDescent="0.25">
      <c r="A256" t="s">
        <v>3</v>
      </c>
      <c r="B256" t="s">
        <v>177</v>
      </c>
      <c r="C256">
        <v>1988</v>
      </c>
      <c r="D256">
        <v>3310</v>
      </c>
      <c r="E256">
        <v>3673</v>
      </c>
      <c r="F256">
        <v>2804290</v>
      </c>
    </row>
    <row r="257" spans="1:6" x14ac:dyDescent="0.25">
      <c r="A257" t="s">
        <v>3</v>
      </c>
      <c r="B257" t="s">
        <v>177</v>
      </c>
      <c r="C257">
        <v>1989</v>
      </c>
      <c r="D257">
        <v>3409</v>
      </c>
      <c r="E257">
        <v>3775</v>
      </c>
      <c r="F257">
        <v>2855057</v>
      </c>
    </row>
    <row r="258" spans="1:6" x14ac:dyDescent="0.25">
      <c r="A258" t="s">
        <v>3</v>
      </c>
      <c r="B258" t="s">
        <v>177</v>
      </c>
      <c r="C258">
        <v>1990</v>
      </c>
      <c r="D258">
        <v>3521</v>
      </c>
      <c r="E258">
        <v>3876</v>
      </c>
      <c r="F258">
        <v>2904892</v>
      </c>
    </row>
    <row r="259" spans="1:6" x14ac:dyDescent="0.25">
      <c r="A259" t="s">
        <v>3</v>
      </c>
      <c r="B259" t="s">
        <v>177</v>
      </c>
      <c r="C259">
        <v>1991</v>
      </c>
      <c r="D259">
        <v>3677</v>
      </c>
      <c r="E259">
        <v>3990</v>
      </c>
      <c r="F259">
        <v>2951728</v>
      </c>
    </row>
    <row r="260" spans="1:6" x14ac:dyDescent="0.25">
      <c r="A260" t="s">
        <v>3</v>
      </c>
      <c r="B260" t="s">
        <v>177</v>
      </c>
      <c r="C260">
        <v>1992</v>
      </c>
      <c r="D260">
        <v>3841</v>
      </c>
      <c r="E260">
        <v>4116</v>
      </c>
      <c r="F260">
        <v>2998530</v>
      </c>
    </row>
    <row r="261" spans="1:6" x14ac:dyDescent="0.25">
      <c r="A261" t="s">
        <v>3</v>
      </c>
      <c r="B261" t="s">
        <v>177</v>
      </c>
      <c r="C261">
        <v>1993</v>
      </c>
      <c r="D261">
        <v>4044</v>
      </c>
      <c r="E261">
        <v>4277</v>
      </c>
      <c r="F261">
        <v>3046179</v>
      </c>
    </row>
    <row r="262" spans="1:6" x14ac:dyDescent="0.25">
      <c r="A262" t="s">
        <v>3</v>
      </c>
      <c r="B262" t="s">
        <v>177</v>
      </c>
      <c r="C262">
        <v>1994</v>
      </c>
      <c r="D262">
        <v>4201</v>
      </c>
      <c r="E262">
        <v>4450</v>
      </c>
      <c r="F262">
        <v>3093948</v>
      </c>
    </row>
    <row r="263" spans="1:6" x14ac:dyDescent="0.25">
      <c r="A263" t="s">
        <v>3</v>
      </c>
      <c r="B263" t="s">
        <v>177</v>
      </c>
      <c r="C263">
        <v>1995</v>
      </c>
      <c r="D263">
        <v>4416</v>
      </c>
      <c r="E263">
        <v>4675</v>
      </c>
      <c r="F263">
        <v>3140894</v>
      </c>
    </row>
    <row r="264" spans="1:6" x14ac:dyDescent="0.25">
      <c r="A264" t="s">
        <v>3</v>
      </c>
      <c r="B264" t="s">
        <v>177</v>
      </c>
      <c r="C264">
        <v>1996</v>
      </c>
      <c r="D264">
        <v>4586</v>
      </c>
      <c r="E264">
        <v>4890</v>
      </c>
      <c r="F264">
        <v>3187784</v>
      </c>
    </row>
    <row r="265" spans="1:6" x14ac:dyDescent="0.25">
      <c r="A265" t="s">
        <v>3</v>
      </c>
      <c r="B265" t="s">
        <v>177</v>
      </c>
      <c r="C265">
        <v>1997</v>
      </c>
      <c r="D265">
        <v>4624</v>
      </c>
      <c r="E265">
        <v>4988</v>
      </c>
      <c r="F265">
        <v>3233901</v>
      </c>
    </row>
    <row r="266" spans="1:6" x14ac:dyDescent="0.25">
      <c r="A266" t="s">
        <v>3</v>
      </c>
      <c r="B266" t="s">
        <v>177</v>
      </c>
      <c r="C266">
        <v>1998</v>
      </c>
      <c r="D266">
        <v>4511</v>
      </c>
      <c r="E266">
        <v>4903</v>
      </c>
      <c r="F266">
        <v>3278673</v>
      </c>
    </row>
    <row r="267" spans="1:6" x14ac:dyDescent="0.25">
      <c r="A267" t="s">
        <v>3</v>
      </c>
      <c r="B267" t="s">
        <v>177</v>
      </c>
      <c r="C267">
        <v>1999</v>
      </c>
      <c r="D267">
        <v>4626</v>
      </c>
      <c r="E267">
        <v>5035</v>
      </c>
      <c r="F267">
        <v>3322318</v>
      </c>
    </row>
    <row r="268" spans="1:6" x14ac:dyDescent="0.25">
      <c r="A268" t="s">
        <v>3</v>
      </c>
      <c r="B268" t="s">
        <v>177</v>
      </c>
      <c r="C268">
        <v>2000</v>
      </c>
      <c r="D268">
        <v>4860</v>
      </c>
      <c r="E268">
        <v>5247</v>
      </c>
      <c r="F268">
        <v>3365317</v>
      </c>
    </row>
    <row r="269" spans="1:6" x14ac:dyDescent="0.25">
      <c r="A269" t="s">
        <v>3</v>
      </c>
      <c r="B269" t="s">
        <v>177</v>
      </c>
      <c r="C269">
        <v>2001</v>
      </c>
      <c r="D269">
        <v>4985</v>
      </c>
      <c r="E269">
        <v>5393</v>
      </c>
      <c r="F269">
        <v>3407296</v>
      </c>
    </row>
    <row r="270" spans="1:6" x14ac:dyDescent="0.25">
      <c r="A270" t="s">
        <v>3</v>
      </c>
      <c r="B270" t="s">
        <v>177</v>
      </c>
      <c r="C270">
        <v>2002</v>
      </c>
      <c r="D270">
        <v>5213</v>
      </c>
      <c r="E270">
        <v>5597</v>
      </c>
      <c r="F270">
        <v>3448551</v>
      </c>
    </row>
    <row r="271" spans="1:6" x14ac:dyDescent="0.25">
      <c r="A271" t="s">
        <v>3</v>
      </c>
      <c r="B271" t="s">
        <v>177</v>
      </c>
      <c r="C271">
        <v>2003</v>
      </c>
      <c r="D271">
        <v>5424</v>
      </c>
      <c r="E271">
        <v>5840</v>
      </c>
      <c r="F271">
        <v>3488757</v>
      </c>
    </row>
    <row r="272" spans="1:6" x14ac:dyDescent="0.25">
      <c r="A272" t="s">
        <v>3</v>
      </c>
      <c r="B272" t="s">
        <v>177</v>
      </c>
      <c r="C272">
        <v>2004</v>
      </c>
      <c r="D272">
        <v>5751</v>
      </c>
      <c r="E272">
        <v>6161</v>
      </c>
      <c r="F272">
        <v>3527890</v>
      </c>
    </row>
    <row r="273" spans="1:6" x14ac:dyDescent="0.25">
      <c r="A273" t="s">
        <v>3</v>
      </c>
      <c r="B273" t="s">
        <v>177</v>
      </c>
      <c r="C273">
        <v>2005</v>
      </c>
      <c r="D273">
        <v>6233</v>
      </c>
      <c r="E273">
        <v>6524</v>
      </c>
      <c r="F273">
        <v>3566220</v>
      </c>
    </row>
    <row r="274" spans="1:6" x14ac:dyDescent="0.25">
      <c r="A274" t="s">
        <v>3</v>
      </c>
      <c r="B274" t="s">
        <v>177</v>
      </c>
      <c r="C274">
        <v>2006</v>
      </c>
      <c r="D274">
        <v>6617</v>
      </c>
      <c r="E274">
        <v>6939</v>
      </c>
      <c r="F274">
        <v>3603929</v>
      </c>
    </row>
    <row r="275" spans="1:6" x14ac:dyDescent="0.25">
      <c r="A275" t="s">
        <v>3</v>
      </c>
      <c r="B275" t="s">
        <v>177</v>
      </c>
      <c r="C275">
        <v>2007</v>
      </c>
      <c r="D275">
        <v>7015</v>
      </c>
      <c r="E275">
        <v>7371</v>
      </c>
      <c r="F275">
        <v>3640594</v>
      </c>
    </row>
    <row r="276" spans="1:6" x14ac:dyDescent="0.25">
      <c r="A276" t="s">
        <v>3</v>
      </c>
      <c r="B276" t="s">
        <v>177</v>
      </c>
      <c r="C276">
        <v>2008</v>
      </c>
      <c r="D276">
        <v>7257</v>
      </c>
      <c r="E276">
        <v>7592</v>
      </c>
      <c r="F276">
        <v>3676768</v>
      </c>
    </row>
    <row r="277" spans="1:6" x14ac:dyDescent="0.25">
      <c r="A277" t="s">
        <v>3</v>
      </c>
      <c r="B277" t="s">
        <v>177</v>
      </c>
      <c r="C277">
        <v>2009</v>
      </c>
      <c r="D277">
        <v>7510</v>
      </c>
      <c r="E277">
        <v>7828</v>
      </c>
      <c r="F277">
        <v>3712914</v>
      </c>
    </row>
    <row r="278" spans="1:6" x14ac:dyDescent="0.25">
      <c r="A278" t="s">
        <v>3</v>
      </c>
      <c r="B278" t="s">
        <v>177</v>
      </c>
      <c r="C278">
        <v>2010</v>
      </c>
      <c r="D278">
        <v>8283</v>
      </c>
      <c r="E278">
        <v>8440</v>
      </c>
      <c r="F278">
        <v>3748726</v>
      </c>
    </row>
    <row r="279" spans="1:6" x14ac:dyDescent="0.25">
      <c r="A279" t="s">
        <v>3</v>
      </c>
      <c r="B279" t="s">
        <v>177</v>
      </c>
      <c r="C279">
        <v>2011</v>
      </c>
      <c r="D279">
        <v>8829</v>
      </c>
      <c r="E279">
        <v>8829</v>
      </c>
      <c r="F279">
        <v>3784478</v>
      </c>
    </row>
    <row r="280" spans="1:6" x14ac:dyDescent="0.25">
      <c r="A280" t="s">
        <v>3</v>
      </c>
      <c r="B280" t="s">
        <v>177</v>
      </c>
      <c r="C280">
        <v>2012</v>
      </c>
      <c r="D280">
        <v>9105</v>
      </c>
      <c r="E280">
        <v>9137</v>
      </c>
      <c r="F280">
        <v>3819948</v>
      </c>
    </row>
    <row r="281" spans="1:6" x14ac:dyDescent="0.25">
      <c r="A281" t="s">
        <v>3</v>
      </c>
      <c r="B281" t="s">
        <v>177</v>
      </c>
      <c r="C281">
        <v>2013</v>
      </c>
      <c r="D281">
        <v>9354</v>
      </c>
      <c r="E281">
        <v>9536</v>
      </c>
      <c r="F281">
        <v>3855229</v>
      </c>
    </row>
    <row r="282" spans="1:6" x14ac:dyDescent="0.25">
      <c r="A282" t="s">
        <v>3</v>
      </c>
      <c r="B282" t="s">
        <v>177</v>
      </c>
      <c r="C282">
        <v>2014</v>
      </c>
      <c r="D282">
        <v>9710</v>
      </c>
      <c r="E282">
        <v>9920</v>
      </c>
      <c r="F282">
        <v>3890745</v>
      </c>
    </row>
    <row r="283" spans="1:6" x14ac:dyDescent="0.25">
      <c r="A283" t="s">
        <v>3</v>
      </c>
      <c r="B283" t="s">
        <v>177</v>
      </c>
      <c r="C283">
        <v>2015</v>
      </c>
      <c r="D283">
        <v>9998</v>
      </c>
      <c r="E283">
        <v>10214</v>
      </c>
      <c r="F283">
        <v>3925612</v>
      </c>
    </row>
    <row r="284" spans="1:6" x14ac:dyDescent="0.25">
      <c r="A284" t="s">
        <v>3</v>
      </c>
      <c r="B284" t="s">
        <v>177</v>
      </c>
      <c r="C284">
        <v>2016</v>
      </c>
      <c r="D284">
        <v>10287</v>
      </c>
      <c r="E284">
        <v>10510</v>
      </c>
      <c r="F284">
        <v>3961483</v>
      </c>
    </row>
    <row r="285" spans="1:6" x14ac:dyDescent="0.25">
      <c r="A285" t="s">
        <v>7</v>
      </c>
      <c r="B285" t="s">
        <v>178</v>
      </c>
      <c r="C285">
        <v>1870</v>
      </c>
    </row>
    <row r="286" spans="1:6" x14ac:dyDescent="0.25">
      <c r="A286" t="s">
        <v>7</v>
      </c>
      <c r="B286" t="s">
        <v>178</v>
      </c>
      <c r="C286">
        <v>1871</v>
      </c>
    </row>
    <row r="287" spans="1:6" x14ac:dyDescent="0.25">
      <c r="A287" t="s">
        <v>7</v>
      </c>
      <c r="B287" t="s">
        <v>178</v>
      </c>
      <c r="C287">
        <v>1872</v>
      </c>
    </row>
    <row r="288" spans="1:6" x14ac:dyDescent="0.25">
      <c r="A288" t="s">
        <v>7</v>
      </c>
      <c r="B288" t="s">
        <v>178</v>
      </c>
      <c r="C288">
        <v>1873</v>
      </c>
    </row>
    <row r="289" spans="1:3" x14ac:dyDescent="0.25">
      <c r="A289" t="s">
        <v>7</v>
      </c>
      <c r="B289" t="s">
        <v>178</v>
      </c>
      <c r="C289">
        <v>1874</v>
      </c>
    </row>
    <row r="290" spans="1:3" x14ac:dyDescent="0.25">
      <c r="A290" t="s">
        <v>7</v>
      </c>
      <c r="B290" t="s">
        <v>178</v>
      </c>
      <c r="C290">
        <v>1875</v>
      </c>
    </row>
    <row r="291" spans="1:3" x14ac:dyDescent="0.25">
      <c r="A291" t="s">
        <v>7</v>
      </c>
      <c r="B291" t="s">
        <v>178</v>
      </c>
      <c r="C291">
        <v>1876</v>
      </c>
    </row>
    <row r="292" spans="1:3" x14ac:dyDescent="0.25">
      <c r="A292" t="s">
        <v>7</v>
      </c>
      <c r="B292" t="s">
        <v>178</v>
      </c>
      <c r="C292">
        <v>1877</v>
      </c>
    </row>
    <row r="293" spans="1:3" x14ac:dyDescent="0.25">
      <c r="A293" t="s">
        <v>7</v>
      </c>
      <c r="B293" t="s">
        <v>178</v>
      </c>
      <c r="C293">
        <v>1878</v>
      </c>
    </row>
    <row r="294" spans="1:3" x14ac:dyDescent="0.25">
      <c r="A294" t="s">
        <v>7</v>
      </c>
      <c r="B294" t="s">
        <v>178</v>
      </c>
      <c r="C294">
        <v>1879</v>
      </c>
    </row>
    <row r="295" spans="1:3" x14ac:dyDescent="0.25">
      <c r="A295" t="s">
        <v>7</v>
      </c>
      <c r="B295" t="s">
        <v>178</v>
      </c>
      <c r="C295">
        <v>1880</v>
      </c>
    </row>
    <row r="296" spans="1:3" x14ac:dyDescent="0.25">
      <c r="A296" t="s">
        <v>7</v>
      </c>
      <c r="B296" t="s">
        <v>178</v>
      </c>
      <c r="C296">
        <v>1881</v>
      </c>
    </row>
    <row r="297" spans="1:3" x14ac:dyDescent="0.25">
      <c r="A297" t="s">
        <v>7</v>
      </c>
      <c r="B297" t="s">
        <v>178</v>
      </c>
      <c r="C297">
        <v>1882</v>
      </c>
    </row>
    <row r="298" spans="1:3" x14ac:dyDescent="0.25">
      <c r="A298" t="s">
        <v>7</v>
      </c>
      <c r="B298" t="s">
        <v>178</v>
      </c>
      <c r="C298">
        <v>1883</v>
      </c>
    </row>
    <row r="299" spans="1:3" x14ac:dyDescent="0.25">
      <c r="A299" t="s">
        <v>7</v>
      </c>
      <c r="B299" t="s">
        <v>178</v>
      </c>
      <c r="C299">
        <v>1884</v>
      </c>
    </row>
    <row r="300" spans="1:3" x14ac:dyDescent="0.25">
      <c r="A300" t="s">
        <v>7</v>
      </c>
      <c r="B300" t="s">
        <v>178</v>
      </c>
      <c r="C300">
        <v>1885</v>
      </c>
    </row>
    <row r="301" spans="1:3" x14ac:dyDescent="0.25">
      <c r="A301" t="s">
        <v>7</v>
      </c>
      <c r="B301" t="s">
        <v>178</v>
      </c>
      <c r="C301">
        <v>1886</v>
      </c>
    </row>
    <row r="302" spans="1:3" x14ac:dyDescent="0.25">
      <c r="A302" t="s">
        <v>7</v>
      </c>
      <c r="B302" t="s">
        <v>178</v>
      </c>
      <c r="C302">
        <v>1887</v>
      </c>
    </row>
    <row r="303" spans="1:3" x14ac:dyDescent="0.25">
      <c r="A303" t="s">
        <v>7</v>
      </c>
      <c r="B303" t="s">
        <v>178</v>
      </c>
      <c r="C303">
        <v>1888</v>
      </c>
    </row>
    <row r="304" spans="1:3" x14ac:dyDescent="0.25">
      <c r="A304" t="s">
        <v>7</v>
      </c>
      <c r="B304" t="s">
        <v>178</v>
      </c>
      <c r="C304">
        <v>1889</v>
      </c>
    </row>
    <row r="305" spans="1:6" x14ac:dyDescent="0.25">
      <c r="A305" t="s">
        <v>7</v>
      </c>
      <c r="B305" t="s">
        <v>178</v>
      </c>
      <c r="C305">
        <v>1890</v>
      </c>
      <c r="D305">
        <v>1622</v>
      </c>
      <c r="E305">
        <v>2005</v>
      </c>
      <c r="F305">
        <v>175627</v>
      </c>
    </row>
    <row r="306" spans="1:6" x14ac:dyDescent="0.25">
      <c r="A306" t="s">
        <v>7</v>
      </c>
      <c r="B306" t="s">
        <v>178</v>
      </c>
      <c r="C306">
        <v>1891</v>
      </c>
    </row>
    <row r="307" spans="1:6" x14ac:dyDescent="0.25">
      <c r="A307" t="s">
        <v>7</v>
      </c>
      <c r="B307" t="s">
        <v>178</v>
      </c>
      <c r="C307">
        <v>1892</v>
      </c>
    </row>
    <row r="308" spans="1:6" x14ac:dyDescent="0.25">
      <c r="A308" t="s">
        <v>7</v>
      </c>
      <c r="B308" t="s">
        <v>178</v>
      </c>
      <c r="C308">
        <v>1893</v>
      </c>
    </row>
    <row r="309" spans="1:6" x14ac:dyDescent="0.25">
      <c r="A309" t="s">
        <v>7</v>
      </c>
      <c r="B309" t="s">
        <v>178</v>
      </c>
      <c r="C309">
        <v>1894</v>
      </c>
    </row>
    <row r="310" spans="1:6" x14ac:dyDescent="0.25">
      <c r="A310" t="s">
        <v>7</v>
      </c>
      <c r="B310" t="s">
        <v>178</v>
      </c>
      <c r="C310">
        <v>1895</v>
      </c>
    </row>
    <row r="311" spans="1:6" x14ac:dyDescent="0.25">
      <c r="A311" t="s">
        <v>7</v>
      </c>
      <c r="B311" t="s">
        <v>178</v>
      </c>
      <c r="C311">
        <v>1896</v>
      </c>
    </row>
    <row r="312" spans="1:6" x14ac:dyDescent="0.25">
      <c r="A312" t="s">
        <v>7</v>
      </c>
      <c r="B312" t="s">
        <v>178</v>
      </c>
      <c r="C312">
        <v>1897</v>
      </c>
    </row>
    <row r="313" spans="1:6" x14ac:dyDescent="0.25">
      <c r="A313" t="s">
        <v>7</v>
      </c>
      <c r="B313" t="s">
        <v>178</v>
      </c>
      <c r="C313">
        <v>1898</v>
      </c>
    </row>
    <row r="314" spans="1:6" x14ac:dyDescent="0.25">
      <c r="A314" t="s">
        <v>7</v>
      </c>
      <c r="B314" t="s">
        <v>178</v>
      </c>
      <c r="C314">
        <v>1899</v>
      </c>
    </row>
    <row r="315" spans="1:6" x14ac:dyDescent="0.25">
      <c r="A315" t="s">
        <v>7</v>
      </c>
      <c r="B315" t="s">
        <v>178</v>
      </c>
      <c r="C315">
        <v>1900</v>
      </c>
      <c r="D315">
        <v>2132</v>
      </c>
      <c r="E315">
        <v>2588</v>
      </c>
      <c r="F315">
        <v>195493</v>
      </c>
    </row>
    <row r="316" spans="1:6" x14ac:dyDescent="0.25">
      <c r="A316" t="s">
        <v>7</v>
      </c>
      <c r="B316" t="s">
        <v>178</v>
      </c>
      <c r="C316">
        <v>1901</v>
      </c>
    </row>
    <row r="317" spans="1:6" x14ac:dyDescent="0.25">
      <c r="A317" t="s">
        <v>7</v>
      </c>
      <c r="B317" t="s">
        <v>178</v>
      </c>
      <c r="C317">
        <v>1902</v>
      </c>
    </row>
    <row r="318" spans="1:6" x14ac:dyDescent="0.25">
      <c r="A318" t="s">
        <v>7</v>
      </c>
      <c r="B318" t="s">
        <v>178</v>
      </c>
      <c r="C318">
        <v>1903</v>
      </c>
    </row>
    <row r="319" spans="1:6" x14ac:dyDescent="0.25">
      <c r="A319" t="s">
        <v>7</v>
      </c>
      <c r="B319" t="s">
        <v>178</v>
      </c>
      <c r="C319">
        <v>1904</v>
      </c>
    </row>
    <row r="320" spans="1:6" x14ac:dyDescent="0.25">
      <c r="A320" t="s">
        <v>7</v>
      </c>
      <c r="B320" t="s">
        <v>178</v>
      </c>
      <c r="C320">
        <v>1905</v>
      </c>
    </row>
    <row r="321" spans="1:6" x14ac:dyDescent="0.25">
      <c r="A321" t="s">
        <v>7</v>
      </c>
      <c r="B321" t="s">
        <v>178</v>
      </c>
      <c r="C321">
        <v>1906</v>
      </c>
    </row>
    <row r="322" spans="1:6" x14ac:dyDescent="0.25">
      <c r="A322" t="s">
        <v>7</v>
      </c>
      <c r="B322" t="s">
        <v>178</v>
      </c>
      <c r="C322">
        <v>1907</v>
      </c>
    </row>
    <row r="323" spans="1:6" x14ac:dyDescent="0.25">
      <c r="A323" t="s">
        <v>7</v>
      </c>
      <c r="B323" t="s">
        <v>178</v>
      </c>
      <c r="C323">
        <v>1908</v>
      </c>
    </row>
    <row r="324" spans="1:6" x14ac:dyDescent="0.25">
      <c r="A324" t="s">
        <v>7</v>
      </c>
      <c r="B324" t="s">
        <v>178</v>
      </c>
      <c r="C324">
        <v>1909</v>
      </c>
    </row>
    <row r="325" spans="1:6" x14ac:dyDescent="0.25">
      <c r="A325" t="s">
        <v>7</v>
      </c>
      <c r="B325" t="s">
        <v>178</v>
      </c>
      <c r="C325">
        <v>1910</v>
      </c>
    </row>
    <row r="326" spans="1:6" x14ac:dyDescent="0.25">
      <c r="A326" t="s">
        <v>7</v>
      </c>
      <c r="B326" t="s">
        <v>178</v>
      </c>
      <c r="C326">
        <v>1911</v>
      </c>
    </row>
    <row r="327" spans="1:6" x14ac:dyDescent="0.25">
      <c r="A327" t="s">
        <v>7</v>
      </c>
      <c r="B327" t="s">
        <v>178</v>
      </c>
      <c r="C327">
        <v>1912</v>
      </c>
    </row>
    <row r="328" spans="1:6" x14ac:dyDescent="0.25">
      <c r="A328" t="s">
        <v>7</v>
      </c>
      <c r="B328" t="s">
        <v>178</v>
      </c>
      <c r="C328">
        <v>1913</v>
      </c>
      <c r="D328">
        <v>2502</v>
      </c>
      <c r="E328">
        <v>3003</v>
      </c>
      <c r="F328">
        <v>235722</v>
      </c>
    </row>
    <row r="329" spans="1:6" x14ac:dyDescent="0.25">
      <c r="A329" t="s">
        <v>7</v>
      </c>
      <c r="B329" t="s">
        <v>178</v>
      </c>
      <c r="C329">
        <v>1914</v>
      </c>
    </row>
    <row r="330" spans="1:6" x14ac:dyDescent="0.25">
      <c r="A330" t="s">
        <v>7</v>
      </c>
      <c r="B330" t="s">
        <v>178</v>
      </c>
      <c r="C330">
        <v>1915</v>
      </c>
    </row>
    <row r="331" spans="1:6" x14ac:dyDescent="0.25">
      <c r="A331" t="s">
        <v>7</v>
      </c>
      <c r="B331" t="s">
        <v>178</v>
      </c>
      <c r="C331">
        <v>1916</v>
      </c>
    </row>
    <row r="332" spans="1:6" x14ac:dyDescent="0.25">
      <c r="A332" t="s">
        <v>7</v>
      </c>
      <c r="B332" t="s">
        <v>178</v>
      </c>
      <c r="C332">
        <v>1917</v>
      </c>
    </row>
    <row r="333" spans="1:6" x14ac:dyDescent="0.25">
      <c r="A333" t="s">
        <v>7</v>
      </c>
      <c r="B333" t="s">
        <v>178</v>
      </c>
      <c r="C333">
        <v>1918</v>
      </c>
    </row>
    <row r="334" spans="1:6" x14ac:dyDescent="0.25">
      <c r="A334" t="s">
        <v>7</v>
      </c>
      <c r="B334" t="s">
        <v>178</v>
      </c>
      <c r="C334">
        <v>1919</v>
      </c>
    </row>
    <row r="335" spans="1:6" x14ac:dyDescent="0.25">
      <c r="A335" t="s">
        <v>7</v>
      </c>
      <c r="B335" t="s">
        <v>178</v>
      </c>
      <c r="C335">
        <v>1920</v>
      </c>
    </row>
    <row r="336" spans="1:6" x14ac:dyDescent="0.25">
      <c r="A336" t="s">
        <v>7</v>
      </c>
      <c r="B336" t="s">
        <v>178</v>
      </c>
      <c r="C336">
        <v>1921</v>
      </c>
    </row>
    <row r="337" spans="1:6" x14ac:dyDescent="0.25">
      <c r="A337" t="s">
        <v>7</v>
      </c>
      <c r="B337" t="s">
        <v>178</v>
      </c>
      <c r="C337">
        <v>1922</v>
      </c>
    </row>
    <row r="338" spans="1:6" x14ac:dyDescent="0.25">
      <c r="A338" t="s">
        <v>7</v>
      </c>
      <c r="B338" t="s">
        <v>178</v>
      </c>
      <c r="C338">
        <v>1923</v>
      </c>
    </row>
    <row r="339" spans="1:6" x14ac:dyDescent="0.25">
      <c r="A339" t="s">
        <v>7</v>
      </c>
      <c r="B339" t="s">
        <v>178</v>
      </c>
      <c r="C339">
        <v>1924</v>
      </c>
    </row>
    <row r="340" spans="1:6" x14ac:dyDescent="0.25">
      <c r="A340" t="s">
        <v>7</v>
      </c>
      <c r="B340" t="s">
        <v>178</v>
      </c>
      <c r="C340">
        <v>1925</v>
      </c>
    </row>
    <row r="341" spans="1:6" x14ac:dyDescent="0.25">
      <c r="A341" t="s">
        <v>7</v>
      </c>
      <c r="B341" t="s">
        <v>178</v>
      </c>
      <c r="C341">
        <v>1926</v>
      </c>
    </row>
    <row r="342" spans="1:6" x14ac:dyDescent="0.25">
      <c r="A342" t="s">
        <v>7</v>
      </c>
      <c r="B342" t="s">
        <v>178</v>
      </c>
      <c r="C342">
        <v>1927</v>
      </c>
    </row>
    <row r="343" spans="1:6" x14ac:dyDescent="0.25">
      <c r="A343" t="s">
        <v>7</v>
      </c>
      <c r="B343" t="s">
        <v>178</v>
      </c>
      <c r="C343">
        <v>1928</v>
      </c>
    </row>
    <row r="344" spans="1:6" x14ac:dyDescent="0.25">
      <c r="A344" t="s">
        <v>7</v>
      </c>
      <c r="B344" t="s">
        <v>178</v>
      </c>
      <c r="C344">
        <v>1929</v>
      </c>
      <c r="D344">
        <v>2628</v>
      </c>
      <c r="E344">
        <v>3190</v>
      </c>
      <c r="F344">
        <v>257413</v>
      </c>
    </row>
    <row r="345" spans="1:6" x14ac:dyDescent="0.25">
      <c r="A345" t="s">
        <v>7</v>
      </c>
      <c r="B345" t="s">
        <v>178</v>
      </c>
      <c r="C345">
        <v>1930</v>
      </c>
    </row>
    <row r="346" spans="1:6" x14ac:dyDescent="0.25">
      <c r="A346" t="s">
        <v>7</v>
      </c>
      <c r="B346" t="s">
        <v>178</v>
      </c>
      <c r="C346">
        <v>1931</v>
      </c>
    </row>
    <row r="347" spans="1:6" x14ac:dyDescent="0.25">
      <c r="A347" t="s">
        <v>7</v>
      </c>
      <c r="B347" t="s">
        <v>178</v>
      </c>
      <c r="C347">
        <v>1932</v>
      </c>
    </row>
    <row r="348" spans="1:6" x14ac:dyDescent="0.25">
      <c r="A348" t="s">
        <v>7</v>
      </c>
      <c r="B348" t="s">
        <v>178</v>
      </c>
      <c r="C348">
        <v>1933</v>
      </c>
    </row>
    <row r="349" spans="1:6" x14ac:dyDescent="0.25">
      <c r="A349" t="s">
        <v>7</v>
      </c>
      <c r="B349" t="s">
        <v>178</v>
      </c>
      <c r="C349">
        <v>1934</v>
      </c>
    </row>
    <row r="350" spans="1:6" x14ac:dyDescent="0.25">
      <c r="A350" t="s">
        <v>7</v>
      </c>
      <c r="B350" t="s">
        <v>178</v>
      </c>
      <c r="C350">
        <v>1935</v>
      </c>
    </row>
    <row r="351" spans="1:6" x14ac:dyDescent="0.25">
      <c r="A351" t="s">
        <v>7</v>
      </c>
      <c r="B351" t="s">
        <v>178</v>
      </c>
      <c r="C351">
        <v>1936</v>
      </c>
    </row>
    <row r="352" spans="1:6" x14ac:dyDescent="0.25">
      <c r="A352" t="s">
        <v>7</v>
      </c>
      <c r="B352" t="s">
        <v>178</v>
      </c>
      <c r="C352">
        <v>1937</v>
      </c>
    </row>
    <row r="353" spans="1:6" x14ac:dyDescent="0.25">
      <c r="A353" t="s">
        <v>7</v>
      </c>
      <c r="B353" t="s">
        <v>178</v>
      </c>
      <c r="C353">
        <v>1938</v>
      </c>
    </row>
    <row r="354" spans="1:6" x14ac:dyDescent="0.25">
      <c r="A354" t="s">
        <v>7</v>
      </c>
      <c r="B354" t="s">
        <v>178</v>
      </c>
      <c r="C354">
        <v>1939</v>
      </c>
    </row>
    <row r="355" spans="1:6" x14ac:dyDescent="0.25">
      <c r="A355" t="s">
        <v>7</v>
      </c>
      <c r="B355" t="s">
        <v>178</v>
      </c>
      <c r="C355">
        <v>1940</v>
      </c>
    </row>
    <row r="356" spans="1:6" x14ac:dyDescent="0.25">
      <c r="A356" t="s">
        <v>7</v>
      </c>
      <c r="B356" t="s">
        <v>178</v>
      </c>
      <c r="C356">
        <v>1941</v>
      </c>
    </row>
    <row r="357" spans="1:6" x14ac:dyDescent="0.25">
      <c r="A357" t="s">
        <v>7</v>
      </c>
      <c r="B357" t="s">
        <v>178</v>
      </c>
      <c r="C357">
        <v>1942</v>
      </c>
    </row>
    <row r="358" spans="1:6" x14ac:dyDescent="0.25">
      <c r="A358" t="s">
        <v>7</v>
      </c>
      <c r="B358" t="s">
        <v>178</v>
      </c>
      <c r="C358">
        <v>1943</v>
      </c>
    </row>
    <row r="359" spans="1:6" x14ac:dyDescent="0.25">
      <c r="A359" t="s">
        <v>7</v>
      </c>
      <c r="B359" t="s">
        <v>178</v>
      </c>
      <c r="C359">
        <v>1944</v>
      </c>
    </row>
    <row r="360" spans="1:6" x14ac:dyDescent="0.25">
      <c r="A360" t="s">
        <v>7</v>
      </c>
      <c r="B360" t="s">
        <v>178</v>
      </c>
      <c r="C360">
        <v>1945</v>
      </c>
    </row>
    <row r="361" spans="1:6" x14ac:dyDescent="0.25">
      <c r="A361" t="s">
        <v>7</v>
      </c>
      <c r="B361" t="s">
        <v>178</v>
      </c>
      <c r="C361">
        <v>1946</v>
      </c>
    </row>
    <row r="362" spans="1:6" x14ac:dyDescent="0.25">
      <c r="A362" t="s">
        <v>7</v>
      </c>
      <c r="B362" t="s">
        <v>178</v>
      </c>
      <c r="C362">
        <v>1947</v>
      </c>
    </row>
    <row r="363" spans="1:6" x14ac:dyDescent="0.25">
      <c r="A363" t="s">
        <v>7</v>
      </c>
      <c r="B363" t="s">
        <v>178</v>
      </c>
      <c r="C363">
        <v>1948</v>
      </c>
    </row>
    <row r="364" spans="1:6" x14ac:dyDescent="0.25">
      <c r="A364" t="s">
        <v>7</v>
      </c>
      <c r="B364" t="s">
        <v>178</v>
      </c>
      <c r="C364">
        <v>1949</v>
      </c>
    </row>
    <row r="365" spans="1:6" x14ac:dyDescent="0.25">
      <c r="A365" t="s">
        <v>7</v>
      </c>
      <c r="B365" t="s">
        <v>178</v>
      </c>
      <c r="C365">
        <v>1950</v>
      </c>
      <c r="D365">
        <v>4716</v>
      </c>
      <c r="E365">
        <v>5414</v>
      </c>
      <c r="F365">
        <v>267209</v>
      </c>
    </row>
    <row r="366" spans="1:6" x14ac:dyDescent="0.25">
      <c r="A366" t="s">
        <v>7</v>
      </c>
      <c r="B366" t="s">
        <v>178</v>
      </c>
      <c r="C366">
        <v>1951</v>
      </c>
      <c r="D366">
        <v>4725</v>
      </c>
      <c r="E366">
        <v>5444</v>
      </c>
      <c r="F366">
        <v>271389</v>
      </c>
    </row>
    <row r="367" spans="1:6" x14ac:dyDescent="0.25">
      <c r="A367" t="s">
        <v>7</v>
      </c>
      <c r="B367" t="s">
        <v>178</v>
      </c>
      <c r="C367">
        <v>1952</v>
      </c>
      <c r="D367">
        <v>4904</v>
      </c>
      <c r="E367">
        <v>5629</v>
      </c>
      <c r="F367">
        <v>275670</v>
      </c>
    </row>
    <row r="368" spans="1:6" x14ac:dyDescent="0.25">
      <c r="A368" t="s">
        <v>7</v>
      </c>
      <c r="B368" t="s">
        <v>178</v>
      </c>
      <c r="C368">
        <v>1953</v>
      </c>
      <c r="D368">
        <v>5041</v>
      </c>
      <c r="E368">
        <v>5789</v>
      </c>
      <c r="F368">
        <v>280042</v>
      </c>
    </row>
    <row r="369" spans="1:6" x14ac:dyDescent="0.25">
      <c r="A369" t="s">
        <v>7</v>
      </c>
      <c r="B369" t="s">
        <v>178</v>
      </c>
      <c r="C369">
        <v>1954</v>
      </c>
      <c r="D369">
        <v>5195</v>
      </c>
      <c r="E369">
        <v>5962</v>
      </c>
      <c r="F369">
        <v>284511</v>
      </c>
    </row>
    <row r="370" spans="1:6" x14ac:dyDescent="0.25">
      <c r="A370" t="s">
        <v>7</v>
      </c>
      <c r="B370" t="s">
        <v>178</v>
      </c>
      <c r="C370">
        <v>1955</v>
      </c>
      <c r="D370">
        <v>5555</v>
      </c>
      <c r="E370">
        <v>6383</v>
      </c>
      <c r="F370">
        <v>289332</v>
      </c>
    </row>
    <row r="371" spans="1:6" x14ac:dyDescent="0.25">
      <c r="A371" t="s">
        <v>7</v>
      </c>
      <c r="B371" t="s">
        <v>178</v>
      </c>
      <c r="C371">
        <v>1956</v>
      </c>
      <c r="D371">
        <v>5964</v>
      </c>
      <c r="E371">
        <v>6734</v>
      </c>
      <c r="F371">
        <v>294088</v>
      </c>
    </row>
    <row r="372" spans="1:6" x14ac:dyDescent="0.25">
      <c r="A372" t="s">
        <v>7</v>
      </c>
      <c r="B372" t="s">
        <v>178</v>
      </c>
      <c r="C372">
        <v>1957</v>
      </c>
      <c r="D372">
        <v>6125</v>
      </c>
      <c r="E372">
        <v>6875</v>
      </c>
      <c r="F372">
        <v>298652</v>
      </c>
    </row>
    <row r="373" spans="1:6" x14ac:dyDescent="0.25">
      <c r="A373" t="s">
        <v>7</v>
      </c>
      <c r="B373" t="s">
        <v>178</v>
      </c>
      <c r="C373">
        <v>1958</v>
      </c>
      <c r="D373">
        <v>6525</v>
      </c>
      <c r="E373">
        <v>7228</v>
      </c>
      <c r="F373">
        <v>303351</v>
      </c>
    </row>
    <row r="374" spans="1:6" x14ac:dyDescent="0.25">
      <c r="A374" t="s">
        <v>7</v>
      </c>
      <c r="B374" t="s">
        <v>178</v>
      </c>
      <c r="C374">
        <v>1959</v>
      </c>
      <c r="D374">
        <v>6502</v>
      </c>
      <c r="E374">
        <v>7163</v>
      </c>
      <c r="F374">
        <v>308145</v>
      </c>
    </row>
    <row r="375" spans="1:6" x14ac:dyDescent="0.25">
      <c r="A375" t="s">
        <v>7</v>
      </c>
      <c r="B375" t="s">
        <v>178</v>
      </c>
      <c r="C375">
        <v>1960</v>
      </c>
      <c r="D375">
        <v>7050</v>
      </c>
      <c r="E375">
        <v>7673</v>
      </c>
      <c r="F375">
        <v>313034</v>
      </c>
    </row>
    <row r="376" spans="1:6" x14ac:dyDescent="0.25">
      <c r="A376" t="s">
        <v>7</v>
      </c>
      <c r="B376" t="s">
        <v>178</v>
      </c>
      <c r="C376">
        <v>1961</v>
      </c>
      <c r="D376">
        <v>7414</v>
      </c>
      <c r="E376">
        <v>7998</v>
      </c>
      <c r="F376">
        <v>317910</v>
      </c>
    </row>
    <row r="377" spans="1:6" x14ac:dyDescent="0.25">
      <c r="A377" t="s">
        <v>7</v>
      </c>
      <c r="B377" t="s">
        <v>178</v>
      </c>
      <c r="C377">
        <v>1962</v>
      </c>
      <c r="D377">
        <v>7576</v>
      </c>
      <c r="E377">
        <v>8085</v>
      </c>
      <c r="F377">
        <v>322400</v>
      </c>
    </row>
    <row r="378" spans="1:6" x14ac:dyDescent="0.25">
      <c r="A378" t="s">
        <v>7</v>
      </c>
      <c r="B378" t="s">
        <v>178</v>
      </c>
      <c r="C378">
        <v>1963</v>
      </c>
      <c r="D378">
        <v>7465</v>
      </c>
      <c r="E378">
        <v>7945</v>
      </c>
      <c r="F378">
        <v>326642</v>
      </c>
    </row>
    <row r="379" spans="1:6" x14ac:dyDescent="0.25">
      <c r="A379" t="s">
        <v>7</v>
      </c>
      <c r="B379" t="s">
        <v>178</v>
      </c>
      <c r="C379">
        <v>1964</v>
      </c>
      <c r="D379">
        <v>8318</v>
      </c>
      <c r="E379">
        <v>8735</v>
      </c>
      <c r="F379">
        <v>330605</v>
      </c>
    </row>
    <row r="380" spans="1:6" x14ac:dyDescent="0.25">
      <c r="A380" t="s">
        <v>7</v>
      </c>
      <c r="B380" t="s">
        <v>178</v>
      </c>
      <c r="C380">
        <v>1965</v>
      </c>
      <c r="D380">
        <v>8761</v>
      </c>
      <c r="E380">
        <v>9099</v>
      </c>
      <c r="F380">
        <v>334225</v>
      </c>
    </row>
    <row r="381" spans="1:6" x14ac:dyDescent="0.25">
      <c r="A381" t="s">
        <v>7</v>
      </c>
      <c r="B381" t="s">
        <v>178</v>
      </c>
      <c r="C381">
        <v>1966</v>
      </c>
      <c r="D381">
        <v>9207</v>
      </c>
      <c r="E381">
        <v>9486</v>
      </c>
      <c r="F381">
        <v>337633</v>
      </c>
    </row>
    <row r="382" spans="1:6" x14ac:dyDescent="0.25">
      <c r="A382" t="s">
        <v>7</v>
      </c>
      <c r="B382" t="s">
        <v>178</v>
      </c>
      <c r="C382">
        <v>1967</v>
      </c>
      <c r="D382">
        <v>9616</v>
      </c>
      <c r="E382">
        <v>9816</v>
      </c>
      <c r="F382">
        <v>340884</v>
      </c>
    </row>
    <row r="383" spans="1:6" x14ac:dyDescent="0.25">
      <c r="A383" t="s">
        <v>7</v>
      </c>
      <c r="B383" t="s">
        <v>178</v>
      </c>
      <c r="C383">
        <v>1968</v>
      </c>
      <c r="D383">
        <v>10154</v>
      </c>
      <c r="E383">
        <v>10258</v>
      </c>
      <c r="F383">
        <v>344287</v>
      </c>
    </row>
    <row r="384" spans="1:6" x14ac:dyDescent="0.25">
      <c r="A384" t="s">
        <v>7</v>
      </c>
      <c r="B384" t="s">
        <v>178</v>
      </c>
      <c r="C384">
        <v>1969</v>
      </c>
      <c r="D384">
        <v>10325</v>
      </c>
      <c r="E384">
        <v>10352</v>
      </c>
      <c r="F384">
        <v>347370</v>
      </c>
    </row>
    <row r="385" spans="1:6" x14ac:dyDescent="0.25">
      <c r="A385" t="s">
        <v>7</v>
      </c>
      <c r="B385" t="s">
        <v>178</v>
      </c>
      <c r="C385">
        <v>1970</v>
      </c>
      <c r="D385">
        <v>11061</v>
      </c>
      <c r="E385">
        <v>10971</v>
      </c>
      <c r="F385">
        <v>350400</v>
      </c>
    </row>
    <row r="386" spans="1:6" x14ac:dyDescent="0.25">
      <c r="A386" t="s">
        <v>7</v>
      </c>
      <c r="B386" t="s">
        <v>178</v>
      </c>
      <c r="C386">
        <v>1971</v>
      </c>
      <c r="D386">
        <v>11409</v>
      </c>
      <c r="E386">
        <v>11247</v>
      </c>
      <c r="F386">
        <v>353641</v>
      </c>
    </row>
    <row r="387" spans="1:6" x14ac:dyDescent="0.25">
      <c r="A387" t="s">
        <v>7</v>
      </c>
      <c r="B387" t="s">
        <v>178</v>
      </c>
      <c r="C387">
        <v>1972</v>
      </c>
      <c r="D387">
        <v>11570</v>
      </c>
      <c r="E387">
        <v>11358</v>
      </c>
      <c r="F387">
        <v>356933</v>
      </c>
    </row>
    <row r="388" spans="1:6" x14ac:dyDescent="0.25">
      <c r="A388" t="s">
        <v>7</v>
      </c>
      <c r="B388" t="s">
        <v>178</v>
      </c>
      <c r="C388">
        <v>1973</v>
      </c>
      <c r="D388">
        <v>12492</v>
      </c>
      <c r="E388">
        <v>12148</v>
      </c>
      <c r="F388">
        <v>360130</v>
      </c>
    </row>
    <row r="389" spans="1:6" x14ac:dyDescent="0.25">
      <c r="A389" t="s">
        <v>7</v>
      </c>
      <c r="B389" t="s">
        <v>178</v>
      </c>
      <c r="C389">
        <v>1974</v>
      </c>
      <c r="D389">
        <v>12886</v>
      </c>
      <c r="E389">
        <v>12434</v>
      </c>
      <c r="F389">
        <v>363489</v>
      </c>
    </row>
    <row r="390" spans="1:6" x14ac:dyDescent="0.25">
      <c r="A390" t="s">
        <v>7</v>
      </c>
      <c r="B390" t="s">
        <v>178</v>
      </c>
      <c r="C390">
        <v>1975</v>
      </c>
      <c r="D390">
        <v>13000</v>
      </c>
      <c r="E390">
        <v>12465</v>
      </c>
      <c r="F390">
        <v>366891</v>
      </c>
    </row>
    <row r="391" spans="1:6" x14ac:dyDescent="0.25">
      <c r="A391" t="s">
        <v>7</v>
      </c>
      <c r="B391" t="s">
        <v>178</v>
      </c>
      <c r="C391">
        <v>1976</v>
      </c>
      <c r="D391">
        <v>13545</v>
      </c>
      <c r="E391">
        <v>12896</v>
      </c>
      <c r="F391">
        <v>370241</v>
      </c>
    </row>
    <row r="392" spans="1:6" x14ac:dyDescent="0.25">
      <c r="A392" t="s">
        <v>7</v>
      </c>
      <c r="B392" t="s">
        <v>178</v>
      </c>
      <c r="C392">
        <v>1977</v>
      </c>
      <c r="D392">
        <v>13868</v>
      </c>
      <c r="E392">
        <v>13148</v>
      </c>
      <c r="F392">
        <v>373564</v>
      </c>
    </row>
    <row r="393" spans="1:6" x14ac:dyDescent="0.25">
      <c r="A393" t="s">
        <v>7</v>
      </c>
      <c r="B393" t="s">
        <v>178</v>
      </c>
      <c r="C393">
        <v>1978</v>
      </c>
      <c r="D393">
        <v>14235</v>
      </c>
      <c r="E393">
        <v>13431</v>
      </c>
      <c r="F393">
        <v>376723</v>
      </c>
    </row>
    <row r="394" spans="1:6" x14ac:dyDescent="0.25">
      <c r="A394" t="s">
        <v>7</v>
      </c>
      <c r="B394" t="s">
        <v>178</v>
      </c>
      <c r="C394">
        <v>1979</v>
      </c>
      <c r="D394">
        <v>14216</v>
      </c>
      <c r="E394">
        <v>13326</v>
      </c>
      <c r="F394">
        <v>379809</v>
      </c>
    </row>
    <row r="395" spans="1:6" x14ac:dyDescent="0.25">
      <c r="A395" t="s">
        <v>7</v>
      </c>
      <c r="B395" t="s">
        <v>178</v>
      </c>
      <c r="C395">
        <v>1980</v>
      </c>
      <c r="D395">
        <v>14249</v>
      </c>
      <c r="E395">
        <v>13240</v>
      </c>
      <c r="F395">
        <v>382730</v>
      </c>
    </row>
    <row r="396" spans="1:6" x14ac:dyDescent="0.25">
      <c r="A396" t="s">
        <v>7</v>
      </c>
      <c r="B396" t="s">
        <v>178</v>
      </c>
      <c r="C396">
        <v>1981</v>
      </c>
      <c r="D396">
        <v>14363</v>
      </c>
      <c r="E396">
        <v>13187</v>
      </c>
      <c r="F396">
        <v>385606</v>
      </c>
    </row>
    <row r="397" spans="1:6" x14ac:dyDescent="0.25">
      <c r="A397" t="s">
        <v>7</v>
      </c>
      <c r="B397" t="s">
        <v>178</v>
      </c>
      <c r="C397">
        <v>1982</v>
      </c>
      <c r="D397">
        <v>14725</v>
      </c>
      <c r="E397">
        <v>13376</v>
      </c>
      <c r="F397">
        <v>388589</v>
      </c>
    </row>
    <row r="398" spans="1:6" x14ac:dyDescent="0.25">
      <c r="A398" t="s">
        <v>7</v>
      </c>
      <c r="B398" t="s">
        <v>178</v>
      </c>
      <c r="C398">
        <v>1983</v>
      </c>
      <c r="D398">
        <v>15177</v>
      </c>
      <c r="E398">
        <v>13663</v>
      </c>
      <c r="F398">
        <v>391537</v>
      </c>
    </row>
    <row r="399" spans="1:6" x14ac:dyDescent="0.25">
      <c r="A399" t="s">
        <v>7</v>
      </c>
      <c r="B399" t="s">
        <v>178</v>
      </c>
      <c r="C399">
        <v>1984</v>
      </c>
      <c r="D399">
        <v>15418</v>
      </c>
      <c r="E399">
        <v>13801</v>
      </c>
      <c r="F399">
        <v>394690</v>
      </c>
    </row>
    <row r="400" spans="1:6" x14ac:dyDescent="0.25">
      <c r="A400" t="s">
        <v>7</v>
      </c>
      <c r="B400" t="s">
        <v>178</v>
      </c>
      <c r="C400">
        <v>1985</v>
      </c>
      <c r="D400">
        <v>15593</v>
      </c>
      <c r="E400">
        <v>13782</v>
      </c>
      <c r="F400">
        <v>397780</v>
      </c>
    </row>
    <row r="401" spans="1:6" x14ac:dyDescent="0.25">
      <c r="A401" t="s">
        <v>7</v>
      </c>
      <c r="B401" t="s">
        <v>178</v>
      </c>
      <c r="C401">
        <v>1986</v>
      </c>
      <c r="D401">
        <v>16220</v>
      </c>
      <c r="E401">
        <v>14186</v>
      </c>
      <c r="F401">
        <v>400825</v>
      </c>
    </row>
    <row r="402" spans="1:6" x14ac:dyDescent="0.25">
      <c r="A402" t="s">
        <v>7</v>
      </c>
      <c r="B402" t="s">
        <v>178</v>
      </c>
      <c r="C402">
        <v>1987</v>
      </c>
      <c r="D402">
        <v>16438</v>
      </c>
      <c r="E402">
        <v>14210</v>
      </c>
      <c r="F402">
        <v>403751</v>
      </c>
    </row>
    <row r="403" spans="1:6" x14ac:dyDescent="0.25">
      <c r="A403" t="s">
        <v>7</v>
      </c>
      <c r="B403" t="s">
        <v>178</v>
      </c>
      <c r="C403">
        <v>1988</v>
      </c>
      <c r="D403">
        <v>16794</v>
      </c>
      <c r="E403">
        <v>14368</v>
      </c>
      <c r="F403">
        <v>406291</v>
      </c>
    </row>
    <row r="404" spans="1:6" x14ac:dyDescent="0.25">
      <c r="A404" t="s">
        <v>7</v>
      </c>
      <c r="B404" t="s">
        <v>178</v>
      </c>
      <c r="C404">
        <v>1989</v>
      </c>
      <c r="D404">
        <v>17069</v>
      </c>
      <c r="E404">
        <v>14401</v>
      </c>
      <c r="F404">
        <v>408061</v>
      </c>
    </row>
    <row r="405" spans="1:6" x14ac:dyDescent="0.25">
      <c r="A405" t="s">
        <v>7</v>
      </c>
      <c r="B405" t="s">
        <v>178</v>
      </c>
      <c r="C405">
        <v>1990</v>
      </c>
      <c r="D405">
        <v>16606</v>
      </c>
      <c r="E405">
        <v>13803</v>
      </c>
      <c r="F405">
        <v>410451</v>
      </c>
    </row>
    <row r="406" spans="1:6" x14ac:dyDescent="0.25">
      <c r="A406" t="s">
        <v>7</v>
      </c>
      <c r="B406" t="s">
        <v>178</v>
      </c>
      <c r="C406">
        <v>1991</v>
      </c>
      <c r="D406">
        <v>15361</v>
      </c>
      <c r="E406">
        <v>12724</v>
      </c>
      <c r="F406">
        <v>412044</v>
      </c>
    </row>
    <row r="407" spans="1:6" x14ac:dyDescent="0.25">
      <c r="A407" t="s">
        <v>7</v>
      </c>
      <c r="B407" t="s">
        <v>178</v>
      </c>
      <c r="C407">
        <v>1992</v>
      </c>
      <c r="D407">
        <v>13993</v>
      </c>
      <c r="E407">
        <v>11140</v>
      </c>
      <c r="F407">
        <v>412747</v>
      </c>
    </row>
    <row r="408" spans="1:6" x14ac:dyDescent="0.25">
      <c r="A408" t="s">
        <v>7</v>
      </c>
      <c r="B408" t="s">
        <v>178</v>
      </c>
      <c r="C408">
        <v>1993</v>
      </c>
      <c r="D408">
        <v>11978</v>
      </c>
      <c r="E408">
        <v>10296</v>
      </c>
      <c r="F408">
        <v>412633</v>
      </c>
    </row>
    <row r="409" spans="1:6" x14ac:dyDescent="0.25">
      <c r="A409" t="s">
        <v>7</v>
      </c>
      <c r="B409" t="s">
        <v>178</v>
      </c>
      <c r="C409">
        <v>1994</v>
      </c>
      <c r="D409">
        <v>10305</v>
      </c>
      <c r="E409">
        <v>9375</v>
      </c>
      <c r="F409">
        <v>412415</v>
      </c>
    </row>
    <row r="410" spans="1:6" x14ac:dyDescent="0.25">
      <c r="A410" t="s">
        <v>7</v>
      </c>
      <c r="B410" t="s">
        <v>178</v>
      </c>
      <c r="C410">
        <v>1995</v>
      </c>
      <c r="D410">
        <v>10118</v>
      </c>
      <c r="E410">
        <v>9211</v>
      </c>
      <c r="F410">
        <v>412160</v>
      </c>
    </row>
    <row r="411" spans="1:6" x14ac:dyDescent="0.25">
      <c r="A411" t="s">
        <v>7</v>
      </c>
      <c r="B411" t="s">
        <v>178</v>
      </c>
      <c r="C411">
        <v>1996</v>
      </c>
      <c r="D411">
        <v>8800</v>
      </c>
      <c r="E411">
        <v>9177</v>
      </c>
      <c r="F411">
        <v>411789</v>
      </c>
    </row>
    <row r="412" spans="1:6" x14ac:dyDescent="0.25">
      <c r="A412" t="s">
        <v>7</v>
      </c>
      <c r="B412" t="s">
        <v>178</v>
      </c>
      <c r="C412">
        <v>1997</v>
      </c>
      <c r="D412">
        <v>8470</v>
      </c>
      <c r="E412">
        <v>9409</v>
      </c>
      <c r="F412">
        <v>411342</v>
      </c>
    </row>
    <row r="413" spans="1:6" x14ac:dyDescent="0.25">
      <c r="A413" t="s">
        <v>7</v>
      </c>
      <c r="B413" t="s">
        <v>178</v>
      </c>
      <c r="C413">
        <v>1998</v>
      </c>
      <c r="D413">
        <v>7890</v>
      </c>
      <c r="E413">
        <v>9367</v>
      </c>
      <c r="F413">
        <v>410890</v>
      </c>
    </row>
    <row r="414" spans="1:6" x14ac:dyDescent="0.25">
      <c r="A414" t="s">
        <v>7</v>
      </c>
      <c r="B414" t="s">
        <v>178</v>
      </c>
      <c r="C414">
        <v>1999</v>
      </c>
      <c r="D414">
        <v>7982</v>
      </c>
      <c r="E414">
        <v>9717</v>
      </c>
      <c r="F414">
        <v>410159</v>
      </c>
    </row>
    <row r="415" spans="1:6" x14ac:dyDescent="0.25">
      <c r="A415" t="s">
        <v>7</v>
      </c>
      <c r="B415" t="s">
        <v>178</v>
      </c>
      <c r="C415">
        <v>2000</v>
      </c>
      <c r="D415">
        <v>8771</v>
      </c>
      <c r="E415">
        <v>10421</v>
      </c>
      <c r="F415">
        <v>409283</v>
      </c>
    </row>
    <row r="416" spans="1:6" x14ac:dyDescent="0.25">
      <c r="A416" t="s">
        <v>7</v>
      </c>
      <c r="B416" t="s">
        <v>178</v>
      </c>
      <c r="C416">
        <v>2001</v>
      </c>
      <c r="D416">
        <v>9166</v>
      </c>
      <c r="E416">
        <v>10984</v>
      </c>
      <c r="F416">
        <v>408456</v>
      </c>
    </row>
    <row r="417" spans="1:6" x14ac:dyDescent="0.25">
      <c r="A417" t="s">
        <v>7</v>
      </c>
      <c r="B417" t="s">
        <v>178</v>
      </c>
      <c r="C417">
        <v>2002</v>
      </c>
      <c r="D417">
        <v>9543</v>
      </c>
      <c r="E417">
        <v>11539</v>
      </c>
      <c r="F417">
        <v>407584</v>
      </c>
    </row>
    <row r="418" spans="1:6" x14ac:dyDescent="0.25">
      <c r="A418" t="s">
        <v>7</v>
      </c>
      <c r="B418" t="s">
        <v>178</v>
      </c>
      <c r="C418">
        <v>2003</v>
      </c>
      <c r="D418">
        <v>10196</v>
      </c>
      <c r="E418">
        <v>12306</v>
      </c>
      <c r="F418">
        <v>406693</v>
      </c>
    </row>
    <row r="419" spans="1:6" x14ac:dyDescent="0.25">
      <c r="A419" t="s">
        <v>7</v>
      </c>
      <c r="B419" t="s">
        <v>178</v>
      </c>
      <c r="C419">
        <v>2004</v>
      </c>
      <c r="D419">
        <v>10979</v>
      </c>
      <c r="E419">
        <v>13240</v>
      </c>
      <c r="F419">
        <v>405914</v>
      </c>
    </row>
    <row r="420" spans="1:6" x14ac:dyDescent="0.25">
      <c r="A420" t="s">
        <v>7</v>
      </c>
      <c r="B420" t="s">
        <v>178</v>
      </c>
      <c r="C420">
        <v>2005</v>
      </c>
      <c r="D420">
        <v>12146</v>
      </c>
      <c r="E420">
        <v>14083</v>
      </c>
      <c r="F420">
        <v>405241</v>
      </c>
    </row>
    <row r="421" spans="1:6" x14ac:dyDescent="0.25">
      <c r="A421" t="s">
        <v>7</v>
      </c>
      <c r="B421" t="s">
        <v>178</v>
      </c>
      <c r="C421">
        <v>2006</v>
      </c>
      <c r="D421">
        <v>13533</v>
      </c>
      <c r="E421">
        <v>15258</v>
      </c>
      <c r="F421">
        <v>404601</v>
      </c>
    </row>
    <row r="422" spans="1:6" x14ac:dyDescent="0.25">
      <c r="A422" t="s">
        <v>7</v>
      </c>
      <c r="B422" t="s">
        <v>178</v>
      </c>
      <c r="C422">
        <v>2007</v>
      </c>
      <c r="D422">
        <v>15397</v>
      </c>
      <c r="E422">
        <v>16529</v>
      </c>
      <c r="F422">
        <v>404008</v>
      </c>
    </row>
    <row r="423" spans="1:6" x14ac:dyDescent="0.25">
      <c r="A423" t="s">
        <v>7</v>
      </c>
      <c r="B423" t="s">
        <v>178</v>
      </c>
      <c r="C423">
        <v>2008</v>
      </c>
      <c r="D423">
        <v>16521</v>
      </c>
      <c r="E423">
        <v>17372</v>
      </c>
      <c r="F423">
        <v>403474</v>
      </c>
    </row>
    <row r="424" spans="1:6" x14ac:dyDescent="0.25">
      <c r="A424" t="s">
        <v>7</v>
      </c>
      <c r="B424" t="s">
        <v>178</v>
      </c>
      <c r="C424">
        <v>2009</v>
      </c>
      <c r="D424">
        <v>15125</v>
      </c>
      <c r="E424">
        <v>16583</v>
      </c>
      <c r="F424">
        <v>406738</v>
      </c>
    </row>
    <row r="425" spans="1:6" x14ac:dyDescent="0.25">
      <c r="A425" t="s">
        <v>7</v>
      </c>
      <c r="B425" t="s">
        <v>178</v>
      </c>
      <c r="C425">
        <v>2010</v>
      </c>
      <c r="D425">
        <v>16267</v>
      </c>
      <c r="E425">
        <v>17203</v>
      </c>
      <c r="F425">
        <v>407187</v>
      </c>
    </row>
    <row r="426" spans="1:6" x14ac:dyDescent="0.25">
      <c r="A426" t="s">
        <v>7</v>
      </c>
      <c r="B426" t="s">
        <v>178</v>
      </c>
      <c r="C426">
        <v>2011</v>
      </c>
      <c r="D426">
        <v>17939</v>
      </c>
      <c r="E426">
        <v>17939</v>
      </c>
      <c r="F426">
        <v>407617</v>
      </c>
    </row>
    <row r="427" spans="1:6" x14ac:dyDescent="0.25">
      <c r="A427" t="s">
        <v>7</v>
      </c>
      <c r="B427" t="s">
        <v>178</v>
      </c>
      <c r="C427">
        <v>2012</v>
      </c>
      <c r="D427">
        <v>18684</v>
      </c>
      <c r="E427">
        <v>18392</v>
      </c>
      <c r="F427">
        <v>408122</v>
      </c>
    </row>
    <row r="428" spans="1:6" x14ac:dyDescent="0.25">
      <c r="A428" t="s">
        <v>7</v>
      </c>
      <c r="B428" t="s">
        <v>178</v>
      </c>
      <c r="C428">
        <v>2013</v>
      </c>
      <c r="D428">
        <v>19073</v>
      </c>
      <c r="E428">
        <v>18806</v>
      </c>
      <c r="F428">
        <v>408609</v>
      </c>
    </row>
    <row r="429" spans="1:6" x14ac:dyDescent="0.25">
      <c r="A429" t="s">
        <v>7</v>
      </c>
      <c r="B429" t="s">
        <v>178</v>
      </c>
      <c r="C429">
        <v>2014</v>
      </c>
      <c r="D429">
        <v>19129</v>
      </c>
      <c r="E429">
        <v>19168</v>
      </c>
      <c r="F429">
        <v>408749</v>
      </c>
    </row>
    <row r="430" spans="1:6" x14ac:dyDescent="0.25">
      <c r="A430" t="s">
        <v>7</v>
      </c>
      <c r="B430" t="s">
        <v>178</v>
      </c>
      <c r="C430">
        <v>2015</v>
      </c>
      <c r="D430">
        <v>19187</v>
      </c>
      <c r="E430">
        <v>19210</v>
      </c>
      <c r="F430">
        <v>408796</v>
      </c>
    </row>
    <row r="431" spans="1:6" x14ac:dyDescent="0.25">
      <c r="A431" t="s">
        <v>7</v>
      </c>
      <c r="B431" t="s">
        <v>178</v>
      </c>
      <c r="C431">
        <v>2016</v>
      </c>
      <c r="D431">
        <v>19355</v>
      </c>
      <c r="E431">
        <v>19379</v>
      </c>
      <c r="F431">
        <v>409088</v>
      </c>
    </row>
    <row r="432" spans="1:6" x14ac:dyDescent="0.25">
      <c r="A432" t="s">
        <v>11</v>
      </c>
      <c r="B432" t="s">
        <v>179</v>
      </c>
      <c r="C432">
        <v>1870</v>
      </c>
      <c r="D432">
        <v>943</v>
      </c>
      <c r="E432">
        <v>1423</v>
      </c>
      <c r="F432">
        <v>39023</v>
      </c>
    </row>
    <row r="433" spans="1:3" x14ac:dyDescent="0.25">
      <c r="A433" t="s">
        <v>11</v>
      </c>
      <c r="B433" t="s">
        <v>179</v>
      </c>
      <c r="C433">
        <v>1871</v>
      </c>
    </row>
    <row r="434" spans="1:3" x14ac:dyDescent="0.25">
      <c r="A434" t="s">
        <v>11</v>
      </c>
      <c r="B434" t="s">
        <v>179</v>
      </c>
      <c r="C434">
        <v>1872</v>
      </c>
    </row>
    <row r="435" spans="1:3" x14ac:dyDescent="0.25">
      <c r="A435" t="s">
        <v>11</v>
      </c>
      <c r="B435" t="s">
        <v>179</v>
      </c>
      <c r="C435">
        <v>1873</v>
      </c>
    </row>
    <row r="436" spans="1:3" x14ac:dyDescent="0.25">
      <c r="A436" t="s">
        <v>11</v>
      </c>
      <c r="B436" t="s">
        <v>179</v>
      </c>
      <c r="C436">
        <v>1874</v>
      </c>
    </row>
    <row r="437" spans="1:3" x14ac:dyDescent="0.25">
      <c r="A437" t="s">
        <v>11</v>
      </c>
      <c r="B437" t="s">
        <v>179</v>
      </c>
      <c r="C437">
        <v>1875</v>
      </c>
    </row>
    <row r="438" spans="1:3" x14ac:dyDescent="0.25">
      <c r="A438" t="s">
        <v>11</v>
      </c>
      <c r="B438" t="s">
        <v>179</v>
      </c>
      <c r="C438">
        <v>1876</v>
      </c>
    </row>
    <row r="439" spans="1:3" x14ac:dyDescent="0.25">
      <c r="A439" t="s">
        <v>11</v>
      </c>
      <c r="B439" t="s">
        <v>179</v>
      </c>
      <c r="C439">
        <v>1877</v>
      </c>
    </row>
    <row r="440" spans="1:3" x14ac:dyDescent="0.25">
      <c r="A440" t="s">
        <v>11</v>
      </c>
      <c r="B440" t="s">
        <v>179</v>
      </c>
      <c r="C440">
        <v>1878</v>
      </c>
    </row>
    <row r="441" spans="1:3" x14ac:dyDescent="0.25">
      <c r="A441" t="s">
        <v>11</v>
      </c>
      <c r="B441" t="s">
        <v>179</v>
      </c>
      <c r="C441">
        <v>1879</v>
      </c>
    </row>
    <row r="442" spans="1:3" x14ac:dyDescent="0.25">
      <c r="A442" t="s">
        <v>11</v>
      </c>
      <c r="B442" t="s">
        <v>179</v>
      </c>
      <c r="C442">
        <v>1880</v>
      </c>
    </row>
    <row r="443" spans="1:3" x14ac:dyDescent="0.25">
      <c r="A443" t="s">
        <v>11</v>
      </c>
      <c r="B443" t="s">
        <v>179</v>
      </c>
      <c r="C443">
        <v>1881</v>
      </c>
    </row>
    <row r="444" spans="1:3" x14ac:dyDescent="0.25">
      <c r="A444" t="s">
        <v>11</v>
      </c>
      <c r="B444" t="s">
        <v>179</v>
      </c>
      <c r="C444">
        <v>1882</v>
      </c>
    </row>
    <row r="445" spans="1:3" x14ac:dyDescent="0.25">
      <c r="A445" t="s">
        <v>11</v>
      </c>
      <c r="B445" t="s">
        <v>179</v>
      </c>
      <c r="C445">
        <v>1883</v>
      </c>
    </row>
    <row r="446" spans="1:3" x14ac:dyDescent="0.25">
      <c r="A446" t="s">
        <v>11</v>
      </c>
      <c r="B446" t="s">
        <v>179</v>
      </c>
      <c r="C446">
        <v>1884</v>
      </c>
    </row>
    <row r="447" spans="1:3" x14ac:dyDescent="0.25">
      <c r="A447" t="s">
        <v>11</v>
      </c>
      <c r="B447" t="s">
        <v>179</v>
      </c>
      <c r="C447">
        <v>1885</v>
      </c>
    </row>
    <row r="448" spans="1:3" x14ac:dyDescent="0.25">
      <c r="A448" t="s">
        <v>11</v>
      </c>
      <c r="B448" t="s">
        <v>179</v>
      </c>
      <c r="C448">
        <v>1886</v>
      </c>
    </row>
    <row r="449" spans="1:6" x14ac:dyDescent="0.25">
      <c r="A449" t="s">
        <v>11</v>
      </c>
      <c r="B449" t="s">
        <v>179</v>
      </c>
      <c r="C449">
        <v>1887</v>
      </c>
    </row>
    <row r="450" spans="1:6" x14ac:dyDescent="0.25">
      <c r="A450" t="s">
        <v>11</v>
      </c>
      <c r="B450" t="s">
        <v>179</v>
      </c>
      <c r="C450">
        <v>1888</v>
      </c>
    </row>
    <row r="451" spans="1:6" x14ac:dyDescent="0.25">
      <c r="A451" t="s">
        <v>11</v>
      </c>
      <c r="B451" t="s">
        <v>179</v>
      </c>
      <c r="C451">
        <v>1889</v>
      </c>
    </row>
    <row r="452" spans="1:6" x14ac:dyDescent="0.25">
      <c r="A452" t="s">
        <v>11</v>
      </c>
      <c r="B452" t="s">
        <v>179</v>
      </c>
      <c r="C452">
        <v>1890</v>
      </c>
      <c r="D452">
        <v>1259</v>
      </c>
      <c r="E452">
        <v>1793</v>
      </c>
      <c r="F452">
        <v>41537</v>
      </c>
    </row>
    <row r="453" spans="1:6" x14ac:dyDescent="0.25">
      <c r="A453" t="s">
        <v>11</v>
      </c>
      <c r="B453" t="s">
        <v>179</v>
      </c>
      <c r="C453">
        <v>1891</v>
      </c>
    </row>
    <row r="454" spans="1:6" x14ac:dyDescent="0.25">
      <c r="A454" t="s">
        <v>11</v>
      </c>
      <c r="B454" t="s">
        <v>179</v>
      </c>
      <c r="C454">
        <v>1892</v>
      </c>
    </row>
    <row r="455" spans="1:6" x14ac:dyDescent="0.25">
      <c r="A455" t="s">
        <v>11</v>
      </c>
      <c r="B455" t="s">
        <v>179</v>
      </c>
      <c r="C455">
        <v>1893</v>
      </c>
    </row>
    <row r="456" spans="1:6" x14ac:dyDescent="0.25">
      <c r="A456" t="s">
        <v>11</v>
      </c>
      <c r="B456" t="s">
        <v>179</v>
      </c>
      <c r="C456">
        <v>1894</v>
      </c>
    </row>
    <row r="457" spans="1:6" x14ac:dyDescent="0.25">
      <c r="A457" t="s">
        <v>11</v>
      </c>
      <c r="B457" t="s">
        <v>179</v>
      </c>
      <c r="C457">
        <v>1895</v>
      </c>
    </row>
    <row r="458" spans="1:6" x14ac:dyDescent="0.25">
      <c r="A458" t="s">
        <v>11</v>
      </c>
      <c r="B458" t="s">
        <v>179</v>
      </c>
      <c r="C458">
        <v>1896</v>
      </c>
    </row>
    <row r="459" spans="1:6" x14ac:dyDescent="0.25">
      <c r="A459" t="s">
        <v>11</v>
      </c>
      <c r="B459" t="s">
        <v>179</v>
      </c>
      <c r="C459">
        <v>1897</v>
      </c>
    </row>
    <row r="460" spans="1:6" x14ac:dyDescent="0.25">
      <c r="A460" t="s">
        <v>11</v>
      </c>
      <c r="B460" t="s">
        <v>179</v>
      </c>
      <c r="C460">
        <v>1898</v>
      </c>
    </row>
    <row r="461" spans="1:6" x14ac:dyDescent="0.25">
      <c r="A461" t="s">
        <v>11</v>
      </c>
      <c r="B461" t="s">
        <v>179</v>
      </c>
      <c r="C461">
        <v>1899</v>
      </c>
    </row>
    <row r="462" spans="1:6" x14ac:dyDescent="0.25">
      <c r="A462" t="s">
        <v>11</v>
      </c>
      <c r="B462" t="s">
        <v>179</v>
      </c>
      <c r="C462">
        <v>1900</v>
      </c>
      <c r="D462">
        <v>1365</v>
      </c>
      <c r="E462">
        <v>1863</v>
      </c>
      <c r="F462">
        <v>62662</v>
      </c>
    </row>
    <row r="463" spans="1:6" x14ac:dyDescent="0.25">
      <c r="A463" t="s">
        <v>11</v>
      </c>
      <c r="B463" t="s">
        <v>179</v>
      </c>
      <c r="C463">
        <v>1901</v>
      </c>
      <c r="D463">
        <v>1417</v>
      </c>
      <c r="E463">
        <v>1941</v>
      </c>
      <c r="F463">
        <v>63830</v>
      </c>
    </row>
    <row r="464" spans="1:6" x14ac:dyDescent="0.25">
      <c r="A464" t="s">
        <v>11</v>
      </c>
      <c r="B464" t="s">
        <v>179</v>
      </c>
      <c r="C464">
        <v>1902</v>
      </c>
      <c r="D464">
        <v>1375</v>
      </c>
      <c r="E464">
        <v>1876</v>
      </c>
      <c r="F464">
        <v>64992</v>
      </c>
    </row>
    <row r="465" spans="1:6" x14ac:dyDescent="0.25">
      <c r="A465" t="s">
        <v>11</v>
      </c>
      <c r="B465" t="s">
        <v>179</v>
      </c>
      <c r="C465">
        <v>1903</v>
      </c>
      <c r="D465">
        <v>1455</v>
      </c>
      <c r="E465">
        <v>1979</v>
      </c>
      <c r="F465">
        <v>66170</v>
      </c>
    </row>
    <row r="466" spans="1:6" x14ac:dyDescent="0.25">
      <c r="A466" t="s">
        <v>11</v>
      </c>
      <c r="B466" t="s">
        <v>179</v>
      </c>
      <c r="C466">
        <v>1904</v>
      </c>
      <c r="D466">
        <v>1508</v>
      </c>
      <c r="E466">
        <v>2034</v>
      </c>
      <c r="F466">
        <v>67376</v>
      </c>
    </row>
    <row r="467" spans="1:6" x14ac:dyDescent="0.25">
      <c r="A467" t="s">
        <v>11</v>
      </c>
      <c r="B467" t="s">
        <v>179</v>
      </c>
      <c r="C467">
        <v>1905</v>
      </c>
      <c r="D467">
        <v>1586</v>
      </c>
      <c r="E467">
        <v>2133</v>
      </c>
      <c r="F467">
        <v>68579</v>
      </c>
    </row>
    <row r="468" spans="1:6" x14ac:dyDescent="0.25">
      <c r="A468" t="s">
        <v>11</v>
      </c>
      <c r="B468" t="s">
        <v>179</v>
      </c>
      <c r="C468">
        <v>1906</v>
      </c>
      <c r="D468">
        <v>1627</v>
      </c>
      <c r="E468">
        <v>2184</v>
      </c>
      <c r="F468">
        <v>69795</v>
      </c>
    </row>
    <row r="469" spans="1:6" x14ac:dyDescent="0.25">
      <c r="A469" t="s">
        <v>11</v>
      </c>
      <c r="B469" t="s">
        <v>179</v>
      </c>
      <c r="C469">
        <v>1907</v>
      </c>
      <c r="D469">
        <v>1653</v>
      </c>
      <c r="E469">
        <v>2217</v>
      </c>
      <c r="F469">
        <v>71058</v>
      </c>
    </row>
    <row r="470" spans="1:6" x14ac:dyDescent="0.25">
      <c r="A470" t="s">
        <v>11</v>
      </c>
      <c r="B470" t="s">
        <v>179</v>
      </c>
      <c r="C470">
        <v>1908</v>
      </c>
      <c r="D470">
        <v>1699</v>
      </c>
      <c r="E470">
        <v>2254</v>
      </c>
      <c r="F470">
        <v>72337</v>
      </c>
    </row>
    <row r="471" spans="1:6" x14ac:dyDescent="0.25">
      <c r="A471" t="s">
        <v>11</v>
      </c>
      <c r="B471" t="s">
        <v>179</v>
      </c>
      <c r="C471">
        <v>1909</v>
      </c>
      <c r="D471">
        <v>1740</v>
      </c>
      <c r="E471">
        <v>2309</v>
      </c>
      <c r="F471">
        <v>73657</v>
      </c>
    </row>
    <row r="472" spans="1:6" x14ac:dyDescent="0.25">
      <c r="A472" t="s">
        <v>11</v>
      </c>
      <c r="B472" t="s">
        <v>179</v>
      </c>
      <c r="C472">
        <v>1910</v>
      </c>
      <c r="D472">
        <v>1792</v>
      </c>
      <c r="E472">
        <v>2358</v>
      </c>
      <c r="F472">
        <v>74846</v>
      </c>
    </row>
    <row r="473" spans="1:6" x14ac:dyDescent="0.25">
      <c r="A473" t="s">
        <v>11</v>
      </c>
      <c r="B473" t="s">
        <v>179</v>
      </c>
      <c r="C473">
        <v>1911</v>
      </c>
      <c r="D473">
        <v>1794</v>
      </c>
      <c r="E473">
        <v>2365</v>
      </c>
      <c r="F473">
        <v>76065</v>
      </c>
    </row>
    <row r="474" spans="1:6" x14ac:dyDescent="0.25">
      <c r="A474" t="s">
        <v>11</v>
      </c>
      <c r="B474" t="s">
        <v>179</v>
      </c>
      <c r="C474">
        <v>1912</v>
      </c>
      <c r="D474">
        <v>1853</v>
      </c>
      <c r="E474">
        <v>2420</v>
      </c>
      <c r="F474">
        <v>77308</v>
      </c>
    </row>
    <row r="475" spans="1:6" x14ac:dyDescent="0.25">
      <c r="A475" t="s">
        <v>11</v>
      </c>
      <c r="B475" t="s">
        <v>179</v>
      </c>
      <c r="C475">
        <v>1913</v>
      </c>
      <c r="D475">
        <v>1822</v>
      </c>
      <c r="E475">
        <v>2376</v>
      </c>
      <c r="F475">
        <v>78579</v>
      </c>
    </row>
    <row r="476" spans="1:6" x14ac:dyDescent="0.25">
      <c r="A476" t="s">
        <v>11</v>
      </c>
      <c r="B476" t="s">
        <v>179</v>
      </c>
      <c r="C476">
        <v>1914</v>
      </c>
      <c r="D476">
        <v>1679</v>
      </c>
      <c r="E476">
        <v>2223</v>
      </c>
      <c r="F476">
        <v>79881</v>
      </c>
    </row>
    <row r="477" spans="1:6" x14ac:dyDescent="0.25">
      <c r="A477" t="s">
        <v>11</v>
      </c>
      <c r="B477" t="s">
        <v>179</v>
      </c>
      <c r="C477">
        <v>1915</v>
      </c>
      <c r="D477">
        <v>1663</v>
      </c>
      <c r="E477">
        <v>2209</v>
      </c>
      <c r="F477">
        <v>81124</v>
      </c>
    </row>
    <row r="478" spans="1:6" x14ac:dyDescent="0.25">
      <c r="A478" t="s">
        <v>11</v>
      </c>
      <c r="B478" t="s">
        <v>179</v>
      </c>
      <c r="C478">
        <v>1916</v>
      </c>
      <c r="D478">
        <v>1694</v>
      </c>
      <c r="E478">
        <v>2259</v>
      </c>
      <c r="F478">
        <v>82349</v>
      </c>
    </row>
    <row r="479" spans="1:6" x14ac:dyDescent="0.25">
      <c r="A479" t="s">
        <v>11</v>
      </c>
      <c r="B479" t="s">
        <v>179</v>
      </c>
      <c r="C479">
        <v>1917</v>
      </c>
      <c r="D479">
        <v>1672</v>
      </c>
      <c r="E479">
        <v>2259</v>
      </c>
      <c r="F479">
        <v>83591</v>
      </c>
    </row>
    <row r="480" spans="1:6" x14ac:dyDescent="0.25">
      <c r="A480" t="s">
        <v>11</v>
      </c>
      <c r="B480" t="s">
        <v>179</v>
      </c>
      <c r="C480">
        <v>1918</v>
      </c>
      <c r="D480">
        <v>1772</v>
      </c>
      <c r="E480">
        <v>2357</v>
      </c>
      <c r="F480">
        <v>84851</v>
      </c>
    </row>
    <row r="481" spans="1:6" x14ac:dyDescent="0.25">
      <c r="A481" t="s">
        <v>11</v>
      </c>
      <c r="B481" t="s">
        <v>179</v>
      </c>
      <c r="C481">
        <v>1919</v>
      </c>
      <c r="D481">
        <v>1817</v>
      </c>
      <c r="E481">
        <v>2429</v>
      </c>
      <c r="F481">
        <v>86150</v>
      </c>
    </row>
    <row r="482" spans="1:6" x14ac:dyDescent="0.25">
      <c r="A482" t="s">
        <v>11</v>
      </c>
      <c r="B482" t="s">
        <v>179</v>
      </c>
      <c r="C482">
        <v>1920</v>
      </c>
      <c r="D482">
        <v>1901</v>
      </c>
      <c r="E482">
        <v>2543</v>
      </c>
      <c r="F482">
        <v>87509</v>
      </c>
    </row>
    <row r="483" spans="1:6" x14ac:dyDescent="0.25">
      <c r="A483" t="s">
        <v>11</v>
      </c>
      <c r="B483" t="s">
        <v>179</v>
      </c>
      <c r="C483">
        <v>1921</v>
      </c>
      <c r="D483">
        <v>1887</v>
      </c>
      <c r="E483">
        <v>2523</v>
      </c>
      <c r="F483">
        <v>88875</v>
      </c>
    </row>
    <row r="484" spans="1:6" x14ac:dyDescent="0.25">
      <c r="A484" t="s">
        <v>11</v>
      </c>
      <c r="B484" t="s">
        <v>179</v>
      </c>
      <c r="C484">
        <v>1922</v>
      </c>
      <c r="D484">
        <v>1969</v>
      </c>
      <c r="E484">
        <v>2628</v>
      </c>
      <c r="F484">
        <v>90602</v>
      </c>
    </row>
    <row r="485" spans="1:6" x14ac:dyDescent="0.25">
      <c r="A485" t="s">
        <v>11</v>
      </c>
      <c r="B485" t="s">
        <v>179</v>
      </c>
      <c r="C485">
        <v>1923</v>
      </c>
      <c r="D485">
        <v>2095</v>
      </c>
      <c r="E485">
        <v>2777</v>
      </c>
      <c r="F485">
        <v>92407</v>
      </c>
    </row>
    <row r="486" spans="1:6" x14ac:dyDescent="0.25">
      <c r="A486" t="s">
        <v>11</v>
      </c>
      <c r="B486" t="s">
        <v>179</v>
      </c>
      <c r="C486">
        <v>1924</v>
      </c>
      <c r="D486">
        <v>2144</v>
      </c>
      <c r="E486">
        <v>2820</v>
      </c>
      <c r="F486">
        <v>94258</v>
      </c>
    </row>
    <row r="487" spans="1:6" x14ac:dyDescent="0.25">
      <c r="A487" t="s">
        <v>11</v>
      </c>
      <c r="B487" t="s">
        <v>179</v>
      </c>
      <c r="C487">
        <v>1925</v>
      </c>
      <c r="D487">
        <v>2139</v>
      </c>
      <c r="E487">
        <v>2823</v>
      </c>
      <c r="F487">
        <v>96101</v>
      </c>
    </row>
    <row r="488" spans="1:6" x14ac:dyDescent="0.25">
      <c r="A488" t="s">
        <v>11</v>
      </c>
      <c r="B488" t="s">
        <v>179</v>
      </c>
      <c r="C488">
        <v>1926</v>
      </c>
      <c r="D488">
        <v>2196</v>
      </c>
      <c r="E488">
        <v>2898</v>
      </c>
      <c r="F488">
        <v>97981</v>
      </c>
    </row>
    <row r="489" spans="1:6" x14ac:dyDescent="0.25">
      <c r="A489" t="s">
        <v>11</v>
      </c>
      <c r="B489" t="s">
        <v>179</v>
      </c>
      <c r="C489">
        <v>1927</v>
      </c>
      <c r="D489">
        <v>2246</v>
      </c>
      <c r="E489">
        <v>2950</v>
      </c>
      <c r="F489">
        <v>99847</v>
      </c>
    </row>
    <row r="490" spans="1:6" x14ac:dyDescent="0.25">
      <c r="A490" t="s">
        <v>11</v>
      </c>
      <c r="B490" t="s">
        <v>179</v>
      </c>
      <c r="C490">
        <v>1928</v>
      </c>
      <c r="D490">
        <v>2373</v>
      </c>
      <c r="E490">
        <v>3120</v>
      </c>
      <c r="F490">
        <v>101795</v>
      </c>
    </row>
    <row r="491" spans="1:6" x14ac:dyDescent="0.25">
      <c r="A491" t="s">
        <v>11</v>
      </c>
      <c r="B491" t="s">
        <v>179</v>
      </c>
      <c r="C491">
        <v>1929</v>
      </c>
      <c r="D491">
        <v>2381</v>
      </c>
      <c r="E491">
        <v>3119</v>
      </c>
      <c r="F491">
        <v>103719</v>
      </c>
    </row>
    <row r="492" spans="1:6" x14ac:dyDescent="0.25">
      <c r="A492" t="s">
        <v>11</v>
      </c>
      <c r="B492" t="s">
        <v>179</v>
      </c>
      <c r="C492">
        <v>1930</v>
      </c>
      <c r="D492">
        <v>2228</v>
      </c>
      <c r="E492">
        <v>2910</v>
      </c>
      <c r="F492">
        <v>105641</v>
      </c>
    </row>
    <row r="493" spans="1:6" x14ac:dyDescent="0.25">
      <c r="A493" t="s">
        <v>11</v>
      </c>
      <c r="B493" t="s">
        <v>179</v>
      </c>
      <c r="C493">
        <v>1931</v>
      </c>
      <c r="D493">
        <v>2068</v>
      </c>
      <c r="E493">
        <v>2725</v>
      </c>
      <c r="F493">
        <v>107604</v>
      </c>
    </row>
    <row r="494" spans="1:6" x14ac:dyDescent="0.25">
      <c r="A494" t="s">
        <v>11</v>
      </c>
      <c r="B494" t="s">
        <v>179</v>
      </c>
      <c r="C494">
        <v>1932</v>
      </c>
      <c r="D494">
        <v>1932</v>
      </c>
      <c r="E494">
        <v>2547</v>
      </c>
      <c r="F494">
        <v>109541</v>
      </c>
    </row>
    <row r="495" spans="1:6" x14ac:dyDescent="0.25">
      <c r="A495" t="s">
        <v>11</v>
      </c>
      <c r="B495" t="s">
        <v>179</v>
      </c>
      <c r="C495">
        <v>1933</v>
      </c>
      <c r="D495">
        <v>2038</v>
      </c>
      <c r="E495">
        <v>2701</v>
      </c>
      <c r="F495">
        <v>111515</v>
      </c>
    </row>
    <row r="496" spans="1:6" x14ac:dyDescent="0.25">
      <c r="A496" t="s">
        <v>11</v>
      </c>
      <c r="B496" t="s">
        <v>179</v>
      </c>
      <c r="C496">
        <v>1934</v>
      </c>
      <c r="D496">
        <v>2166</v>
      </c>
      <c r="E496">
        <v>2871</v>
      </c>
      <c r="F496">
        <v>113471</v>
      </c>
    </row>
    <row r="497" spans="1:6" x14ac:dyDescent="0.25">
      <c r="A497" t="s">
        <v>11</v>
      </c>
      <c r="B497" t="s">
        <v>179</v>
      </c>
      <c r="C497">
        <v>1935</v>
      </c>
      <c r="D497">
        <v>2254</v>
      </c>
      <c r="E497">
        <v>2995</v>
      </c>
      <c r="F497">
        <v>115502</v>
      </c>
    </row>
    <row r="498" spans="1:6" x14ac:dyDescent="0.25">
      <c r="A498" t="s">
        <v>11</v>
      </c>
      <c r="B498" t="s">
        <v>179</v>
      </c>
      <c r="C498">
        <v>1936</v>
      </c>
      <c r="D498">
        <v>2313</v>
      </c>
      <c r="E498">
        <v>3100</v>
      </c>
      <c r="F498">
        <v>117482</v>
      </c>
    </row>
    <row r="499" spans="1:6" x14ac:dyDescent="0.25">
      <c r="A499" t="s">
        <v>11</v>
      </c>
      <c r="B499" t="s">
        <v>179</v>
      </c>
      <c r="C499">
        <v>1937</v>
      </c>
      <c r="D499">
        <v>2392</v>
      </c>
      <c r="E499">
        <v>3189</v>
      </c>
      <c r="F499">
        <v>119592</v>
      </c>
    </row>
    <row r="500" spans="1:6" x14ac:dyDescent="0.25">
      <c r="A500" t="s">
        <v>11</v>
      </c>
      <c r="B500" t="s">
        <v>179</v>
      </c>
      <c r="C500">
        <v>1938</v>
      </c>
      <c r="D500">
        <v>2410</v>
      </c>
      <c r="E500">
        <v>3225</v>
      </c>
      <c r="F500">
        <v>121729</v>
      </c>
    </row>
    <row r="501" spans="1:6" x14ac:dyDescent="0.25">
      <c r="A501" t="s">
        <v>11</v>
      </c>
      <c r="B501" t="s">
        <v>179</v>
      </c>
      <c r="C501">
        <v>1939</v>
      </c>
      <c r="D501">
        <v>2447</v>
      </c>
      <c r="E501">
        <v>3271</v>
      </c>
      <c r="F501">
        <v>124063</v>
      </c>
    </row>
    <row r="502" spans="1:6" x14ac:dyDescent="0.25">
      <c r="A502" t="s">
        <v>11</v>
      </c>
      <c r="B502" t="s">
        <v>179</v>
      </c>
      <c r="C502">
        <v>1940</v>
      </c>
      <c r="D502">
        <v>2440</v>
      </c>
      <c r="E502">
        <v>3266</v>
      </c>
      <c r="F502">
        <v>126411</v>
      </c>
    </row>
    <row r="503" spans="1:6" x14ac:dyDescent="0.25">
      <c r="A503" t="s">
        <v>11</v>
      </c>
      <c r="B503" t="s">
        <v>179</v>
      </c>
      <c r="C503">
        <v>1941</v>
      </c>
      <c r="D503">
        <v>2509</v>
      </c>
      <c r="E503">
        <v>3361</v>
      </c>
      <c r="F503">
        <v>129165</v>
      </c>
    </row>
    <row r="504" spans="1:6" x14ac:dyDescent="0.25">
      <c r="A504" t="s">
        <v>11</v>
      </c>
      <c r="B504" t="s">
        <v>179</v>
      </c>
      <c r="C504">
        <v>1942</v>
      </c>
      <c r="D504">
        <v>2460</v>
      </c>
      <c r="E504">
        <v>3277</v>
      </c>
      <c r="F504">
        <v>132032</v>
      </c>
    </row>
    <row r="505" spans="1:6" x14ac:dyDescent="0.25">
      <c r="A505" t="s">
        <v>11</v>
      </c>
      <c r="B505" t="s">
        <v>179</v>
      </c>
      <c r="C505">
        <v>1943</v>
      </c>
      <c r="D505">
        <v>2485</v>
      </c>
      <c r="E505">
        <v>3355</v>
      </c>
      <c r="F505">
        <v>134874</v>
      </c>
    </row>
    <row r="506" spans="1:6" x14ac:dyDescent="0.25">
      <c r="A506" t="s">
        <v>11</v>
      </c>
      <c r="B506" t="s">
        <v>179</v>
      </c>
      <c r="C506">
        <v>1944</v>
      </c>
      <c r="D506">
        <v>2629</v>
      </c>
      <c r="E506">
        <v>3533</v>
      </c>
      <c r="F506">
        <v>137811</v>
      </c>
    </row>
    <row r="507" spans="1:6" x14ac:dyDescent="0.25">
      <c r="A507" t="s">
        <v>11</v>
      </c>
      <c r="B507" t="s">
        <v>179</v>
      </c>
      <c r="C507">
        <v>1945</v>
      </c>
      <c r="D507">
        <v>2615</v>
      </c>
      <c r="E507">
        <v>3549</v>
      </c>
      <c r="F507">
        <v>141206</v>
      </c>
    </row>
    <row r="508" spans="1:6" x14ac:dyDescent="0.25">
      <c r="A508" t="s">
        <v>11</v>
      </c>
      <c r="B508" t="s">
        <v>179</v>
      </c>
      <c r="C508">
        <v>1946</v>
      </c>
      <c r="D508">
        <v>2785</v>
      </c>
      <c r="E508">
        <v>3788</v>
      </c>
      <c r="F508">
        <v>144420</v>
      </c>
    </row>
    <row r="509" spans="1:6" x14ac:dyDescent="0.25">
      <c r="A509" t="s">
        <v>11</v>
      </c>
      <c r="B509" t="s">
        <v>179</v>
      </c>
      <c r="C509">
        <v>1947</v>
      </c>
      <c r="D509">
        <v>2857</v>
      </c>
      <c r="E509">
        <v>3863</v>
      </c>
      <c r="F509">
        <v>147773</v>
      </c>
    </row>
    <row r="510" spans="1:6" x14ac:dyDescent="0.25">
      <c r="A510" t="s">
        <v>11</v>
      </c>
      <c r="B510" t="s">
        <v>179</v>
      </c>
      <c r="C510">
        <v>1948</v>
      </c>
      <c r="D510">
        <v>2986</v>
      </c>
      <c r="E510">
        <v>4062</v>
      </c>
      <c r="F510">
        <v>151289</v>
      </c>
    </row>
    <row r="511" spans="1:6" x14ac:dyDescent="0.25">
      <c r="A511" t="s">
        <v>11</v>
      </c>
      <c r="B511" t="s">
        <v>179</v>
      </c>
      <c r="C511">
        <v>1949</v>
      </c>
      <c r="D511">
        <v>3003</v>
      </c>
      <c r="E511">
        <v>4120</v>
      </c>
      <c r="F511">
        <v>154968</v>
      </c>
    </row>
    <row r="512" spans="1:6" x14ac:dyDescent="0.25">
      <c r="A512" t="s">
        <v>11</v>
      </c>
      <c r="B512" t="s">
        <v>179</v>
      </c>
      <c r="C512">
        <v>1950</v>
      </c>
      <c r="D512">
        <v>3048</v>
      </c>
      <c r="E512">
        <v>4222</v>
      </c>
      <c r="F512">
        <v>164218</v>
      </c>
    </row>
    <row r="513" spans="1:6" x14ac:dyDescent="0.25">
      <c r="A513" t="s">
        <v>11</v>
      </c>
      <c r="B513" t="s">
        <v>179</v>
      </c>
      <c r="C513">
        <v>1951</v>
      </c>
      <c r="D513">
        <v>3073</v>
      </c>
      <c r="E513">
        <v>4338</v>
      </c>
      <c r="F513">
        <v>168656</v>
      </c>
    </row>
    <row r="514" spans="1:6" x14ac:dyDescent="0.25">
      <c r="A514" t="s">
        <v>11</v>
      </c>
      <c r="B514" t="s">
        <v>179</v>
      </c>
      <c r="C514">
        <v>1952</v>
      </c>
      <c r="D514">
        <v>3069</v>
      </c>
      <c r="E514">
        <v>4378</v>
      </c>
      <c r="F514">
        <v>173183</v>
      </c>
    </row>
    <row r="515" spans="1:6" x14ac:dyDescent="0.25">
      <c r="A515" t="s">
        <v>11</v>
      </c>
      <c r="B515" t="s">
        <v>179</v>
      </c>
      <c r="C515">
        <v>1953</v>
      </c>
      <c r="D515">
        <v>3114</v>
      </c>
      <c r="E515">
        <v>4430</v>
      </c>
      <c r="F515">
        <v>177833</v>
      </c>
    </row>
    <row r="516" spans="1:6" x14ac:dyDescent="0.25">
      <c r="A516" t="s">
        <v>11</v>
      </c>
      <c r="B516" t="s">
        <v>179</v>
      </c>
      <c r="C516">
        <v>1954</v>
      </c>
      <c r="D516">
        <v>3243</v>
      </c>
      <c r="E516">
        <v>4578</v>
      </c>
      <c r="F516">
        <v>182694</v>
      </c>
    </row>
    <row r="517" spans="1:6" x14ac:dyDescent="0.25">
      <c r="A517" t="s">
        <v>11</v>
      </c>
      <c r="B517" t="s">
        <v>179</v>
      </c>
      <c r="C517">
        <v>1955</v>
      </c>
      <c r="D517">
        <v>3338</v>
      </c>
      <c r="E517">
        <v>4769</v>
      </c>
      <c r="F517">
        <v>187760</v>
      </c>
    </row>
    <row r="518" spans="1:6" x14ac:dyDescent="0.25">
      <c r="A518" t="s">
        <v>11</v>
      </c>
      <c r="B518" t="s">
        <v>179</v>
      </c>
      <c r="C518">
        <v>1956</v>
      </c>
      <c r="D518">
        <v>3360</v>
      </c>
      <c r="E518">
        <v>4857</v>
      </c>
      <c r="F518">
        <v>192982</v>
      </c>
    </row>
    <row r="519" spans="1:6" x14ac:dyDescent="0.25">
      <c r="A519" t="s">
        <v>11</v>
      </c>
      <c r="B519" t="s">
        <v>179</v>
      </c>
      <c r="C519">
        <v>1957</v>
      </c>
      <c r="D519">
        <v>3477</v>
      </c>
      <c r="E519">
        <v>5048</v>
      </c>
      <c r="F519">
        <v>198394</v>
      </c>
    </row>
    <row r="520" spans="1:6" x14ac:dyDescent="0.25">
      <c r="A520" t="s">
        <v>11</v>
      </c>
      <c r="B520" t="s">
        <v>179</v>
      </c>
      <c r="C520">
        <v>1958</v>
      </c>
      <c r="D520">
        <v>3583</v>
      </c>
      <c r="E520">
        <v>5187</v>
      </c>
      <c r="F520">
        <v>204024</v>
      </c>
    </row>
    <row r="521" spans="1:6" x14ac:dyDescent="0.25">
      <c r="A521" t="s">
        <v>11</v>
      </c>
      <c r="B521" t="s">
        <v>179</v>
      </c>
      <c r="C521">
        <v>1959</v>
      </c>
      <c r="D521">
        <v>3512</v>
      </c>
      <c r="E521">
        <v>5203</v>
      </c>
      <c r="F521">
        <v>209859</v>
      </c>
    </row>
    <row r="522" spans="1:6" x14ac:dyDescent="0.25">
      <c r="A522" t="s">
        <v>11</v>
      </c>
      <c r="B522" t="s">
        <v>179</v>
      </c>
      <c r="C522">
        <v>1960</v>
      </c>
      <c r="D522">
        <v>3621</v>
      </c>
      <c r="E522">
        <v>5442</v>
      </c>
      <c r="F522">
        <v>215895</v>
      </c>
    </row>
    <row r="523" spans="1:6" x14ac:dyDescent="0.25">
      <c r="A523" t="s">
        <v>11</v>
      </c>
      <c r="B523" t="s">
        <v>179</v>
      </c>
      <c r="C523">
        <v>1961</v>
      </c>
      <c r="D523">
        <v>3762</v>
      </c>
      <c r="E523">
        <v>5625</v>
      </c>
      <c r="F523">
        <v>221989</v>
      </c>
    </row>
    <row r="524" spans="1:6" x14ac:dyDescent="0.25">
      <c r="A524" t="s">
        <v>11</v>
      </c>
      <c r="B524" t="s">
        <v>179</v>
      </c>
      <c r="C524">
        <v>1962</v>
      </c>
      <c r="D524">
        <v>3860</v>
      </c>
      <c r="E524">
        <v>5729</v>
      </c>
      <c r="F524">
        <v>228251</v>
      </c>
    </row>
    <row r="525" spans="1:6" x14ac:dyDescent="0.25">
      <c r="A525" t="s">
        <v>11</v>
      </c>
      <c r="B525" t="s">
        <v>179</v>
      </c>
      <c r="C525">
        <v>1963</v>
      </c>
      <c r="D525">
        <v>3887</v>
      </c>
      <c r="E525">
        <v>5748</v>
      </c>
      <c r="F525">
        <v>234713</v>
      </c>
    </row>
    <row r="526" spans="1:6" x14ac:dyDescent="0.25">
      <c r="A526" t="s">
        <v>11</v>
      </c>
      <c r="B526" t="s">
        <v>179</v>
      </c>
      <c r="C526">
        <v>1964</v>
      </c>
      <c r="D526">
        <v>4083</v>
      </c>
      <c r="E526">
        <v>6002</v>
      </c>
      <c r="F526">
        <v>241373</v>
      </c>
    </row>
    <row r="527" spans="1:6" x14ac:dyDescent="0.25">
      <c r="A527" t="s">
        <v>11</v>
      </c>
      <c r="B527" t="s">
        <v>179</v>
      </c>
      <c r="C527">
        <v>1965</v>
      </c>
      <c r="D527">
        <v>4189</v>
      </c>
      <c r="E527">
        <v>6137</v>
      </c>
      <c r="F527">
        <v>248116</v>
      </c>
    </row>
    <row r="528" spans="1:6" x14ac:dyDescent="0.25">
      <c r="A528" t="s">
        <v>11</v>
      </c>
      <c r="B528" t="s">
        <v>179</v>
      </c>
      <c r="C528">
        <v>1966</v>
      </c>
      <c r="D528">
        <v>4334</v>
      </c>
      <c r="E528">
        <v>6289</v>
      </c>
      <c r="F528">
        <v>254927</v>
      </c>
    </row>
    <row r="529" spans="1:6" x14ac:dyDescent="0.25">
      <c r="A529" t="s">
        <v>11</v>
      </c>
      <c r="B529" t="s">
        <v>179</v>
      </c>
      <c r="C529">
        <v>1967</v>
      </c>
      <c r="D529">
        <v>4475</v>
      </c>
      <c r="E529">
        <v>6398</v>
      </c>
      <c r="F529">
        <v>261817</v>
      </c>
    </row>
    <row r="530" spans="1:6" x14ac:dyDescent="0.25">
      <c r="A530" t="s">
        <v>11</v>
      </c>
      <c r="B530" t="s">
        <v>179</v>
      </c>
      <c r="C530">
        <v>1968</v>
      </c>
      <c r="D530">
        <v>4653</v>
      </c>
      <c r="E530">
        <v>6622</v>
      </c>
      <c r="F530">
        <v>268824</v>
      </c>
    </row>
    <row r="531" spans="1:6" x14ac:dyDescent="0.25">
      <c r="A531" t="s">
        <v>11</v>
      </c>
      <c r="B531" t="s">
        <v>179</v>
      </c>
      <c r="C531">
        <v>1969</v>
      </c>
      <c r="D531">
        <v>4846</v>
      </c>
      <c r="E531">
        <v>6894</v>
      </c>
      <c r="F531">
        <v>275981</v>
      </c>
    </row>
    <row r="532" spans="1:6" x14ac:dyDescent="0.25">
      <c r="A532" t="s">
        <v>11</v>
      </c>
      <c r="B532" t="s">
        <v>179</v>
      </c>
      <c r="C532">
        <v>1970</v>
      </c>
      <c r="D532">
        <v>5126</v>
      </c>
      <c r="E532">
        <v>7209</v>
      </c>
      <c r="F532">
        <v>283246</v>
      </c>
    </row>
    <row r="533" spans="1:6" x14ac:dyDescent="0.25">
      <c r="A533" t="s">
        <v>11</v>
      </c>
      <c r="B533" t="s">
        <v>179</v>
      </c>
      <c r="C533">
        <v>1971</v>
      </c>
      <c r="D533">
        <v>5369</v>
      </c>
      <c r="E533">
        <v>7483</v>
      </c>
      <c r="F533">
        <v>290576</v>
      </c>
    </row>
    <row r="534" spans="1:6" x14ac:dyDescent="0.25">
      <c r="A534" t="s">
        <v>11</v>
      </c>
      <c r="B534" t="s">
        <v>179</v>
      </c>
      <c r="C534">
        <v>1972</v>
      </c>
      <c r="D534">
        <v>5636</v>
      </c>
      <c r="E534">
        <v>7815</v>
      </c>
      <c r="F534">
        <v>297999</v>
      </c>
    </row>
    <row r="535" spans="1:6" x14ac:dyDescent="0.25">
      <c r="A535" t="s">
        <v>11</v>
      </c>
      <c r="B535" t="s">
        <v>179</v>
      </c>
      <c r="C535">
        <v>1973</v>
      </c>
      <c r="D535">
        <v>6014</v>
      </c>
      <c r="E535">
        <v>8285</v>
      </c>
      <c r="F535">
        <v>305447</v>
      </c>
    </row>
    <row r="536" spans="1:6" x14ac:dyDescent="0.25">
      <c r="A536" t="s">
        <v>11</v>
      </c>
      <c r="B536" t="s">
        <v>179</v>
      </c>
      <c r="C536">
        <v>1974</v>
      </c>
      <c r="D536">
        <v>6419</v>
      </c>
      <c r="E536">
        <v>8604</v>
      </c>
      <c r="F536">
        <v>312539</v>
      </c>
    </row>
    <row r="537" spans="1:6" x14ac:dyDescent="0.25">
      <c r="A537" t="s">
        <v>11</v>
      </c>
      <c r="B537" t="s">
        <v>179</v>
      </c>
      <c r="C537">
        <v>1975</v>
      </c>
      <c r="D537">
        <v>6490</v>
      </c>
      <c r="E537">
        <v>8709</v>
      </c>
      <c r="F537">
        <v>320085</v>
      </c>
    </row>
    <row r="538" spans="1:6" x14ac:dyDescent="0.25">
      <c r="A538" t="s">
        <v>11</v>
      </c>
      <c r="B538" t="s">
        <v>179</v>
      </c>
      <c r="C538">
        <v>1976</v>
      </c>
      <c r="D538">
        <v>6648</v>
      </c>
      <c r="E538">
        <v>9018</v>
      </c>
      <c r="F538">
        <v>327655</v>
      </c>
    </row>
    <row r="539" spans="1:6" x14ac:dyDescent="0.25">
      <c r="A539" t="s">
        <v>11</v>
      </c>
      <c r="B539" t="s">
        <v>179</v>
      </c>
      <c r="C539">
        <v>1977</v>
      </c>
      <c r="D539">
        <v>6766</v>
      </c>
      <c r="E539">
        <v>9231</v>
      </c>
      <c r="F539">
        <v>335306</v>
      </c>
    </row>
    <row r="540" spans="1:6" x14ac:dyDescent="0.25">
      <c r="A540" t="s">
        <v>11</v>
      </c>
      <c r="B540" t="s">
        <v>179</v>
      </c>
      <c r="C540">
        <v>1978</v>
      </c>
      <c r="D540">
        <v>6876</v>
      </c>
      <c r="E540">
        <v>9424</v>
      </c>
      <c r="F540">
        <v>342966</v>
      </c>
    </row>
    <row r="541" spans="1:6" x14ac:dyDescent="0.25">
      <c r="A541" t="s">
        <v>11</v>
      </c>
      <c r="B541" t="s">
        <v>179</v>
      </c>
      <c r="C541">
        <v>1979</v>
      </c>
      <c r="D541">
        <v>7239</v>
      </c>
      <c r="E541">
        <v>9798</v>
      </c>
      <c r="F541">
        <v>350762</v>
      </c>
    </row>
    <row r="542" spans="1:6" x14ac:dyDescent="0.25">
      <c r="A542" t="s">
        <v>11</v>
      </c>
      <c r="B542" t="s">
        <v>179</v>
      </c>
      <c r="C542">
        <v>1980</v>
      </c>
      <c r="D542">
        <v>7436</v>
      </c>
      <c r="E542">
        <v>10167</v>
      </c>
      <c r="F542">
        <v>358478</v>
      </c>
    </row>
    <row r="543" spans="1:6" x14ac:dyDescent="0.25">
      <c r="A543" t="s">
        <v>11</v>
      </c>
      <c r="B543" t="s">
        <v>179</v>
      </c>
      <c r="C543">
        <v>1981</v>
      </c>
      <c r="D543">
        <v>7497</v>
      </c>
      <c r="E543">
        <v>9988</v>
      </c>
      <c r="F543">
        <v>366346</v>
      </c>
    </row>
    <row r="544" spans="1:6" x14ac:dyDescent="0.25">
      <c r="A544" t="s">
        <v>11</v>
      </c>
      <c r="B544" t="s">
        <v>179</v>
      </c>
      <c r="C544">
        <v>1982</v>
      </c>
      <c r="D544">
        <v>7255</v>
      </c>
      <c r="E544">
        <v>9709</v>
      </c>
      <c r="F544">
        <v>374620</v>
      </c>
    </row>
    <row r="545" spans="1:6" x14ac:dyDescent="0.25">
      <c r="A545" t="s">
        <v>11</v>
      </c>
      <c r="B545" t="s">
        <v>179</v>
      </c>
      <c r="C545">
        <v>1983</v>
      </c>
      <c r="D545">
        <v>6955</v>
      </c>
      <c r="E545">
        <v>9278</v>
      </c>
      <c r="F545">
        <v>382853</v>
      </c>
    </row>
    <row r="546" spans="1:6" x14ac:dyDescent="0.25">
      <c r="A546" t="s">
        <v>11</v>
      </c>
      <c r="B546" t="s">
        <v>179</v>
      </c>
      <c r="C546">
        <v>1984</v>
      </c>
      <c r="D546">
        <v>7015</v>
      </c>
      <c r="E546">
        <v>9432</v>
      </c>
      <c r="F546">
        <v>390918</v>
      </c>
    </row>
    <row r="547" spans="1:6" x14ac:dyDescent="0.25">
      <c r="A547" t="s">
        <v>11</v>
      </c>
      <c r="B547" t="s">
        <v>179</v>
      </c>
      <c r="C547">
        <v>1985</v>
      </c>
      <c r="D547">
        <v>6933</v>
      </c>
      <c r="E547">
        <v>9525</v>
      </c>
      <c r="F547">
        <v>398920</v>
      </c>
    </row>
    <row r="548" spans="1:6" x14ac:dyDescent="0.25">
      <c r="A548" t="s">
        <v>11</v>
      </c>
      <c r="B548" t="s">
        <v>179</v>
      </c>
      <c r="C548">
        <v>1986</v>
      </c>
      <c r="D548">
        <v>7064</v>
      </c>
      <c r="E548">
        <v>9728</v>
      </c>
      <c r="F548">
        <v>407162</v>
      </c>
    </row>
    <row r="549" spans="1:6" x14ac:dyDescent="0.25">
      <c r="A549" t="s">
        <v>11</v>
      </c>
      <c r="B549" t="s">
        <v>179</v>
      </c>
      <c r="C549">
        <v>1987</v>
      </c>
      <c r="D549">
        <v>7091</v>
      </c>
      <c r="E549">
        <v>9831</v>
      </c>
      <c r="F549">
        <v>415565</v>
      </c>
    </row>
    <row r="550" spans="1:6" x14ac:dyDescent="0.25">
      <c r="A550" t="s">
        <v>11</v>
      </c>
      <c r="B550" t="s">
        <v>179</v>
      </c>
      <c r="C550">
        <v>1988</v>
      </c>
      <c r="D550">
        <v>7010</v>
      </c>
      <c r="E550">
        <v>9731</v>
      </c>
      <c r="F550">
        <v>423983</v>
      </c>
    </row>
    <row r="551" spans="1:6" x14ac:dyDescent="0.25">
      <c r="A551" t="s">
        <v>11</v>
      </c>
      <c r="B551" t="s">
        <v>179</v>
      </c>
      <c r="C551">
        <v>1989</v>
      </c>
      <c r="D551">
        <v>6937</v>
      </c>
      <c r="E551">
        <v>9673</v>
      </c>
      <c r="F551">
        <v>432228</v>
      </c>
    </row>
    <row r="552" spans="1:6" x14ac:dyDescent="0.25">
      <c r="A552" t="s">
        <v>11</v>
      </c>
      <c r="B552" t="s">
        <v>179</v>
      </c>
      <c r="C552">
        <v>1990</v>
      </c>
      <c r="D552">
        <v>6984</v>
      </c>
      <c r="E552">
        <v>9525</v>
      </c>
      <c r="F552">
        <v>440282</v>
      </c>
    </row>
    <row r="553" spans="1:6" x14ac:dyDescent="0.25">
      <c r="A553" t="s">
        <v>11</v>
      </c>
      <c r="B553" t="s">
        <v>179</v>
      </c>
      <c r="C553">
        <v>1991</v>
      </c>
      <c r="D553">
        <v>7177</v>
      </c>
      <c r="E553">
        <v>9676</v>
      </c>
      <c r="F553">
        <v>448271</v>
      </c>
    </row>
    <row r="554" spans="1:6" x14ac:dyDescent="0.25">
      <c r="A554" t="s">
        <v>11</v>
      </c>
      <c r="B554" t="s">
        <v>179</v>
      </c>
      <c r="C554">
        <v>1992</v>
      </c>
      <c r="D554">
        <v>7437</v>
      </c>
      <c r="E554">
        <v>9787</v>
      </c>
      <c r="F554">
        <v>456073</v>
      </c>
    </row>
    <row r="555" spans="1:6" x14ac:dyDescent="0.25">
      <c r="A555" t="s">
        <v>11</v>
      </c>
      <c r="B555" t="s">
        <v>179</v>
      </c>
      <c r="C555">
        <v>1993</v>
      </c>
      <c r="D555">
        <v>7583</v>
      </c>
      <c r="E555">
        <v>9971</v>
      </c>
      <c r="F555">
        <v>463847</v>
      </c>
    </row>
    <row r="556" spans="1:6" x14ac:dyDescent="0.25">
      <c r="A556" t="s">
        <v>11</v>
      </c>
      <c r="B556" t="s">
        <v>179</v>
      </c>
      <c r="C556">
        <v>1994</v>
      </c>
      <c r="D556">
        <v>7963</v>
      </c>
      <c r="E556">
        <v>10262</v>
      </c>
      <c r="F556">
        <v>471702</v>
      </c>
    </row>
    <row r="557" spans="1:6" x14ac:dyDescent="0.25">
      <c r="A557" t="s">
        <v>11</v>
      </c>
      <c r="B557" t="s">
        <v>179</v>
      </c>
      <c r="C557">
        <v>1995</v>
      </c>
      <c r="D557">
        <v>8159</v>
      </c>
      <c r="E557">
        <v>10225</v>
      </c>
      <c r="F557">
        <v>479439</v>
      </c>
    </row>
    <row r="558" spans="1:6" x14ac:dyDescent="0.25">
      <c r="A558" t="s">
        <v>11</v>
      </c>
      <c r="B558" t="s">
        <v>179</v>
      </c>
      <c r="C558">
        <v>1996</v>
      </c>
      <c r="D558">
        <v>8712</v>
      </c>
      <c r="E558">
        <v>10405</v>
      </c>
      <c r="F558">
        <v>487046</v>
      </c>
    </row>
    <row r="559" spans="1:6" x14ac:dyDescent="0.25">
      <c r="A559" t="s">
        <v>11</v>
      </c>
      <c r="B559" t="s">
        <v>179</v>
      </c>
      <c r="C559">
        <v>1997</v>
      </c>
      <c r="D559">
        <v>8762</v>
      </c>
      <c r="E559">
        <v>10780</v>
      </c>
      <c r="F559">
        <v>494466</v>
      </c>
    </row>
    <row r="560" spans="1:6" x14ac:dyDescent="0.25">
      <c r="A560" t="s">
        <v>11</v>
      </c>
      <c r="B560" t="s">
        <v>179</v>
      </c>
      <c r="C560">
        <v>1998</v>
      </c>
      <c r="D560">
        <v>8663</v>
      </c>
      <c r="E560">
        <v>10861</v>
      </c>
      <c r="F560">
        <v>501879</v>
      </c>
    </row>
    <row r="561" spans="1:6" x14ac:dyDescent="0.25">
      <c r="A561" t="s">
        <v>11</v>
      </c>
      <c r="B561" t="s">
        <v>179</v>
      </c>
      <c r="C561">
        <v>1999</v>
      </c>
      <c r="D561">
        <v>8447</v>
      </c>
      <c r="E561">
        <v>10738</v>
      </c>
      <c r="F561">
        <v>509021</v>
      </c>
    </row>
    <row r="562" spans="1:6" x14ac:dyDescent="0.25">
      <c r="A562" t="s">
        <v>11</v>
      </c>
      <c r="B562" t="s">
        <v>179</v>
      </c>
      <c r="C562">
        <v>2000</v>
      </c>
      <c r="D562">
        <v>8728</v>
      </c>
      <c r="E562">
        <v>11009</v>
      </c>
      <c r="F562">
        <v>516150</v>
      </c>
    </row>
    <row r="563" spans="1:6" x14ac:dyDescent="0.25">
      <c r="A563" t="s">
        <v>11</v>
      </c>
      <c r="B563" t="s">
        <v>179</v>
      </c>
      <c r="C563">
        <v>2001</v>
      </c>
      <c r="D563">
        <v>8604</v>
      </c>
      <c r="E563">
        <v>10954</v>
      </c>
      <c r="F563">
        <v>523130</v>
      </c>
    </row>
    <row r="564" spans="1:6" x14ac:dyDescent="0.25">
      <c r="A564" t="s">
        <v>11</v>
      </c>
      <c r="B564" t="s">
        <v>179</v>
      </c>
      <c r="C564">
        <v>2002</v>
      </c>
      <c r="D564">
        <v>8483</v>
      </c>
      <c r="E564">
        <v>10861</v>
      </c>
      <c r="F564">
        <v>530097</v>
      </c>
    </row>
    <row r="565" spans="1:6" x14ac:dyDescent="0.25">
      <c r="A565" t="s">
        <v>11</v>
      </c>
      <c r="B565" t="s">
        <v>179</v>
      </c>
      <c r="C565">
        <v>2003</v>
      </c>
      <c r="D565">
        <v>8555</v>
      </c>
      <c r="E565">
        <v>10923</v>
      </c>
      <c r="F565">
        <v>537051</v>
      </c>
    </row>
    <row r="566" spans="1:6" x14ac:dyDescent="0.25">
      <c r="A566" t="s">
        <v>11</v>
      </c>
      <c r="B566" t="s">
        <v>179</v>
      </c>
      <c r="C566">
        <v>2004</v>
      </c>
      <c r="D566">
        <v>9065</v>
      </c>
      <c r="E566">
        <v>11437</v>
      </c>
      <c r="F566">
        <v>543879</v>
      </c>
    </row>
    <row r="567" spans="1:6" x14ac:dyDescent="0.25">
      <c r="A567" t="s">
        <v>11</v>
      </c>
      <c r="B567" t="s">
        <v>179</v>
      </c>
      <c r="C567">
        <v>2005</v>
      </c>
      <c r="D567">
        <v>9666</v>
      </c>
      <c r="E567">
        <v>11799</v>
      </c>
      <c r="F567">
        <v>550589</v>
      </c>
    </row>
    <row r="568" spans="1:6" x14ac:dyDescent="0.25">
      <c r="A568" t="s">
        <v>11</v>
      </c>
      <c r="B568" t="s">
        <v>179</v>
      </c>
      <c r="C568">
        <v>2006</v>
      </c>
      <c r="D568">
        <v>10394</v>
      </c>
      <c r="E568">
        <v>12301</v>
      </c>
      <c r="F568">
        <v>557186</v>
      </c>
    </row>
    <row r="569" spans="1:6" x14ac:dyDescent="0.25">
      <c r="A569" t="s">
        <v>11</v>
      </c>
      <c r="B569" t="s">
        <v>179</v>
      </c>
      <c r="C569">
        <v>2007</v>
      </c>
      <c r="D569">
        <v>11135</v>
      </c>
      <c r="E569">
        <v>12849</v>
      </c>
      <c r="F569">
        <v>563752</v>
      </c>
    </row>
    <row r="570" spans="1:6" x14ac:dyDescent="0.25">
      <c r="A570" t="s">
        <v>11</v>
      </c>
      <c r="B570" t="s">
        <v>179</v>
      </c>
      <c r="C570">
        <v>2008</v>
      </c>
      <c r="D570">
        <v>11841</v>
      </c>
      <c r="E570">
        <v>13196</v>
      </c>
      <c r="F570">
        <v>570412</v>
      </c>
    </row>
    <row r="571" spans="1:6" x14ac:dyDescent="0.25">
      <c r="A571" t="s">
        <v>11</v>
      </c>
      <c r="B571" t="s">
        <v>179</v>
      </c>
      <c r="C571">
        <v>2009</v>
      </c>
      <c r="D571">
        <v>11573</v>
      </c>
      <c r="E571">
        <v>12801</v>
      </c>
      <c r="F571">
        <v>577060</v>
      </c>
    </row>
    <row r="572" spans="1:6" x14ac:dyDescent="0.25">
      <c r="A572" t="s">
        <v>11</v>
      </c>
      <c r="B572" t="s">
        <v>179</v>
      </c>
      <c r="C572">
        <v>2010</v>
      </c>
      <c r="D572">
        <v>12813</v>
      </c>
      <c r="E572">
        <v>13436</v>
      </c>
      <c r="F572">
        <v>583233</v>
      </c>
    </row>
    <row r="573" spans="1:6" x14ac:dyDescent="0.25">
      <c r="A573" t="s">
        <v>11</v>
      </c>
      <c r="B573" t="s">
        <v>179</v>
      </c>
      <c r="C573">
        <v>2011</v>
      </c>
      <c r="D573">
        <v>13899</v>
      </c>
      <c r="E573">
        <v>13899</v>
      </c>
      <c r="F573">
        <v>589575</v>
      </c>
    </row>
    <row r="574" spans="1:6" x14ac:dyDescent="0.25">
      <c r="A574" t="s">
        <v>11</v>
      </c>
      <c r="B574" t="s">
        <v>179</v>
      </c>
      <c r="C574">
        <v>2012</v>
      </c>
      <c r="D574">
        <v>13949</v>
      </c>
      <c r="E574">
        <v>14154</v>
      </c>
      <c r="F574">
        <v>595819</v>
      </c>
    </row>
    <row r="575" spans="1:6" x14ac:dyDescent="0.25">
      <c r="A575" t="s">
        <v>11</v>
      </c>
      <c r="B575" t="s">
        <v>179</v>
      </c>
      <c r="C575">
        <v>2013</v>
      </c>
      <c r="D575">
        <v>14193</v>
      </c>
      <c r="E575">
        <v>14555</v>
      </c>
      <c r="F575">
        <v>601971</v>
      </c>
    </row>
    <row r="576" spans="1:6" x14ac:dyDescent="0.25">
      <c r="A576" t="s">
        <v>11</v>
      </c>
      <c r="B576" t="s">
        <v>179</v>
      </c>
      <c r="C576">
        <v>2014</v>
      </c>
      <c r="D576">
        <v>14140</v>
      </c>
      <c r="E576">
        <v>14558</v>
      </c>
      <c r="F576">
        <v>608041</v>
      </c>
    </row>
    <row r="577" spans="1:6" x14ac:dyDescent="0.25">
      <c r="A577" t="s">
        <v>11</v>
      </c>
      <c r="B577" t="s">
        <v>179</v>
      </c>
      <c r="C577">
        <v>2015</v>
      </c>
      <c r="D577">
        <v>14400</v>
      </c>
      <c r="E577">
        <v>14816</v>
      </c>
      <c r="F577">
        <v>614085</v>
      </c>
    </row>
    <row r="578" spans="1:6" x14ac:dyDescent="0.25">
      <c r="A578" t="s">
        <v>11</v>
      </c>
      <c r="B578" t="s">
        <v>179</v>
      </c>
      <c r="C578">
        <v>2016</v>
      </c>
      <c r="D578">
        <v>13470</v>
      </c>
      <c r="E578">
        <v>13846</v>
      </c>
      <c r="F578">
        <v>620068</v>
      </c>
    </row>
    <row r="579" spans="1:6" x14ac:dyDescent="0.25">
      <c r="A579" t="s">
        <v>9</v>
      </c>
      <c r="B579" t="s">
        <v>180</v>
      </c>
      <c r="C579">
        <v>1870</v>
      </c>
    </row>
    <row r="580" spans="1:6" x14ac:dyDescent="0.25">
      <c r="A580" t="s">
        <v>9</v>
      </c>
      <c r="B580" t="s">
        <v>180</v>
      </c>
      <c r="C580">
        <v>1913</v>
      </c>
    </row>
    <row r="581" spans="1:6" x14ac:dyDescent="0.25">
      <c r="A581" t="s">
        <v>9</v>
      </c>
      <c r="B581" t="s">
        <v>180</v>
      </c>
      <c r="C581">
        <v>1918</v>
      </c>
    </row>
    <row r="582" spans="1:6" x14ac:dyDescent="0.25">
      <c r="A582" t="s">
        <v>9</v>
      </c>
      <c r="B582" t="s">
        <v>180</v>
      </c>
      <c r="C582">
        <v>1923</v>
      </c>
    </row>
    <row r="583" spans="1:6" x14ac:dyDescent="0.25">
      <c r="A583" t="s">
        <v>9</v>
      </c>
      <c r="B583" t="s">
        <v>180</v>
      </c>
      <c r="C583">
        <v>1924</v>
      </c>
    </row>
    <row r="584" spans="1:6" x14ac:dyDescent="0.25">
      <c r="A584" t="s">
        <v>9</v>
      </c>
      <c r="B584" t="s">
        <v>180</v>
      </c>
      <c r="C584">
        <v>1925</v>
      </c>
    </row>
    <row r="585" spans="1:6" x14ac:dyDescent="0.25">
      <c r="A585" t="s">
        <v>9</v>
      </c>
      <c r="B585" t="s">
        <v>180</v>
      </c>
      <c r="C585">
        <v>1926</v>
      </c>
    </row>
    <row r="586" spans="1:6" x14ac:dyDescent="0.25">
      <c r="A586" t="s">
        <v>9</v>
      </c>
      <c r="B586" t="s">
        <v>180</v>
      </c>
      <c r="C586">
        <v>1927</v>
      </c>
    </row>
    <row r="587" spans="1:6" x14ac:dyDescent="0.25">
      <c r="A587" t="s">
        <v>9</v>
      </c>
      <c r="B587" t="s">
        <v>180</v>
      </c>
      <c r="C587">
        <v>1928</v>
      </c>
    </row>
    <row r="588" spans="1:6" x14ac:dyDescent="0.25">
      <c r="A588" t="s">
        <v>9</v>
      </c>
      <c r="B588" t="s">
        <v>180</v>
      </c>
      <c r="C588">
        <v>1929</v>
      </c>
    </row>
    <row r="589" spans="1:6" x14ac:dyDescent="0.25">
      <c r="A589" t="s">
        <v>9</v>
      </c>
      <c r="B589" t="s">
        <v>180</v>
      </c>
      <c r="C589">
        <v>1930</v>
      </c>
    </row>
    <row r="590" spans="1:6" x14ac:dyDescent="0.25">
      <c r="A590" t="s">
        <v>9</v>
      </c>
      <c r="B590" t="s">
        <v>180</v>
      </c>
      <c r="C590">
        <v>1931</v>
      </c>
    </row>
    <row r="591" spans="1:6" x14ac:dyDescent="0.25">
      <c r="A591" t="s">
        <v>9</v>
      </c>
      <c r="B591" t="s">
        <v>180</v>
      </c>
      <c r="C591">
        <v>1932</v>
      </c>
    </row>
    <row r="592" spans="1:6" x14ac:dyDescent="0.25">
      <c r="A592" t="s">
        <v>9</v>
      </c>
      <c r="B592" t="s">
        <v>180</v>
      </c>
      <c r="C592">
        <v>1933</v>
      </c>
    </row>
    <row r="593" spans="1:3" x14ac:dyDescent="0.25">
      <c r="A593" t="s">
        <v>9</v>
      </c>
      <c r="B593" t="s">
        <v>180</v>
      </c>
      <c r="C593">
        <v>1934</v>
      </c>
    </row>
    <row r="594" spans="1:3" x14ac:dyDescent="0.25">
      <c r="A594" t="s">
        <v>9</v>
      </c>
      <c r="B594" t="s">
        <v>180</v>
      </c>
      <c r="C594">
        <v>1935</v>
      </c>
    </row>
    <row r="595" spans="1:3" x14ac:dyDescent="0.25">
      <c r="A595" t="s">
        <v>9</v>
      </c>
      <c r="B595" t="s">
        <v>180</v>
      </c>
      <c r="C595">
        <v>1936</v>
      </c>
    </row>
    <row r="596" spans="1:3" x14ac:dyDescent="0.25">
      <c r="A596" t="s">
        <v>9</v>
      </c>
      <c r="B596" t="s">
        <v>180</v>
      </c>
      <c r="C596">
        <v>1937</v>
      </c>
    </row>
    <row r="597" spans="1:3" x14ac:dyDescent="0.25">
      <c r="A597" t="s">
        <v>9</v>
      </c>
      <c r="B597" t="s">
        <v>180</v>
      </c>
      <c r="C597">
        <v>1938</v>
      </c>
    </row>
    <row r="598" spans="1:3" x14ac:dyDescent="0.25">
      <c r="A598" t="s">
        <v>9</v>
      </c>
      <c r="B598" t="s">
        <v>180</v>
      </c>
      <c r="C598">
        <v>1939</v>
      </c>
    </row>
    <row r="599" spans="1:3" x14ac:dyDescent="0.25">
      <c r="A599" t="s">
        <v>9</v>
      </c>
      <c r="B599" t="s">
        <v>180</v>
      </c>
      <c r="C599">
        <v>1940</v>
      </c>
    </row>
    <row r="600" spans="1:3" x14ac:dyDescent="0.25">
      <c r="A600" t="s">
        <v>9</v>
      </c>
      <c r="B600" t="s">
        <v>180</v>
      </c>
      <c r="C600">
        <v>1941</v>
      </c>
    </row>
    <row r="601" spans="1:3" x14ac:dyDescent="0.25">
      <c r="A601" t="s">
        <v>9</v>
      </c>
      <c r="B601" t="s">
        <v>180</v>
      </c>
      <c r="C601">
        <v>1942</v>
      </c>
    </row>
    <row r="602" spans="1:3" x14ac:dyDescent="0.25">
      <c r="A602" t="s">
        <v>9</v>
      </c>
      <c r="B602" t="s">
        <v>180</v>
      </c>
      <c r="C602">
        <v>1943</v>
      </c>
    </row>
    <row r="603" spans="1:3" x14ac:dyDescent="0.25">
      <c r="A603" t="s">
        <v>9</v>
      </c>
      <c r="B603" t="s">
        <v>180</v>
      </c>
      <c r="C603">
        <v>1944</v>
      </c>
    </row>
    <row r="604" spans="1:3" x14ac:dyDescent="0.25">
      <c r="A604" t="s">
        <v>9</v>
      </c>
      <c r="B604" t="s">
        <v>180</v>
      </c>
      <c r="C604">
        <v>1945</v>
      </c>
    </row>
    <row r="605" spans="1:3" x14ac:dyDescent="0.25">
      <c r="A605" t="s">
        <v>9</v>
      </c>
      <c r="B605" t="s">
        <v>180</v>
      </c>
      <c r="C605">
        <v>1946</v>
      </c>
    </row>
    <row r="606" spans="1:3" x14ac:dyDescent="0.25">
      <c r="A606" t="s">
        <v>9</v>
      </c>
      <c r="B606" t="s">
        <v>180</v>
      </c>
      <c r="C606">
        <v>1947</v>
      </c>
    </row>
    <row r="607" spans="1:3" x14ac:dyDescent="0.25">
      <c r="A607" t="s">
        <v>9</v>
      </c>
      <c r="B607" t="s">
        <v>180</v>
      </c>
      <c r="C607">
        <v>1948</v>
      </c>
    </row>
    <row r="608" spans="1:3" x14ac:dyDescent="0.25">
      <c r="A608" t="s">
        <v>9</v>
      </c>
      <c r="B608" t="s">
        <v>180</v>
      </c>
      <c r="C608">
        <v>1949</v>
      </c>
    </row>
    <row r="609" spans="1:6" x14ac:dyDescent="0.25">
      <c r="A609" t="s">
        <v>9</v>
      </c>
      <c r="B609" t="s">
        <v>180</v>
      </c>
      <c r="C609">
        <v>1950</v>
      </c>
      <c r="D609">
        <v>2386</v>
      </c>
      <c r="E609">
        <v>4296</v>
      </c>
      <c r="F609">
        <v>59848</v>
      </c>
    </row>
    <row r="610" spans="1:6" x14ac:dyDescent="0.25">
      <c r="A610" t="s">
        <v>9</v>
      </c>
      <c r="B610" t="s">
        <v>180</v>
      </c>
      <c r="C610">
        <v>1951</v>
      </c>
      <c r="D610">
        <v>2520</v>
      </c>
      <c r="E610">
        <v>4518</v>
      </c>
      <c r="F610">
        <v>61519</v>
      </c>
    </row>
    <row r="611" spans="1:6" x14ac:dyDescent="0.25">
      <c r="A611" t="s">
        <v>9</v>
      </c>
      <c r="B611" t="s">
        <v>180</v>
      </c>
      <c r="C611">
        <v>1952</v>
      </c>
      <c r="D611">
        <v>2662</v>
      </c>
      <c r="E611">
        <v>4707</v>
      </c>
      <c r="F611">
        <v>63169</v>
      </c>
    </row>
    <row r="612" spans="1:6" x14ac:dyDescent="0.25">
      <c r="A612" t="s">
        <v>9</v>
      </c>
      <c r="B612" t="s">
        <v>180</v>
      </c>
      <c r="C612">
        <v>1953</v>
      </c>
      <c r="D612">
        <v>2897</v>
      </c>
      <c r="E612">
        <v>5218</v>
      </c>
      <c r="F612">
        <v>64783</v>
      </c>
    </row>
    <row r="613" spans="1:6" x14ac:dyDescent="0.25">
      <c r="A613" t="s">
        <v>9</v>
      </c>
      <c r="B613" t="s">
        <v>180</v>
      </c>
      <c r="C613">
        <v>1954</v>
      </c>
      <c r="D613">
        <v>3016</v>
      </c>
      <c r="E613">
        <v>5471</v>
      </c>
      <c r="F613">
        <v>66471</v>
      </c>
    </row>
    <row r="614" spans="1:6" x14ac:dyDescent="0.25">
      <c r="A614" t="s">
        <v>9</v>
      </c>
      <c r="B614" t="s">
        <v>180</v>
      </c>
      <c r="C614">
        <v>1955</v>
      </c>
      <c r="D614">
        <v>3023</v>
      </c>
      <c r="E614">
        <v>5416</v>
      </c>
      <c r="F614">
        <v>68258</v>
      </c>
    </row>
    <row r="615" spans="1:6" x14ac:dyDescent="0.25">
      <c r="A615" t="s">
        <v>9</v>
      </c>
      <c r="B615" t="s">
        <v>180</v>
      </c>
      <c r="C615">
        <v>1956</v>
      </c>
      <c r="D615">
        <v>3144</v>
      </c>
      <c r="E615">
        <v>5616</v>
      </c>
      <c r="F615">
        <v>70168</v>
      </c>
    </row>
    <row r="616" spans="1:6" x14ac:dyDescent="0.25">
      <c r="A616" t="s">
        <v>9</v>
      </c>
      <c r="B616" t="s">
        <v>180</v>
      </c>
      <c r="C616">
        <v>1957</v>
      </c>
      <c r="D616">
        <v>3271</v>
      </c>
      <c r="E616">
        <v>5775</v>
      </c>
      <c r="F616">
        <v>72211</v>
      </c>
    </row>
    <row r="617" spans="1:6" x14ac:dyDescent="0.25">
      <c r="A617" t="s">
        <v>9</v>
      </c>
      <c r="B617" t="s">
        <v>180</v>
      </c>
      <c r="C617">
        <v>1958</v>
      </c>
      <c r="D617">
        <v>3375</v>
      </c>
      <c r="E617">
        <v>5986</v>
      </c>
      <c r="F617">
        <v>74340</v>
      </c>
    </row>
    <row r="618" spans="1:6" x14ac:dyDescent="0.25">
      <c r="A618" t="s">
        <v>9</v>
      </c>
      <c r="B618" t="s">
        <v>180</v>
      </c>
      <c r="C618">
        <v>1959</v>
      </c>
      <c r="D618">
        <v>3491</v>
      </c>
      <c r="E618">
        <v>6213</v>
      </c>
      <c r="F618">
        <v>76540</v>
      </c>
    </row>
    <row r="619" spans="1:6" x14ac:dyDescent="0.25">
      <c r="A619" t="s">
        <v>9</v>
      </c>
      <c r="B619" t="s">
        <v>180</v>
      </c>
      <c r="C619">
        <v>1960</v>
      </c>
      <c r="D619">
        <v>3635</v>
      </c>
      <c r="E619">
        <v>6526</v>
      </c>
      <c r="F619">
        <v>78796</v>
      </c>
    </row>
    <row r="620" spans="1:6" x14ac:dyDescent="0.25">
      <c r="A620" t="s">
        <v>9</v>
      </c>
      <c r="B620" t="s">
        <v>180</v>
      </c>
      <c r="C620">
        <v>1961</v>
      </c>
      <c r="D620">
        <v>3816</v>
      </c>
      <c r="E620">
        <v>6879</v>
      </c>
      <c r="F620">
        <v>81051</v>
      </c>
    </row>
    <row r="621" spans="1:6" x14ac:dyDescent="0.25">
      <c r="A621" t="s">
        <v>9</v>
      </c>
      <c r="B621" t="s">
        <v>180</v>
      </c>
      <c r="C621">
        <v>1962</v>
      </c>
      <c r="D621">
        <v>3963</v>
      </c>
      <c r="E621">
        <v>7105</v>
      </c>
      <c r="F621">
        <v>83357</v>
      </c>
    </row>
    <row r="622" spans="1:6" x14ac:dyDescent="0.25">
      <c r="A622" t="s">
        <v>9</v>
      </c>
      <c r="B622" t="s">
        <v>180</v>
      </c>
      <c r="C622">
        <v>1963</v>
      </c>
      <c r="D622">
        <v>4140</v>
      </c>
      <c r="E622">
        <v>7341</v>
      </c>
      <c r="F622">
        <v>85674</v>
      </c>
    </row>
    <row r="623" spans="1:6" x14ac:dyDescent="0.25">
      <c r="A623" t="s">
        <v>9</v>
      </c>
      <c r="B623" t="s">
        <v>180</v>
      </c>
      <c r="C623">
        <v>1964</v>
      </c>
      <c r="D623">
        <v>4331</v>
      </c>
      <c r="E623">
        <v>7717</v>
      </c>
      <c r="F623">
        <v>88055</v>
      </c>
    </row>
    <row r="624" spans="1:6" x14ac:dyDescent="0.25">
      <c r="A624" t="s">
        <v>9</v>
      </c>
      <c r="B624" t="s">
        <v>180</v>
      </c>
      <c r="C624">
        <v>1965</v>
      </c>
      <c r="D624">
        <v>4563</v>
      </c>
      <c r="E624">
        <v>8186</v>
      </c>
      <c r="F624">
        <v>90503</v>
      </c>
    </row>
    <row r="625" spans="1:6" x14ac:dyDescent="0.25">
      <c r="A625" t="s">
        <v>9</v>
      </c>
      <c r="B625" t="s">
        <v>180</v>
      </c>
      <c r="C625">
        <v>1966</v>
      </c>
      <c r="D625">
        <v>4906</v>
      </c>
      <c r="E625">
        <v>8701</v>
      </c>
      <c r="F625">
        <v>92978</v>
      </c>
    </row>
    <row r="626" spans="1:6" x14ac:dyDescent="0.25">
      <c r="A626" t="s">
        <v>9</v>
      </c>
      <c r="B626" t="s">
        <v>180</v>
      </c>
      <c r="C626">
        <v>1967</v>
      </c>
      <c r="D626">
        <v>5069</v>
      </c>
      <c r="E626">
        <v>8946</v>
      </c>
      <c r="F626">
        <v>95476</v>
      </c>
    </row>
    <row r="627" spans="1:6" x14ac:dyDescent="0.25">
      <c r="A627" t="s">
        <v>9</v>
      </c>
      <c r="B627" t="s">
        <v>180</v>
      </c>
      <c r="C627">
        <v>1968</v>
      </c>
      <c r="D627">
        <v>5546</v>
      </c>
      <c r="E627">
        <v>9834</v>
      </c>
      <c r="F627">
        <v>97973</v>
      </c>
    </row>
    <row r="628" spans="1:6" x14ac:dyDescent="0.25">
      <c r="A628" t="s">
        <v>9</v>
      </c>
      <c r="B628" t="s">
        <v>180</v>
      </c>
      <c r="C628">
        <v>1969</v>
      </c>
      <c r="D628">
        <v>5856</v>
      </c>
      <c r="E628">
        <v>10353</v>
      </c>
      <c r="F628">
        <v>100660</v>
      </c>
    </row>
    <row r="629" spans="1:6" x14ac:dyDescent="0.25">
      <c r="A629" t="s">
        <v>9</v>
      </c>
      <c r="B629" t="s">
        <v>180</v>
      </c>
      <c r="C629">
        <v>1970</v>
      </c>
      <c r="D629">
        <v>6179</v>
      </c>
      <c r="E629">
        <v>10793</v>
      </c>
      <c r="F629">
        <v>103423</v>
      </c>
    </row>
    <row r="630" spans="1:6" x14ac:dyDescent="0.25">
      <c r="A630" t="s">
        <v>9</v>
      </c>
      <c r="B630" t="s">
        <v>180</v>
      </c>
      <c r="C630">
        <v>1971</v>
      </c>
      <c r="D630">
        <v>6646</v>
      </c>
      <c r="E630">
        <v>11620</v>
      </c>
      <c r="F630">
        <v>106301</v>
      </c>
    </row>
    <row r="631" spans="1:6" x14ac:dyDescent="0.25">
      <c r="A631" t="s">
        <v>9</v>
      </c>
      <c r="B631" t="s">
        <v>180</v>
      </c>
      <c r="C631">
        <v>1972</v>
      </c>
      <c r="D631">
        <v>7370</v>
      </c>
      <c r="E631">
        <v>12440</v>
      </c>
      <c r="F631">
        <v>109342</v>
      </c>
    </row>
    <row r="632" spans="1:6" x14ac:dyDescent="0.25">
      <c r="A632" t="s">
        <v>9</v>
      </c>
      <c r="B632" t="s">
        <v>180</v>
      </c>
      <c r="C632">
        <v>1973</v>
      </c>
      <c r="D632">
        <v>7608</v>
      </c>
      <c r="E632">
        <v>13416</v>
      </c>
      <c r="F632">
        <v>112575</v>
      </c>
    </row>
    <row r="633" spans="1:6" x14ac:dyDescent="0.25">
      <c r="A633" t="s">
        <v>9</v>
      </c>
      <c r="B633" t="s">
        <v>180</v>
      </c>
      <c r="C633">
        <v>1974</v>
      </c>
      <c r="D633">
        <v>10115</v>
      </c>
      <c r="E633">
        <v>16005</v>
      </c>
      <c r="F633">
        <v>115890</v>
      </c>
    </row>
    <row r="634" spans="1:6" x14ac:dyDescent="0.25">
      <c r="A634" t="s">
        <v>9</v>
      </c>
      <c r="B634" t="s">
        <v>180</v>
      </c>
      <c r="C634">
        <v>1975</v>
      </c>
      <c r="D634">
        <v>10407</v>
      </c>
      <c r="E634">
        <v>16234</v>
      </c>
      <c r="F634">
        <v>119389</v>
      </c>
    </row>
    <row r="635" spans="1:6" x14ac:dyDescent="0.25">
      <c r="A635" t="s">
        <v>9</v>
      </c>
      <c r="B635" t="s">
        <v>180</v>
      </c>
      <c r="C635">
        <v>1976</v>
      </c>
      <c r="D635">
        <v>10877</v>
      </c>
      <c r="E635">
        <v>17651</v>
      </c>
      <c r="F635">
        <v>123011</v>
      </c>
    </row>
    <row r="636" spans="1:6" x14ac:dyDescent="0.25">
      <c r="A636" t="s">
        <v>9</v>
      </c>
      <c r="B636" t="s">
        <v>180</v>
      </c>
      <c r="C636">
        <v>1977</v>
      </c>
      <c r="D636">
        <v>10429</v>
      </c>
      <c r="E636">
        <v>17814</v>
      </c>
      <c r="F636">
        <v>126849</v>
      </c>
    </row>
    <row r="637" spans="1:6" x14ac:dyDescent="0.25">
      <c r="A637" t="s">
        <v>9</v>
      </c>
      <c r="B637" t="s">
        <v>180</v>
      </c>
      <c r="C637">
        <v>1978</v>
      </c>
      <c r="D637">
        <v>10015</v>
      </c>
      <c r="E637">
        <v>17779</v>
      </c>
      <c r="F637">
        <v>130910</v>
      </c>
    </row>
    <row r="638" spans="1:6" x14ac:dyDescent="0.25">
      <c r="A638" t="s">
        <v>9</v>
      </c>
      <c r="B638" t="s">
        <v>180</v>
      </c>
      <c r="C638">
        <v>1979</v>
      </c>
      <c r="D638">
        <v>10391</v>
      </c>
      <c r="E638">
        <v>18181</v>
      </c>
      <c r="F638">
        <v>135242</v>
      </c>
    </row>
    <row r="639" spans="1:6" x14ac:dyDescent="0.25">
      <c r="A639" t="s">
        <v>9</v>
      </c>
      <c r="B639" t="s">
        <v>180</v>
      </c>
      <c r="C639">
        <v>1980</v>
      </c>
      <c r="D639">
        <v>10296</v>
      </c>
      <c r="E639">
        <v>17319</v>
      </c>
      <c r="F639">
        <v>139900</v>
      </c>
    </row>
    <row r="640" spans="1:6" x14ac:dyDescent="0.25">
      <c r="A640" t="s">
        <v>9</v>
      </c>
      <c r="B640" t="s">
        <v>180</v>
      </c>
      <c r="C640">
        <v>1981</v>
      </c>
      <c r="D640">
        <v>10062</v>
      </c>
      <c r="E640">
        <v>16220</v>
      </c>
      <c r="F640">
        <v>144938</v>
      </c>
    </row>
    <row r="641" spans="1:6" x14ac:dyDescent="0.25">
      <c r="A641" t="s">
        <v>9</v>
      </c>
      <c r="B641" t="s">
        <v>180</v>
      </c>
      <c r="C641">
        <v>1982</v>
      </c>
      <c r="D641">
        <v>9625</v>
      </c>
      <c r="E641">
        <v>16128</v>
      </c>
      <c r="F641">
        <v>150058</v>
      </c>
    </row>
    <row r="642" spans="1:6" x14ac:dyDescent="0.25">
      <c r="A642" t="s">
        <v>9</v>
      </c>
      <c r="B642" t="s">
        <v>180</v>
      </c>
      <c r="C642">
        <v>1983</v>
      </c>
      <c r="D642">
        <v>9142</v>
      </c>
      <c r="E642">
        <v>15465</v>
      </c>
      <c r="F642">
        <v>155279</v>
      </c>
    </row>
    <row r="643" spans="1:6" x14ac:dyDescent="0.25">
      <c r="A643" t="s">
        <v>9</v>
      </c>
      <c r="B643" t="s">
        <v>180</v>
      </c>
      <c r="C643">
        <v>1984</v>
      </c>
      <c r="D643">
        <v>9050</v>
      </c>
      <c r="E643">
        <v>15307</v>
      </c>
      <c r="F643">
        <v>160612</v>
      </c>
    </row>
    <row r="644" spans="1:6" x14ac:dyDescent="0.25">
      <c r="A644" t="s">
        <v>9</v>
      </c>
      <c r="B644" t="s">
        <v>180</v>
      </c>
      <c r="C644">
        <v>1985</v>
      </c>
      <c r="D644">
        <v>9495</v>
      </c>
      <c r="E644">
        <v>14802</v>
      </c>
      <c r="F644">
        <v>166058</v>
      </c>
    </row>
    <row r="645" spans="1:6" x14ac:dyDescent="0.25">
      <c r="A645" t="s">
        <v>9</v>
      </c>
      <c r="B645" t="s">
        <v>180</v>
      </c>
      <c r="C645">
        <v>1986</v>
      </c>
      <c r="D645">
        <v>8393</v>
      </c>
      <c r="E645">
        <v>14012</v>
      </c>
      <c r="F645">
        <v>171475</v>
      </c>
    </row>
    <row r="646" spans="1:6" x14ac:dyDescent="0.25">
      <c r="A646" t="s">
        <v>9</v>
      </c>
      <c r="B646" t="s">
        <v>180</v>
      </c>
      <c r="C646">
        <v>1987</v>
      </c>
      <c r="D646">
        <v>8667</v>
      </c>
      <c r="E646">
        <v>14132</v>
      </c>
      <c r="F646">
        <v>176349</v>
      </c>
    </row>
    <row r="647" spans="1:6" x14ac:dyDescent="0.25">
      <c r="A647" t="s">
        <v>9</v>
      </c>
      <c r="B647" t="s">
        <v>180</v>
      </c>
      <c r="C647">
        <v>1988</v>
      </c>
      <c r="D647">
        <v>8141</v>
      </c>
      <c r="E647">
        <v>13325</v>
      </c>
      <c r="F647">
        <v>181271</v>
      </c>
    </row>
    <row r="648" spans="1:6" x14ac:dyDescent="0.25">
      <c r="A648" t="s">
        <v>9</v>
      </c>
      <c r="B648" t="s">
        <v>180</v>
      </c>
      <c r="C648">
        <v>1989</v>
      </c>
      <c r="D648">
        <v>7923</v>
      </c>
      <c r="E648">
        <v>13024</v>
      </c>
      <c r="F648">
        <v>186327</v>
      </c>
    </row>
    <row r="649" spans="1:6" x14ac:dyDescent="0.25">
      <c r="A649" t="s">
        <v>9</v>
      </c>
      <c r="B649" t="s">
        <v>180</v>
      </c>
      <c r="C649">
        <v>1990</v>
      </c>
      <c r="D649">
        <v>8282</v>
      </c>
      <c r="E649">
        <v>13574</v>
      </c>
      <c r="F649">
        <v>192054</v>
      </c>
    </row>
    <row r="650" spans="1:6" x14ac:dyDescent="0.25">
      <c r="A650" t="s">
        <v>9</v>
      </c>
      <c r="B650" t="s">
        <v>180</v>
      </c>
      <c r="C650">
        <v>1991</v>
      </c>
      <c r="D650">
        <v>7666</v>
      </c>
      <c r="E650">
        <v>13121</v>
      </c>
      <c r="F650">
        <v>197036</v>
      </c>
    </row>
    <row r="651" spans="1:6" x14ac:dyDescent="0.25">
      <c r="A651" t="s">
        <v>9</v>
      </c>
      <c r="B651" t="s">
        <v>180</v>
      </c>
      <c r="C651">
        <v>1992</v>
      </c>
      <c r="D651">
        <v>8553</v>
      </c>
      <c r="E651">
        <v>14003</v>
      </c>
      <c r="F651">
        <v>201752</v>
      </c>
    </row>
    <row r="652" spans="1:6" x14ac:dyDescent="0.25">
      <c r="A652" t="s">
        <v>9</v>
      </c>
      <c r="B652" t="s">
        <v>180</v>
      </c>
      <c r="C652">
        <v>1993</v>
      </c>
      <c r="D652">
        <v>9502</v>
      </c>
      <c r="E652">
        <v>15239</v>
      </c>
      <c r="F652">
        <v>206354</v>
      </c>
    </row>
    <row r="653" spans="1:6" x14ac:dyDescent="0.25">
      <c r="A653" t="s">
        <v>9</v>
      </c>
      <c r="B653" t="s">
        <v>180</v>
      </c>
      <c r="C653">
        <v>1994</v>
      </c>
      <c r="D653">
        <v>9126</v>
      </c>
      <c r="E653">
        <v>14918</v>
      </c>
      <c r="F653">
        <v>210987</v>
      </c>
    </row>
    <row r="654" spans="1:6" x14ac:dyDescent="0.25">
      <c r="A654" t="s">
        <v>9</v>
      </c>
      <c r="B654" t="s">
        <v>180</v>
      </c>
      <c r="C654">
        <v>1995</v>
      </c>
      <c r="D654">
        <v>9335</v>
      </c>
      <c r="E654">
        <v>15056</v>
      </c>
      <c r="F654">
        <v>215758</v>
      </c>
    </row>
    <row r="655" spans="1:6" x14ac:dyDescent="0.25">
      <c r="A655" t="s">
        <v>9</v>
      </c>
      <c r="B655" t="s">
        <v>180</v>
      </c>
      <c r="C655">
        <v>1996</v>
      </c>
      <c r="D655">
        <v>9882</v>
      </c>
      <c r="E655">
        <v>15552</v>
      </c>
      <c r="F655">
        <v>220688</v>
      </c>
    </row>
    <row r="656" spans="1:6" x14ac:dyDescent="0.25">
      <c r="A656" t="s">
        <v>9</v>
      </c>
      <c r="B656" t="s">
        <v>180</v>
      </c>
      <c r="C656">
        <v>1997</v>
      </c>
      <c r="D656">
        <v>9957</v>
      </c>
      <c r="E656">
        <v>15881</v>
      </c>
      <c r="F656">
        <v>225738</v>
      </c>
    </row>
    <row r="657" spans="1:6" x14ac:dyDescent="0.25">
      <c r="A657" t="s">
        <v>9</v>
      </c>
      <c r="B657" t="s">
        <v>180</v>
      </c>
      <c r="C657">
        <v>1998</v>
      </c>
      <c r="D657">
        <v>9719</v>
      </c>
      <c r="E657">
        <v>16135</v>
      </c>
      <c r="F657">
        <v>230801</v>
      </c>
    </row>
    <row r="658" spans="1:6" x14ac:dyDescent="0.25">
      <c r="A658" t="s">
        <v>9</v>
      </c>
      <c r="B658" t="s">
        <v>180</v>
      </c>
      <c r="C658">
        <v>1999</v>
      </c>
      <c r="D658">
        <v>9939</v>
      </c>
      <c r="E658">
        <v>15692</v>
      </c>
      <c r="F658">
        <v>235847</v>
      </c>
    </row>
    <row r="659" spans="1:6" x14ac:dyDescent="0.25">
      <c r="A659" t="s">
        <v>9</v>
      </c>
      <c r="B659" t="s">
        <v>180</v>
      </c>
      <c r="C659">
        <v>2000</v>
      </c>
      <c r="D659">
        <v>11246</v>
      </c>
      <c r="E659">
        <v>16352</v>
      </c>
      <c r="F659">
        <v>240705</v>
      </c>
    </row>
    <row r="660" spans="1:6" x14ac:dyDescent="0.25">
      <c r="A660" t="s">
        <v>9</v>
      </c>
      <c r="B660" t="s">
        <v>180</v>
      </c>
      <c r="C660">
        <v>2001</v>
      </c>
      <c r="D660">
        <v>11154</v>
      </c>
      <c r="E660">
        <v>16021</v>
      </c>
      <c r="F660">
        <v>245482</v>
      </c>
    </row>
    <row r="661" spans="1:6" x14ac:dyDescent="0.25">
      <c r="A661" t="s">
        <v>9</v>
      </c>
      <c r="B661" t="s">
        <v>180</v>
      </c>
      <c r="C661">
        <v>2002</v>
      </c>
      <c r="D661">
        <v>11700</v>
      </c>
      <c r="E661">
        <v>16302</v>
      </c>
      <c r="F661">
        <v>250140</v>
      </c>
    </row>
    <row r="662" spans="1:6" x14ac:dyDescent="0.25">
      <c r="A662" t="s">
        <v>9</v>
      </c>
      <c r="B662" t="s">
        <v>180</v>
      </c>
      <c r="C662">
        <v>2003</v>
      </c>
      <c r="D662">
        <v>11989</v>
      </c>
      <c r="E662">
        <v>16954</v>
      </c>
      <c r="F662">
        <v>254853</v>
      </c>
    </row>
    <row r="663" spans="1:6" x14ac:dyDescent="0.25">
      <c r="A663" t="s">
        <v>9</v>
      </c>
      <c r="B663" t="s">
        <v>180</v>
      </c>
      <c r="C663">
        <v>2004</v>
      </c>
      <c r="D663">
        <v>13446</v>
      </c>
      <c r="E663">
        <v>18239</v>
      </c>
      <c r="F663">
        <v>259840</v>
      </c>
    </row>
    <row r="664" spans="1:6" x14ac:dyDescent="0.25">
      <c r="A664" t="s">
        <v>9</v>
      </c>
      <c r="B664" t="s">
        <v>180</v>
      </c>
      <c r="C664">
        <v>2005</v>
      </c>
      <c r="D664">
        <v>15144</v>
      </c>
      <c r="E664">
        <v>18880</v>
      </c>
      <c r="F664">
        <v>265241</v>
      </c>
    </row>
    <row r="665" spans="1:6" x14ac:dyDescent="0.25">
      <c r="A665" t="s">
        <v>9</v>
      </c>
      <c r="B665" t="s">
        <v>180</v>
      </c>
      <c r="C665">
        <v>2006</v>
      </c>
      <c r="D665">
        <v>16480</v>
      </c>
      <c r="E665">
        <v>19631</v>
      </c>
      <c r="F665">
        <v>271118</v>
      </c>
    </row>
    <row r="666" spans="1:6" x14ac:dyDescent="0.25">
      <c r="A666" t="s">
        <v>9</v>
      </c>
      <c r="B666" t="s">
        <v>180</v>
      </c>
      <c r="C666">
        <v>2007</v>
      </c>
      <c r="D666">
        <v>17557</v>
      </c>
      <c r="E666">
        <v>20124</v>
      </c>
      <c r="F666">
        <v>277395</v>
      </c>
    </row>
    <row r="667" spans="1:6" x14ac:dyDescent="0.25">
      <c r="A667" t="s">
        <v>9</v>
      </c>
      <c r="B667" t="s">
        <v>180</v>
      </c>
      <c r="C667">
        <v>2008</v>
      </c>
      <c r="D667">
        <v>19010</v>
      </c>
      <c r="E667">
        <v>20362</v>
      </c>
      <c r="F667">
        <v>283845</v>
      </c>
    </row>
    <row r="668" spans="1:6" x14ac:dyDescent="0.25">
      <c r="A668" t="s">
        <v>9</v>
      </c>
      <c r="B668" t="s">
        <v>180</v>
      </c>
      <c r="C668">
        <v>2009</v>
      </c>
      <c r="D668">
        <v>17742</v>
      </c>
      <c r="E668">
        <v>19801</v>
      </c>
      <c r="F668">
        <v>290246</v>
      </c>
    </row>
    <row r="669" spans="1:6" x14ac:dyDescent="0.25">
      <c r="A669" t="s">
        <v>9</v>
      </c>
      <c r="B669" t="s">
        <v>180</v>
      </c>
      <c r="C669">
        <v>2010</v>
      </c>
      <c r="D669">
        <v>19020</v>
      </c>
      <c r="E669">
        <v>20539</v>
      </c>
      <c r="F669">
        <v>296424</v>
      </c>
    </row>
    <row r="670" spans="1:6" x14ac:dyDescent="0.25">
      <c r="A670" t="s">
        <v>9</v>
      </c>
      <c r="B670" t="s">
        <v>180</v>
      </c>
      <c r="C670">
        <v>2011</v>
      </c>
      <c r="D670">
        <v>21298</v>
      </c>
      <c r="E670">
        <v>21298</v>
      </c>
      <c r="F670">
        <v>302194</v>
      </c>
    </row>
    <row r="671" spans="1:6" x14ac:dyDescent="0.25">
      <c r="A671" t="s">
        <v>9</v>
      </c>
      <c r="B671" t="s">
        <v>180</v>
      </c>
      <c r="C671">
        <v>2012</v>
      </c>
      <c r="D671">
        <v>21359</v>
      </c>
      <c r="E671">
        <v>21447</v>
      </c>
      <c r="F671">
        <v>307583</v>
      </c>
    </row>
    <row r="672" spans="1:6" x14ac:dyDescent="0.25">
      <c r="A672" t="s">
        <v>9</v>
      </c>
      <c r="B672" t="s">
        <v>180</v>
      </c>
      <c r="C672">
        <v>2013</v>
      </c>
      <c r="D672">
        <v>21498</v>
      </c>
      <c r="E672">
        <v>21615</v>
      </c>
      <c r="F672">
        <v>313218</v>
      </c>
    </row>
    <row r="673" spans="1:6" x14ac:dyDescent="0.25">
      <c r="A673" t="s">
        <v>9</v>
      </c>
      <c r="B673" t="s">
        <v>180</v>
      </c>
      <c r="C673">
        <v>2014</v>
      </c>
      <c r="D673">
        <v>21071</v>
      </c>
      <c r="E673">
        <v>21819</v>
      </c>
      <c r="F673">
        <v>319086</v>
      </c>
    </row>
    <row r="674" spans="1:6" x14ac:dyDescent="0.25">
      <c r="A674" t="s">
        <v>9</v>
      </c>
      <c r="B674" t="s">
        <v>180</v>
      </c>
      <c r="C674">
        <v>2015</v>
      </c>
      <c r="D674">
        <v>21226</v>
      </c>
      <c r="E674">
        <v>21969</v>
      </c>
      <c r="F674">
        <v>324627</v>
      </c>
    </row>
    <row r="675" spans="1:6" x14ac:dyDescent="0.25">
      <c r="A675" t="s">
        <v>9</v>
      </c>
      <c r="B675" t="s">
        <v>180</v>
      </c>
      <c r="C675">
        <v>2016</v>
      </c>
      <c r="D675">
        <v>20891</v>
      </c>
      <c r="E675">
        <v>21658</v>
      </c>
      <c r="F675">
        <v>329849</v>
      </c>
    </row>
    <row r="676" spans="1:6" x14ac:dyDescent="0.25">
      <c r="A676" t="s">
        <v>15</v>
      </c>
      <c r="B676" t="s">
        <v>181</v>
      </c>
      <c r="C676">
        <v>1870</v>
      </c>
      <c r="D676">
        <v>2480</v>
      </c>
      <c r="E676">
        <v>3643</v>
      </c>
      <c r="F676">
        <v>191985</v>
      </c>
    </row>
    <row r="677" spans="1:6" x14ac:dyDescent="0.25">
      <c r="A677" t="s">
        <v>15</v>
      </c>
      <c r="B677" t="s">
        <v>181</v>
      </c>
      <c r="C677">
        <v>1871</v>
      </c>
      <c r="D677">
        <v>2503</v>
      </c>
      <c r="E677">
        <v>3649</v>
      </c>
      <c r="F677">
        <v>192273</v>
      </c>
    </row>
    <row r="678" spans="1:6" x14ac:dyDescent="0.25">
      <c r="A678" t="s">
        <v>15</v>
      </c>
      <c r="B678" t="s">
        <v>181</v>
      </c>
      <c r="C678">
        <v>1872</v>
      </c>
      <c r="D678">
        <v>2626</v>
      </c>
      <c r="E678">
        <v>3773</v>
      </c>
      <c r="F678">
        <v>193136</v>
      </c>
    </row>
    <row r="679" spans="1:6" x14ac:dyDescent="0.25">
      <c r="A679" t="s">
        <v>15</v>
      </c>
      <c r="B679" t="s">
        <v>181</v>
      </c>
      <c r="C679">
        <v>1873</v>
      </c>
      <c r="D679">
        <v>2654</v>
      </c>
      <c r="E679">
        <v>3791</v>
      </c>
      <c r="F679">
        <v>194416</v>
      </c>
    </row>
    <row r="680" spans="1:6" x14ac:dyDescent="0.25">
      <c r="A680" t="s">
        <v>15</v>
      </c>
      <c r="B680" t="s">
        <v>181</v>
      </c>
      <c r="C680">
        <v>1874</v>
      </c>
      <c r="D680">
        <v>2761</v>
      </c>
      <c r="E680">
        <v>3950</v>
      </c>
      <c r="F680">
        <v>195825</v>
      </c>
    </row>
    <row r="681" spans="1:6" x14ac:dyDescent="0.25">
      <c r="A681" t="s">
        <v>15</v>
      </c>
      <c r="B681" t="s">
        <v>181</v>
      </c>
      <c r="C681">
        <v>1875</v>
      </c>
      <c r="D681">
        <v>2809</v>
      </c>
      <c r="E681">
        <v>4003</v>
      </c>
      <c r="F681">
        <v>197267</v>
      </c>
    </row>
    <row r="682" spans="1:6" x14ac:dyDescent="0.25">
      <c r="A682" t="s">
        <v>15</v>
      </c>
      <c r="B682" t="s">
        <v>181</v>
      </c>
      <c r="C682">
        <v>1876</v>
      </c>
      <c r="D682">
        <v>2764</v>
      </c>
      <c r="E682">
        <v>3919</v>
      </c>
      <c r="F682">
        <v>198994</v>
      </c>
    </row>
    <row r="683" spans="1:6" x14ac:dyDescent="0.25">
      <c r="A683" t="s">
        <v>15</v>
      </c>
      <c r="B683" t="s">
        <v>181</v>
      </c>
      <c r="C683">
        <v>1877</v>
      </c>
      <c r="D683">
        <v>2816</v>
      </c>
      <c r="E683">
        <v>3950</v>
      </c>
      <c r="F683">
        <v>200743</v>
      </c>
    </row>
    <row r="684" spans="1:6" x14ac:dyDescent="0.25">
      <c r="A684" t="s">
        <v>15</v>
      </c>
      <c r="B684" t="s">
        <v>181</v>
      </c>
      <c r="C684">
        <v>1878</v>
      </c>
      <c r="D684">
        <v>2834</v>
      </c>
      <c r="E684">
        <v>3973</v>
      </c>
      <c r="F684">
        <v>202304</v>
      </c>
    </row>
    <row r="685" spans="1:6" x14ac:dyDescent="0.25">
      <c r="A685" t="s">
        <v>15</v>
      </c>
      <c r="B685" t="s">
        <v>181</v>
      </c>
      <c r="C685">
        <v>1879</v>
      </c>
      <c r="D685">
        <v>2760</v>
      </c>
      <c r="E685">
        <v>3870</v>
      </c>
      <c r="F685">
        <v>204036</v>
      </c>
    </row>
    <row r="686" spans="1:6" x14ac:dyDescent="0.25">
      <c r="A686" t="s">
        <v>15</v>
      </c>
      <c r="B686" t="s">
        <v>181</v>
      </c>
      <c r="C686">
        <v>1880</v>
      </c>
      <c r="D686">
        <v>2866</v>
      </c>
      <c r="E686">
        <v>3987</v>
      </c>
      <c r="F686">
        <v>205406</v>
      </c>
    </row>
    <row r="687" spans="1:6" x14ac:dyDescent="0.25">
      <c r="A687" t="s">
        <v>15</v>
      </c>
      <c r="B687" t="s">
        <v>181</v>
      </c>
      <c r="C687">
        <v>1881</v>
      </c>
      <c r="D687">
        <v>2941</v>
      </c>
      <c r="E687">
        <v>4076</v>
      </c>
      <c r="F687">
        <v>206652</v>
      </c>
    </row>
    <row r="688" spans="1:6" x14ac:dyDescent="0.25">
      <c r="A688" t="s">
        <v>15</v>
      </c>
      <c r="B688" t="s">
        <v>181</v>
      </c>
      <c r="C688">
        <v>1882</v>
      </c>
      <c r="D688">
        <v>3008</v>
      </c>
      <c r="E688">
        <v>4149</v>
      </c>
      <c r="F688">
        <v>207930</v>
      </c>
    </row>
    <row r="689" spans="1:6" x14ac:dyDescent="0.25">
      <c r="A689" t="s">
        <v>15</v>
      </c>
      <c r="B689" t="s">
        <v>181</v>
      </c>
      <c r="C689">
        <v>1883</v>
      </c>
      <c r="D689">
        <v>3071</v>
      </c>
      <c r="E689">
        <v>4220</v>
      </c>
      <c r="F689">
        <v>209151</v>
      </c>
    </row>
    <row r="690" spans="1:6" x14ac:dyDescent="0.25">
      <c r="A690" t="s">
        <v>15</v>
      </c>
      <c r="B690" t="s">
        <v>181</v>
      </c>
      <c r="C690">
        <v>1884</v>
      </c>
      <c r="D690">
        <v>3088</v>
      </c>
      <c r="E690">
        <v>4233</v>
      </c>
      <c r="F690">
        <v>210607</v>
      </c>
    </row>
    <row r="691" spans="1:6" x14ac:dyDescent="0.25">
      <c r="A691" t="s">
        <v>15</v>
      </c>
      <c r="B691" t="s">
        <v>181</v>
      </c>
      <c r="C691">
        <v>1885</v>
      </c>
      <c r="D691">
        <v>3092</v>
      </c>
      <c r="E691">
        <v>4237</v>
      </c>
      <c r="F691">
        <v>212016</v>
      </c>
    </row>
    <row r="692" spans="1:6" x14ac:dyDescent="0.25">
      <c r="A692" t="s">
        <v>15</v>
      </c>
      <c r="B692" t="s">
        <v>181</v>
      </c>
      <c r="C692">
        <v>1886</v>
      </c>
      <c r="D692">
        <v>3121</v>
      </c>
      <c r="E692">
        <v>4268</v>
      </c>
      <c r="F692">
        <v>213476</v>
      </c>
    </row>
    <row r="693" spans="1:6" x14ac:dyDescent="0.25">
      <c r="A693" t="s">
        <v>15</v>
      </c>
      <c r="B693" t="s">
        <v>181</v>
      </c>
      <c r="C693">
        <v>1887</v>
      </c>
      <c r="D693">
        <v>3190</v>
      </c>
      <c r="E693">
        <v>4354</v>
      </c>
      <c r="F693">
        <v>214860</v>
      </c>
    </row>
    <row r="694" spans="1:6" x14ac:dyDescent="0.25">
      <c r="A694" t="s">
        <v>15</v>
      </c>
      <c r="B694" t="s">
        <v>181</v>
      </c>
      <c r="C694">
        <v>1888</v>
      </c>
      <c r="D694">
        <v>3272</v>
      </c>
      <c r="E694">
        <v>4444</v>
      </c>
      <c r="F694">
        <v>216259</v>
      </c>
    </row>
    <row r="695" spans="1:6" x14ac:dyDescent="0.25">
      <c r="A695" t="s">
        <v>15</v>
      </c>
      <c r="B695" t="s">
        <v>181</v>
      </c>
      <c r="C695">
        <v>1889</v>
      </c>
      <c r="D695">
        <v>3341</v>
      </c>
      <c r="E695">
        <v>4512</v>
      </c>
      <c r="F695">
        <v>217766</v>
      </c>
    </row>
    <row r="696" spans="1:6" x14ac:dyDescent="0.25">
      <c r="A696" t="s">
        <v>15</v>
      </c>
      <c r="B696" t="s">
        <v>181</v>
      </c>
      <c r="C696">
        <v>1890</v>
      </c>
      <c r="D696">
        <v>3387</v>
      </c>
      <c r="E696">
        <v>4557</v>
      </c>
      <c r="F696">
        <v>219204</v>
      </c>
    </row>
    <row r="697" spans="1:6" x14ac:dyDescent="0.25">
      <c r="A697" t="s">
        <v>15</v>
      </c>
      <c r="B697" t="s">
        <v>181</v>
      </c>
      <c r="C697">
        <v>1891</v>
      </c>
      <c r="D697">
        <v>3400</v>
      </c>
      <c r="E697">
        <v>4549</v>
      </c>
      <c r="F697">
        <v>220590</v>
      </c>
    </row>
    <row r="698" spans="1:6" x14ac:dyDescent="0.25">
      <c r="A698" t="s">
        <v>15</v>
      </c>
      <c r="B698" t="s">
        <v>181</v>
      </c>
      <c r="C698">
        <v>1892</v>
      </c>
      <c r="D698">
        <v>3459</v>
      </c>
      <c r="E698">
        <v>4599</v>
      </c>
      <c r="F698">
        <v>222057</v>
      </c>
    </row>
    <row r="699" spans="1:6" x14ac:dyDescent="0.25">
      <c r="A699" t="s">
        <v>15</v>
      </c>
      <c r="B699" t="s">
        <v>181</v>
      </c>
      <c r="C699">
        <v>1893</v>
      </c>
      <c r="D699">
        <v>3505</v>
      </c>
      <c r="E699">
        <v>4650</v>
      </c>
      <c r="F699">
        <v>223510</v>
      </c>
    </row>
    <row r="700" spans="1:6" x14ac:dyDescent="0.25">
      <c r="A700" t="s">
        <v>15</v>
      </c>
      <c r="B700" t="s">
        <v>181</v>
      </c>
      <c r="C700">
        <v>1894</v>
      </c>
      <c r="D700">
        <v>3614</v>
      </c>
      <c r="E700">
        <v>4775</v>
      </c>
      <c r="F700">
        <v>225238</v>
      </c>
    </row>
    <row r="701" spans="1:6" x14ac:dyDescent="0.25">
      <c r="A701" t="s">
        <v>15</v>
      </c>
      <c r="B701" t="s">
        <v>181</v>
      </c>
      <c r="C701">
        <v>1895</v>
      </c>
      <c r="D701">
        <v>3673</v>
      </c>
      <c r="E701">
        <v>4845</v>
      </c>
      <c r="F701">
        <v>226914</v>
      </c>
    </row>
    <row r="702" spans="1:6" x14ac:dyDescent="0.25">
      <c r="A702" t="s">
        <v>15</v>
      </c>
      <c r="B702" t="s">
        <v>181</v>
      </c>
      <c r="C702">
        <v>1896</v>
      </c>
      <c r="D702">
        <v>3756</v>
      </c>
      <c r="E702">
        <v>4953</v>
      </c>
      <c r="F702">
        <v>228807</v>
      </c>
    </row>
    <row r="703" spans="1:6" x14ac:dyDescent="0.25">
      <c r="A703" t="s">
        <v>15</v>
      </c>
      <c r="B703" t="s">
        <v>181</v>
      </c>
      <c r="C703">
        <v>1897</v>
      </c>
      <c r="D703">
        <v>3797</v>
      </c>
      <c r="E703">
        <v>4984</v>
      </c>
      <c r="F703">
        <v>230895</v>
      </c>
    </row>
    <row r="704" spans="1:6" x14ac:dyDescent="0.25">
      <c r="A704" t="s">
        <v>15</v>
      </c>
      <c r="B704" t="s">
        <v>181</v>
      </c>
      <c r="C704">
        <v>1898</v>
      </c>
      <c r="D704">
        <v>3937</v>
      </c>
      <c r="E704">
        <v>5139</v>
      </c>
      <c r="F704">
        <v>232986</v>
      </c>
    </row>
    <row r="705" spans="1:6" x14ac:dyDescent="0.25">
      <c r="A705" t="s">
        <v>15</v>
      </c>
      <c r="B705" t="s">
        <v>181</v>
      </c>
      <c r="C705">
        <v>1899</v>
      </c>
      <c r="D705">
        <v>4056</v>
      </c>
      <c r="E705">
        <v>5271</v>
      </c>
      <c r="F705">
        <v>235010</v>
      </c>
    </row>
    <row r="706" spans="1:6" x14ac:dyDescent="0.25">
      <c r="A706" t="s">
        <v>15</v>
      </c>
      <c r="B706" t="s">
        <v>181</v>
      </c>
      <c r="C706">
        <v>1900</v>
      </c>
      <c r="D706">
        <v>4092</v>
      </c>
      <c r="E706">
        <v>5305</v>
      </c>
      <c r="F706">
        <v>236902</v>
      </c>
    </row>
    <row r="707" spans="1:6" x14ac:dyDescent="0.25">
      <c r="A707" t="s">
        <v>15</v>
      </c>
      <c r="B707" t="s">
        <v>181</v>
      </c>
      <c r="C707">
        <v>1901</v>
      </c>
      <c r="D707">
        <v>4075</v>
      </c>
      <c r="E707">
        <v>5251</v>
      </c>
      <c r="F707">
        <v>238889</v>
      </c>
    </row>
    <row r="708" spans="1:6" x14ac:dyDescent="0.25">
      <c r="A708" t="s">
        <v>15</v>
      </c>
      <c r="B708" t="s">
        <v>181</v>
      </c>
      <c r="C708">
        <v>1902</v>
      </c>
      <c r="D708">
        <v>4108</v>
      </c>
      <c r="E708">
        <v>5292</v>
      </c>
      <c r="F708">
        <v>241087</v>
      </c>
    </row>
    <row r="709" spans="1:6" x14ac:dyDescent="0.25">
      <c r="A709" t="s">
        <v>15</v>
      </c>
      <c r="B709" t="s">
        <v>181</v>
      </c>
      <c r="C709">
        <v>1903</v>
      </c>
      <c r="D709">
        <v>4168</v>
      </c>
      <c r="E709">
        <v>5345</v>
      </c>
      <c r="F709">
        <v>243211</v>
      </c>
    </row>
    <row r="710" spans="1:6" x14ac:dyDescent="0.25">
      <c r="A710" t="s">
        <v>15</v>
      </c>
      <c r="B710" t="s">
        <v>181</v>
      </c>
      <c r="C710">
        <v>1904</v>
      </c>
      <c r="D710">
        <v>4226</v>
      </c>
      <c r="E710">
        <v>5412</v>
      </c>
      <c r="F710">
        <v>245350</v>
      </c>
    </row>
    <row r="711" spans="1:6" x14ac:dyDescent="0.25">
      <c r="A711" t="s">
        <v>15</v>
      </c>
      <c r="B711" t="s">
        <v>181</v>
      </c>
      <c r="C711">
        <v>1905</v>
      </c>
      <c r="D711">
        <v>4299</v>
      </c>
      <c r="E711">
        <v>5492</v>
      </c>
      <c r="F711">
        <v>247371</v>
      </c>
    </row>
    <row r="712" spans="1:6" x14ac:dyDescent="0.25">
      <c r="A712" t="s">
        <v>15</v>
      </c>
      <c r="B712" t="s">
        <v>181</v>
      </c>
      <c r="C712">
        <v>1906</v>
      </c>
      <c r="D712">
        <v>4418</v>
      </c>
      <c r="E712">
        <v>5626</v>
      </c>
      <c r="F712">
        <v>249625</v>
      </c>
    </row>
    <row r="713" spans="1:6" x14ac:dyDescent="0.25">
      <c r="A713" t="s">
        <v>15</v>
      </c>
      <c r="B713" t="s">
        <v>181</v>
      </c>
      <c r="C713">
        <v>1907</v>
      </c>
      <c r="D713">
        <v>4537</v>
      </c>
      <c r="E713">
        <v>5750</v>
      </c>
      <c r="F713">
        <v>251752</v>
      </c>
    </row>
    <row r="714" spans="1:6" x14ac:dyDescent="0.25">
      <c r="A714" t="s">
        <v>15</v>
      </c>
      <c r="B714" t="s">
        <v>181</v>
      </c>
      <c r="C714">
        <v>1908</v>
      </c>
      <c r="D714">
        <v>4516</v>
      </c>
      <c r="E714">
        <v>5702</v>
      </c>
      <c r="F714">
        <v>254005</v>
      </c>
    </row>
    <row r="715" spans="1:6" x14ac:dyDescent="0.25">
      <c r="A715" t="s">
        <v>15</v>
      </c>
      <c r="B715" t="s">
        <v>181</v>
      </c>
      <c r="C715">
        <v>1909</v>
      </c>
      <c r="D715">
        <v>4605</v>
      </c>
      <c r="E715">
        <v>5789</v>
      </c>
      <c r="F715">
        <v>256250</v>
      </c>
    </row>
    <row r="716" spans="1:6" x14ac:dyDescent="0.25">
      <c r="A716" t="s">
        <v>15</v>
      </c>
      <c r="B716" t="s">
        <v>181</v>
      </c>
      <c r="C716">
        <v>1910</v>
      </c>
      <c r="D716">
        <v>4624</v>
      </c>
      <c r="E716">
        <v>5812</v>
      </c>
      <c r="F716">
        <v>258506</v>
      </c>
    </row>
    <row r="717" spans="1:6" x14ac:dyDescent="0.25">
      <c r="A717" t="s">
        <v>15</v>
      </c>
      <c r="B717" t="s">
        <v>181</v>
      </c>
      <c r="C717">
        <v>1911</v>
      </c>
      <c r="D717">
        <v>4756</v>
      </c>
      <c r="E717">
        <v>6010</v>
      </c>
      <c r="F717">
        <v>260777</v>
      </c>
    </row>
    <row r="718" spans="1:6" x14ac:dyDescent="0.25">
      <c r="A718" t="s">
        <v>15</v>
      </c>
      <c r="B718" t="s">
        <v>181</v>
      </c>
      <c r="C718">
        <v>1912</v>
      </c>
      <c r="D718">
        <v>4840</v>
      </c>
      <c r="E718">
        <v>6169</v>
      </c>
      <c r="F718">
        <v>262398</v>
      </c>
    </row>
    <row r="719" spans="1:6" x14ac:dyDescent="0.25">
      <c r="A719" t="s">
        <v>15</v>
      </c>
      <c r="B719" t="s">
        <v>181</v>
      </c>
      <c r="C719">
        <v>1913</v>
      </c>
      <c r="D719">
        <v>4904</v>
      </c>
      <c r="E719">
        <v>6300</v>
      </c>
      <c r="F719">
        <v>263963</v>
      </c>
    </row>
    <row r="720" spans="1:6" x14ac:dyDescent="0.25">
      <c r="A720" t="s">
        <v>15</v>
      </c>
      <c r="B720" t="s">
        <v>181</v>
      </c>
      <c r="C720">
        <v>1914</v>
      </c>
      <c r="D720">
        <v>4511</v>
      </c>
      <c r="E720">
        <v>5832</v>
      </c>
      <c r="F720">
        <v>266227</v>
      </c>
    </row>
    <row r="721" spans="1:6" x14ac:dyDescent="0.25">
      <c r="A721" t="s">
        <v>15</v>
      </c>
      <c r="B721" t="s">
        <v>181</v>
      </c>
      <c r="C721">
        <v>1915</v>
      </c>
      <c r="D721">
        <v>4447</v>
      </c>
      <c r="E721">
        <v>5780</v>
      </c>
      <c r="F721">
        <v>266548</v>
      </c>
    </row>
    <row r="722" spans="1:6" x14ac:dyDescent="0.25">
      <c r="A722" t="s">
        <v>15</v>
      </c>
      <c r="B722" t="s">
        <v>181</v>
      </c>
      <c r="C722">
        <v>1916</v>
      </c>
      <c r="D722">
        <v>4543</v>
      </c>
      <c r="E722">
        <v>5958</v>
      </c>
      <c r="F722">
        <v>266539</v>
      </c>
    </row>
    <row r="723" spans="1:6" x14ac:dyDescent="0.25">
      <c r="A723" t="s">
        <v>15</v>
      </c>
      <c r="B723" t="s">
        <v>181</v>
      </c>
      <c r="C723">
        <v>1917</v>
      </c>
      <c r="D723">
        <v>4337</v>
      </c>
      <c r="E723">
        <v>5752</v>
      </c>
      <c r="F723">
        <v>265955</v>
      </c>
    </row>
    <row r="724" spans="1:6" x14ac:dyDescent="0.25">
      <c r="A724" t="s">
        <v>15</v>
      </c>
      <c r="B724" t="s">
        <v>181</v>
      </c>
      <c r="C724">
        <v>1918</v>
      </c>
      <c r="D724">
        <v>4133</v>
      </c>
      <c r="E724">
        <v>5536</v>
      </c>
      <c r="F724">
        <v>264431</v>
      </c>
    </row>
    <row r="725" spans="1:6" x14ac:dyDescent="0.25">
      <c r="A725" t="s">
        <v>15</v>
      </c>
      <c r="B725" t="s">
        <v>181</v>
      </c>
      <c r="C725">
        <v>1919</v>
      </c>
      <c r="D725">
        <v>3956</v>
      </c>
      <c r="E725">
        <v>5307</v>
      </c>
      <c r="F725">
        <v>259629</v>
      </c>
    </row>
    <row r="726" spans="1:6" x14ac:dyDescent="0.25">
      <c r="A726" t="s">
        <v>15</v>
      </c>
      <c r="B726" t="s">
        <v>181</v>
      </c>
      <c r="C726">
        <v>1920</v>
      </c>
      <c r="D726">
        <v>4080</v>
      </c>
      <c r="E726">
        <v>5520</v>
      </c>
      <c r="F726">
        <v>261053</v>
      </c>
    </row>
    <row r="727" spans="1:6" x14ac:dyDescent="0.25">
      <c r="A727" t="s">
        <v>15</v>
      </c>
      <c r="B727" t="s">
        <v>181</v>
      </c>
      <c r="C727">
        <v>1921</v>
      </c>
      <c r="D727">
        <v>4058</v>
      </c>
      <c r="E727">
        <v>5541</v>
      </c>
      <c r="F727">
        <v>258848</v>
      </c>
    </row>
    <row r="728" spans="1:6" x14ac:dyDescent="0.25">
      <c r="A728" t="s">
        <v>15</v>
      </c>
      <c r="B728" t="s">
        <v>181</v>
      </c>
      <c r="C728">
        <v>1922</v>
      </c>
      <c r="D728">
        <v>4388</v>
      </c>
      <c r="E728">
        <v>6056</v>
      </c>
      <c r="F728">
        <v>260647</v>
      </c>
    </row>
    <row r="729" spans="1:6" x14ac:dyDescent="0.25">
      <c r="A729" t="s">
        <v>15</v>
      </c>
      <c r="B729" t="s">
        <v>181</v>
      </c>
      <c r="C729">
        <v>1923</v>
      </c>
      <c r="D729">
        <v>4279</v>
      </c>
      <c r="E729">
        <v>5934</v>
      </c>
      <c r="F729">
        <v>262857</v>
      </c>
    </row>
    <row r="730" spans="1:6" x14ac:dyDescent="0.25">
      <c r="A730" t="s">
        <v>15</v>
      </c>
      <c r="B730" t="s">
        <v>181</v>
      </c>
      <c r="C730">
        <v>1924</v>
      </c>
      <c r="D730">
        <v>4545</v>
      </c>
      <c r="E730">
        <v>6380</v>
      </c>
      <c r="F730">
        <v>264946</v>
      </c>
    </row>
    <row r="731" spans="1:6" x14ac:dyDescent="0.25">
      <c r="A731" t="s">
        <v>15</v>
      </c>
      <c r="B731" t="s">
        <v>181</v>
      </c>
      <c r="C731">
        <v>1925</v>
      </c>
      <c r="D731">
        <v>4710</v>
      </c>
      <c r="E731">
        <v>6687</v>
      </c>
      <c r="F731">
        <v>266771</v>
      </c>
    </row>
    <row r="732" spans="1:6" x14ac:dyDescent="0.25">
      <c r="A732" t="s">
        <v>15</v>
      </c>
      <c r="B732" t="s">
        <v>181</v>
      </c>
      <c r="C732">
        <v>1926</v>
      </c>
      <c r="D732">
        <v>4671</v>
      </c>
      <c r="E732">
        <v>6720</v>
      </c>
      <c r="F732">
        <v>268690</v>
      </c>
    </row>
    <row r="733" spans="1:6" x14ac:dyDescent="0.25">
      <c r="A733" t="s">
        <v>15</v>
      </c>
      <c r="B733" t="s">
        <v>181</v>
      </c>
      <c r="C733">
        <v>1927</v>
      </c>
      <c r="D733">
        <v>4845</v>
      </c>
      <c r="E733">
        <v>7026</v>
      </c>
      <c r="F733">
        <v>270327</v>
      </c>
    </row>
    <row r="734" spans="1:6" x14ac:dyDescent="0.25">
      <c r="A734" t="s">
        <v>15</v>
      </c>
      <c r="B734" t="s">
        <v>181</v>
      </c>
      <c r="C734">
        <v>1928</v>
      </c>
      <c r="D734">
        <v>4938</v>
      </c>
      <c r="E734">
        <v>7262</v>
      </c>
      <c r="F734">
        <v>272005</v>
      </c>
    </row>
    <row r="735" spans="1:6" x14ac:dyDescent="0.25">
      <c r="A735" t="s">
        <v>15</v>
      </c>
      <c r="B735" t="s">
        <v>181</v>
      </c>
      <c r="C735">
        <v>1929</v>
      </c>
      <c r="D735">
        <v>5031</v>
      </c>
      <c r="E735">
        <v>7449</v>
      </c>
      <c r="F735">
        <v>273583</v>
      </c>
    </row>
    <row r="736" spans="1:6" x14ac:dyDescent="0.25">
      <c r="A736" t="s">
        <v>15</v>
      </c>
      <c r="B736" t="s">
        <v>181</v>
      </c>
      <c r="C736">
        <v>1930</v>
      </c>
      <c r="D736">
        <v>4960</v>
      </c>
      <c r="E736">
        <v>7271</v>
      </c>
      <c r="F736">
        <v>275482</v>
      </c>
    </row>
    <row r="737" spans="1:6" x14ac:dyDescent="0.25">
      <c r="A737" t="s">
        <v>15</v>
      </c>
      <c r="B737" t="s">
        <v>181</v>
      </c>
      <c r="C737">
        <v>1931</v>
      </c>
      <c r="D737">
        <v>4737</v>
      </c>
      <c r="E737">
        <v>6870</v>
      </c>
      <c r="F737">
        <v>277337</v>
      </c>
    </row>
    <row r="738" spans="1:6" x14ac:dyDescent="0.25">
      <c r="A738" t="s">
        <v>15</v>
      </c>
      <c r="B738" t="s">
        <v>181</v>
      </c>
      <c r="C738">
        <v>1932</v>
      </c>
      <c r="D738">
        <v>4635</v>
      </c>
      <c r="E738">
        <v>6628</v>
      </c>
      <c r="F738">
        <v>278918</v>
      </c>
    </row>
    <row r="739" spans="1:6" x14ac:dyDescent="0.25">
      <c r="A739" t="s">
        <v>15</v>
      </c>
      <c r="B739" t="s">
        <v>181</v>
      </c>
      <c r="C739">
        <v>1933</v>
      </c>
      <c r="D739">
        <v>4805</v>
      </c>
      <c r="E739">
        <v>6811</v>
      </c>
      <c r="F739">
        <v>280459</v>
      </c>
    </row>
    <row r="740" spans="1:6" x14ac:dyDescent="0.25">
      <c r="A740" t="s">
        <v>15</v>
      </c>
      <c r="B740" t="s">
        <v>181</v>
      </c>
      <c r="C740">
        <v>1934</v>
      </c>
      <c r="D740">
        <v>5030</v>
      </c>
      <c r="E740">
        <v>7045</v>
      </c>
      <c r="F740">
        <v>282067</v>
      </c>
    </row>
    <row r="741" spans="1:6" x14ac:dyDescent="0.25">
      <c r="A741" t="s">
        <v>15</v>
      </c>
      <c r="B741" t="s">
        <v>181</v>
      </c>
      <c r="C741">
        <v>1935</v>
      </c>
      <c r="D741">
        <v>5229</v>
      </c>
      <c r="E741">
        <v>7252</v>
      </c>
      <c r="F741">
        <v>283707</v>
      </c>
    </row>
    <row r="742" spans="1:6" x14ac:dyDescent="0.25">
      <c r="A742" t="s">
        <v>15</v>
      </c>
      <c r="B742" t="s">
        <v>181</v>
      </c>
      <c r="C742">
        <v>1936</v>
      </c>
      <c r="D742">
        <v>5318</v>
      </c>
      <c r="E742">
        <v>7403</v>
      </c>
      <c r="F742">
        <v>285301</v>
      </c>
    </row>
    <row r="743" spans="1:6" x14ac:dyDescent="0.25">
      <c r="A743" t="s">
        <v>15</v>
      </c>
      <c r="B743" t="s">
        <v>181</v>
      </c>
      <c r="C743">
        <v>1937</v>
      </c>
      <c r="D743">
        <v>5555</v>
      </c>
      <c r="E743">
        <v>7757</v>
      </c>
      <c r="F743">
        <v>286928</v>
      </c>
    </row>
    <row r="744" spans="1:6" x14ac:dyDescent="0.25">
      <c r="A744" t="s">
        <v>15</v>
      </c>
      <c r="B744" t="s">
        <v>181</v>
      </c>
      <c r="C744">
        <v>1938</v>
      </c>
      <c r="D744">
        <v>5687</v>
      </c>
      <c r="E744">
        <v>7923</v>
      </c>
      <c r="F744">
        <v>288866</v>
      </c>
    </row>
    <row r="745" spans="1:6" x14ac:dyDescent="0.25">
      <c r="A745" t="s">
        <v>15</v>
      </c>
      <c r="B745" t="s">
        <v>181</v>
      </c>
      <c r="C745">
        <v>1939</v>
      </c>
      <c r="D745">
        <v>6003</v>
      </c>
      <c r="E745">
        <v>8349</v>
      </c>
      <c r="F745">
        <v>291034</v>
      </c>
    </row>
    <row r="746" spans="1:6" x14ac:dyDescent="0.25">
      <c r="A746" t="s">
        <v>15</v>
      </c>
      <c r="B746" t="s">
        <v>181</v>
      </c>
      <c r="C746">
        <v>1940</v>
      </c>
      <c r="D746">
        <v>5931</v>
      </c>
      <c r="E746">
        <v>8180</v>
      </c>
      <c r="F746">
        <v>292087</v>
      </c>
    </row>
    <row r="747" spans="1:6" x14ac:dyDescent="0.25">
      <c r="A747" t="s">
        <v>15</v>
      </c>
      <c r="B747" t="s">
        <v>181</v>
      </c>
      <c r="C747">
        <v>1941</v>
      </c>
      <c r="D747">
        <v>6022</v>
      </c>
      <c r="E747">
        <v>8267</v>
      </c>
      <c r="F747">
        <v>292070</v>
      </c>
    </row>
    <row r="748" spans="1:6" x14ac:dyDescent="0.25">
      <c r="A748" t="s">
        <v>15</v>
      </c>
      <c r="B748" t="s">
        <v>181</v>
      </c>
      <c r="C748">
        <v>1942</v>
      </c>
      <c r="D748">
        <v>5971</v>
      </c>
      <c r="E748">
        <v>8139</v>
      </c>
      <c r="F748">
        <v>293358</v>
      </c>
    </row>
    <row r="749" spans="1:6" x14ac:dyDescent="0.25">
      <c r="A749" t="s">
        <v>15</v>
      </c>
      <c r="B749" t="s">
        <v>181</v>
      </c>
      <c r="C749">
        <v>1943</v>
      </c>
      <c r="D749">
        <v>5992</v>
      </c>
      <c r="E749">
        <v>8103</v>
      </c>
      <c r="F749">
        <v>293571</v>
      </c>
    </row>
    <row r="750" spans="1:6" x14ac:dyDescent="0.25">
      <c r="A750" t="s">
        <v>15</v>
      </c>
      <c r="B750" t="s">
        <v>181</v>
      </c>
      <c r="C750">
        <v>1944</v>
      </c>
      <c r="D750">
        <v>5821</v>
      </c>
      <c r="E750">
        <v>7824</v>
      </c>
      <c r="F750">
        <v>293877</v>
      </c>
    </row>
    <row r="751" spans="1:6" x14ac:dyDescent="0.25">
      <c r="A751" t="s">
        <v>15</v>
      </c>
      <c r="B751" t="s">
        <v>181</v>
      </c>
      <c r="C751">
        <v>1945</v>
      </c>
      <c r="D751">
        <v>5085</v>
      </c>
      <c r="E751">
        <v>6775</v>
      </c>
      <c r="F751">
        <v>292779</v>
      </c>
    </row>
    <row r="752" spans="1:6" x14ac:dyDescent="0.25">
      <c r="A752" t="s">
        <v>15</v>
      </c>
      <c r="B752" t="s">
        <v>181</v>
      </c>
      <c r="C752">
        <v>1946</v>
      </c>
      <c r="D752">
        <v>4783</v>
      </c>
      <c r="E752">
        <v>6372</v>
      </c>
      <c r="F752">
        <v>292418</v>
      </c>
    </row>
    <row r="753" spans="1:6" x14ac:dyDescent="0.25">
      <c r="A753" t="s">
        <v>15</v>
      </c>
      <c r="B753" t="s">
        <v>181</v>
      </c>
      <c r="C753">
        <v>1947</v>
      </c>
      <c r="D753">
        <v>5038</v>
      </c>
      <c r="E753">
        <v>6753</v>
      </c>
      <c r="F753">
        <v>295790</v>
      </c>
    </row>
    <row r="754" spans="1:6" x14ac:dyDescent="0.25">
      <c r="A754" t="s">
        <v>15</v>
      </c>
      <c r="B754" t="s">
        <v>181</v>
      </c>
      <c r="C754">
        <v>1948</v>
      </c>
      <c r="D754">
        <v>5337</v>
      </c>
      <c r="E754">
        <v>7161</v>
      </c>
      <c r="F754">
        <v>299308</v>
      </c>
    </row>
    <row r="755" spans="1:6" x14ac:dyDescent="0.25">
      <c r="A755" t="s">
        <v>15</v>
      </c>
      <c r="B755" t="s">
        <v>181</v>
      </c>
      <c r="C755">
        <v>1949</v>
      </c>
      <c r="D755">
        <v>5728</v>
      </c>
      <c r="E755">
        <v>7678</v>
      </c>
      <c r="F755">
        <v>301868</v>
      </c>
    </row>
    <row r="756" spans="1:6" x14ac:dyDescent="0.25">
      <c r="A756" t="s">
        <v>15</v>
      </c>
      <c r="B756" t="s">
        <v>181</v>
      </c>
      <c r="C756">
        <v>1950</v>
      </c>
      <c r="D756">
        <v>6078</v>
      </c>
      <c r="E756">
        <v>8163</v>
      </c>
      <c r="F756">
        <v>305346</v>
      </c>
    </row>
    <row r="757" spans="1:6" x14ac:dyDescent="0.25">
      <c r="A757" t="s">
        <v>15</v>
      </c>
      <c r="B757" t="s">
        <v>181</v>
      </c>
      <c r="C757">
        <v>1951</v>
      </c>
      <c r="D757">
        <v>6435</v>
      </c>
      <c r="E757">
        <v>8605</v>
      </c>
      <c r="F757">
        <v>307440</v>
      </c>
    </row>
    <row r="758" spans="1:6" x14ac:dyDescent="0.25">
      <c r="A758" t="s">
        <v>15</v>
      </c>
      <c r="B758" t="s">
        <v>181</v>
      </c>
      <c r="C758">
        <v>1952</v>
      </c>
      <c r="D758">
        <v>6696</v>
      </c>
      <c r="E758">
        <v>8895</v>
      </c>
      <c r="F758">
        <v>309192</v>
      </c>
    </row>
    <row r="759" spans="1:6" x14ac:dyDescent="0.25">
      <c r="A759" t="s">
        <v>15</v>
      </c>
      <c r="B759" t="s">
        <v>181</v>
      </c>
      <c r="C759">
        <v>1953</v>
      </c>
      <c r="D759">
        <v>7056</v>
      </c>
      <c r="E759">
        <v>9307</v>
      </c>
      <c r="F759">
        <v>311147</v>
      </c>
    </row>
    <row r="760" spans="1:6" x14ac:dyDescent="0.25">
      <c r="A760" t="s">
        <v>15</v>
      </c>
      <c r="B760" t="s">
        <v>181</v>
      </c>
      <c r="C760">
        <v>1954</v>
      </c>
      <c r="D760">
        <v>7422</v>
      </c>
      <c r="E760">
        <v>9765</v>
      </c>
      <c r="F760">
        <v>313080</v>
      </c>
    </row>
    <row r="761" spans="1:6" x14ac:dyDescent="0.25">
      <c r="A761" t="s">
        <v>15</v>
      </c>
      <c r="B761" t="s">
        <v>181</v>
      </c>
      <c r="C761">
        <v>1955</v>
      </c>
      <c r="D761">
        <v>7883</v>
      </c>
      <c r="E761">
        <v>10324</v>
      </c>
      <c r="F761">
        <v>315103</v>
      </c>
    </row>
    <row r="762" spans="1:6" x14ac:dyDescent="0.25">
      <c r="A762" t="s">
        <v>15</v>
      </c>
      <c r="B762" t="s">
        <v>181</v>
      </c>
      <c r="C762">
        <v>1956</v>
      </c>
      <c r="D762">
        <v>8229</v>
      </c>
      <c r="E762">
        <v>10744</v>
      </c>
      <c r="F762">
        <v>317277</v>
      </c>
    </row>
    <row r="763" spans="1:6" x14ac:dyDescent="0.25">
      <c r="A763" t="s">
        <v>15</v>
      </c>
      <c r="B763" t="s">
        <v>181</v>
      </c>
      <c r="C763">
        <v>1957</v>
      </c>
      <c r="D763">
        <v>8562</v>
      </c>
      <c r="E763">
        <v>11149</v>
      </c>
      <c r="F763">
        <v>319530</v>
      </c>
    </row>
    <row r="764" spans="1:6" x14ac:dyDescent="0.25">
      <c r="A764" t="s">
        <v>15</v>
      </c>
      <c r="B764" t="s">
        <v>181</v>
      </c>
      <c r="C764">
        <v>1958</v>
      </c>
      <c r="D764">
        <v>8779</v>
      </c>
      <c r="E764">
        <v>11355</v>
      </c>
      <c r="F764">
        <v>321882</v>
      </c>
    </row>
    <row r="765" spans="1:6" x14ac:dyDescent="0.25">
      <c r="A765" t="s">
        <v>15</v>
      </c>
      <c r="B765" t="s">
        <v>181</v>
      </c>
      <c r="C765">
        <v>1959</v>
      </c>
      <c r="D765">
        <v>9164</v>
      </c>
      <c r="E765">
        <v>11822</v>
      </c>
      <c r="F765">
        <v>324409</v>
      </c>
    </row>
    <row r="766" spans="1:6" x14ac:dyDescent="0.25">
      <c r="A766" t="s">
        <v>15</v>
      </c>
      <c r="B766" t="s">
        <v>181</v>
      </c>
      <c r="C766">
        <v>1960</v>
      </c>
      <c r="D766">
        <v>9570</v>
      </c>
      <c r="E766">
        <v>12478</v>
      </c>
      <c r="F766">
        <v>326950</v>
      </c>
    </row>
    <row r="767" spans="1:6" x14ac:dyDescent="0.25">
      <c r="A767" t="s">
        <v>15</v>
      </c>
      <c r="B767" t="s">
        <v>181</v>
      </c>
      <c r="C767">
        <v>1961</v>
      </c>
      <c r="D767">
        <v>9983</v>
      </c>
      <c r="E767">
        <v>13038</v>
      </c>
      <c r="F767">
        <v>329740</v>
      </c>
    </row>
    <row r="768" spans="1:6" x14ac:dyDescent="0.25">
      <c r="A768" t="s">
        <v>15</v>
      </c>
      <c r="B768" t="s">
        <v>181</v>
      </c>
      <c r="C768">
        <v>1962</v>
      </c>
      <c r="D768">
        <v>10428</v>
      </c>
      <c r="E768">
        <v>13543</v>
      </c>
      <c r="F768">
        <v>332986</v>
      </c>
    </row>
    <row r="769" spans="1:6" x14ac:dyDescent="0.25">
      <c r="A769" t="s">
        <v>15</v>
      </c>
      <c r="B769" t="s">
        <v>181</v>
      </c>
      <c r="C769">
        <v>1963</v>
      </c>
      <c r="D769">
        <v>10822</v>
      </c>
      <c r="E769">
        <v>14053</v>
      </c>
      <c r="F769">
        <v>335915</v>
      </c>
    </row>
    <row r="770" spans="1:6" x14ac:dyDescent="0.25">
      <c r="A770" t="s">
        <v>15</v>
      </c>
      <c r="B770" t="s">
        <v>181</v>
      </c>
      <c r="C770">
        <v>1964</v>
      </c>
      <c r="D770">
        <v>11435</v>
      </c>
      <c r="E770">
        <v>14746</v>
      </c>
      <c r="F770">
        <v>338797</v>
      </c>
    </row>
    <row r="771" spans="1:6" x14ac:dyDescent="0.25">
      <c r="A771" t="s">
        <v>15</v>
      </c>
      <c r="B771" t="s">
        <v>181</v>
      </c>
      <c r="C771">
        <v>1965</v>
      </c>
      <c r="D771">
        <v>11815</v>
      </c>
      <c r="E771">
        <v>15252</v>
      </c>
      <c r="F771">
        <v>341585</v>
      </c>
    </row>
    <row r="772" spans="1:6" x14ac:dyDescent="0.25">
      <c r="A772" t="s">
        <v>15</v>
      </c>
      <c r="B772" t="s">
        <v>181</v>
      </c>
      <c r="C772">
        <v>1966</v>
      </c>
      <c r="D772">
        <v>12260</v>
      </c>
      <c r="E772">
        <v>15701</v>
      </c>
      <c r="F772">
        <v>344158</v>
      </c>
    </row>
    <row r="773" spans="1:6" x14ac:dyDescent="0.25">
      <c r="A773" t="s">
        <v>15</v>
      </c>
      <c r="B773" t="s">
        <v>181</v>
      </c>
      <c r="C773">
        <v>1967</v>
      </c>
      <c r="D773">
        <v>12674</v>
      </c>
      <c r="E773">
        <v>16135</v>
      </c>
      <c r="F773">
        <v>346358</v>
      </c>
    </row>
    <row r="774" spans="1:6" x14ac:dyDescent="0.25">
      <c r="A774" t="s">
        <v>15</v>
      </c>
      <c r="B774" t="s">
        <v>181</v>
      </c>
      <c r="C774">
        <v>1968</v>
      </c>
      <c r="D774">
        <v>13297</v>
      </c>
      <c r="E774">
        <v>16895</v>
      </c>
      <c r="F774">
        <v>348373</v>
      </c>
    </row>
    <row r="775" spans="1:6" x14ac:dyDescent="0.25">
      <c r="A775" t="s">
        <v>15</v>
      </c>
      <c r="B775" t="s">
        <v>181</v>
      </c>
      <c r="C775">
        <v>1969</v>
      </c>
      <c r="D775">
        <v>14111</v>
      </c>
      <c r="E775">
        <v>17761</v>
      </c>
      <c r="F775">
        <v>350700</v>
      </c>
    </row>
    <row r="776" spans="1:6" x14ac:dyDescent="0.25">
      <c r="A776" t="s">
        <v>15</v>
      </c>
      <c r="B776" t="s">
        <v>181</v>
      </c>
      <c r="C776">
        <v>1970</v>
      </c>
      <c r="D776">
        <v>14709</v>
      </c>
      <c r="E776">
        <v>18404</v>
      </c>
      <c r="F776">
        <v>353000</v>
      </c>
    </row>
    <row r="777" spans="1:6" x14ac:dyDescent="0.25">
      <c r="A777" t="s">
        <v>15</v>
      </c>
      <c r="B777" t="s">
        <v>181</v>
      </c>
      <c r="C777">
        <v>1971</v>
      </c>
      <c r="D777">
        <v>15127</v>
      </c>
      <c r="E777">
        <v>18886</v>
      </c>
      <c r="F777">
        <v>355473</v>
      </c>
    </row>
    <row r="778" spans="1:6" x14ac:dyDescent="0.25">
      <c r="A778" t="s">
        <v>15</v>
      </c>
      <c r="B778" t="s">
        <v>181</v>
      </c>
      <c r="C778">
        <v>1972</v>
      </c>
      <c r="D778">
        <v>15791</v>
      </c>
      <c r="E778">
        <v>19619</v>
      </c>
      <c r="F778">
        <v>357624</v>
      </c>
    </row>
    <row r="779" spans="1:6" x14ac:dyDescent="0.25">
      <c r="A779" t="s">
        <v>15</v>
      </c>
      <c r="B779" t="s">
        <v>181</v>
      </c>
      <c r="C779">
        <v>1973</v>
      </c>
      <c r="D779">
        <v>16629</v>
      </c>
      <c r="E779">
        <v>20607</v>
      </c>
      <c r="F779">
        <v>359612</v>
      </c>
    </row>
    <row r="780" spans="1:6" x14ac:dyDescent="0.25">
      <c r="A780" t="s">
        <v>15</v>
      </c>
      <c r="B780" t="s">
        <v>181</v>
      </c>
      <c r="C780">
        <v>1974</v>
      </c>
      <c r="D780">
        <v>16901</v>
      </c>
      <c r="E780">
        <v>20962</v>
      </c>
      <c r="F780">
        <v>361259</v>
      </c>
    </row>
    <row r="781" spans="1:6" x14ac:dyDescent="0.25">
      <c r="A781" t="s">
        <v>15</v>
      </c>
      <c r="B781" t="s">
        <v>181</v>
      </c>
      <c r="C781">
        <v>1975</v>
      </c>
      <c r="D781">
        <v>16850</v>
      </c>
      <c r="E781">
        <v>20790</v>
      </c>
      <c r="F781">
        <v>362541</v>
      </c>
    </row>
    <row r="782" spans="1:6" x14ac:dyDescent="0.25">
      <c r="A782" t="s">
        <v>15</v>
      </c>
      <c r="B782" t="s">
        <v>181</v>
      </c>
      <c r="C782">
        <v>1976</v>
      </c>
      <c r="D782">
        <v>17678</v>
      </c>
      <c r="E782">
        <v>21636</v>
      </c>
      <c r="F782">
        <v>363553</v>
      </c>
    </row>
    <row r="783" spans="1:6" x14ac:dyDescent="0.25">
      <c r="A783" t="s">
        <v>15</v>
      </c>
      <c r="B783" t="s">
        <v>181</v>
      </c>
      <c r="C783">
        <v>1977</v>
      </c>
      <c r="D783">
        <v>18255</v>
      </c>
      <c r="E783">
        <v>22189</v>
      </c>
      <c r="F783">
        <v>364653</v>
      </c>
    </row>
    <row r="784" spans="1:6" x14ac:dyDescent="0.25">
      <c r="A784" t="s">
        <v>15</v>
      </c>
      <c r="B784" t="s">
        <v>181</v>
      </c>
      <c r="C784">
        <v>1978</v>
      </c>
      <c r="D784">
        <v>18879</v>
      </c>
      <c r="E784">
        <v>22776</v>
      </c>
      <c r="F784">
        <v>365760</v>
      </c>
    </row>
    <row r="785" spans="1:6" x14ac:dyDescent="0.25">
      <c r="A785" t="s">
        <v>15</v>
      </c>
      <c r="B785" t="s">
        <v>181</v>
      </c>
      <c r="C785">
        <v>1979</v>
      </c>
      <c r="D785">
        <v>19725</v>
      </c>
      <c r="E785">
        <v>23548</v>
      </c>
      <c r="F785">
        <v>366911</v>
      </c>
    </row>
    <row r="786" spans="1:6" x14ac:dyDescent="0.25">
      <c r="A786" t="s">
        <v>15</v>
      </c>
      <c r="B786" t="s">
        <v>181</v>
      </c>
      <c r="C786">
        <v>1980</v>
      </c>
      <c r="D786">
        <v>20199</v>
      </c>
      <c r="E786">
        <v>23867</v>
      </c>
      <c r="F786">
        <v>368274</v>
      </c>
    </row>
    <row r="787" spans="1:6" x14ac:dyDescent="0.25">
      <c r="A787" t="s">
        <v>15</v>
      </c>
      <c r="B787" t="s">
        <v>181</v>
      </c>
      <c r="C787">
        <v>1981</v>
      </c>
      <c r="D787">
        <v>19640</v>
      </c>
      <c r="E787">
        <v>23844</v>
      </c>
      <c r="F787">
        <v>369467</v>
      </c>
    </row>
    <row r="788" spans="1:6" x14ac:dyDescent="0.25">
      <c r="A788" t="s">
        <v>15</v>
      </c>
      <c r="B788" t="s">
        <v>181</v>
      </c>
      <c r="C788">
        <v>1982</v>
      </c>
      <c r="D788">
        <v>19403</v>
      </c>
      <c r="E788">
        <v>23967</v>
      </c>
      <c r="F788">
        <v>370195</v>
      </c>
    </row>
    <row r="789" spans="1:6" x14ac:dyDescent="0.25">
      <c r="A789" t="s">
        <v>15</v>
      </c>
      <c r="B789" t="s">
        <v>181</v>
      </c>
      <c r="C789">
        <v>1983</v>
      </c>
      <c r="D789">
        <v>19336</v>
      </c>
      <c r="E789">
        <v>24351</v>
      </c>
      <c r="F789">
        <v>370755</v>
      </c>
    </row>
    <row r="790" spans="1:6" x14ac:dyDescent="0.25">
      <c r="A790" t="s">
        <v>15</v>
      </c>
      <c r="B790" t="s">
        <v>181</v>
      </c>
      <c r="C790">
        <v>1984</v>
      </c>
      <c r="D790">
        <v>19358</v>
      </c>
      <c r="E790">
        <v>24902</v>
      </c>
      <c r="F790">
        <v>371350</v>
      </c>
    </row>
    <row r="791" spans="1:6" x14ac:dyDescent="0.25">
      <c r="A791" t="s">
        <v>15</v>
      </c>
      <c r="B791" t="s">
        <v>181</v>
      </c>
      <c r="C791">
        <v>1985</v>
      </c>
      <c r="D791">
        <v>19499</v>
      </c>
      <c r="E791">
        <v>25503</v>
      </c>
      <c r="F791">
        <v>372014</v>
      </c>
    </row>
    <row r="792" spans="1:6" x14ac:dyDescent="0.25">
      <c r="A792" t="s">
        <v>15</v>
      </c>
      <c r="B792" t="s">
        <v>181</v>
      </c>
      <c r="C792">
        <v>1986</v>
      </c>
      <c r="D792">
        <v>20527</v>
      </c>
      <c r="E792">
        <v>26163</v>
      </c>
      <c r="F792">
        <v>372864</v>
      </c>
    </row>
    <row r="793" spans="1:6" x14ac:dyDescent="0.25">
      <c r="A793" t="s">
        <v>15</v>
      </c>
      <c r="B793" t="s">
        <v>181</v>
      </c>
      <c r="C793">
        <v>1987</v>
      </c>
      <c r="D793">
        <v>21310</v>
      </c>
      <c r="E793">
        <v>26852</v>
      </c>
      <c r="F793">
        <v>373761</v>
      </c>
    </row>
    <row r="794" spans="1:6" x14ac:dyDescent="0.25">
      <c r="A794" t="s">
        <v>15</v>
      </c>
      <c r="B794" t="s">
        <v>181</v>
      </c>
      <c r="C794">
        <v>1988</v>
      </c>
      <c r="D794">
        <v>22318</v>
      </c>
      <c r="E794">
        <v>27845</v>
      </c>
      <c r="F794">
        <v>374981</v>
      </c>
    </row>
    <row r="795" spans="1:6" x14ac:dyDescent="0.25">
      <c r="A795" t="s">
        <v>15</v>
      </c>
      <c r="B795" t="s">
        <v>181</v>
      </c>
      <c r="C795">
        <v>1989</v>
      </c>
      <c r="D795">
        <v>23154</v>
      </c>
      <c r="E795">
        <v>28686</v>
      </c>
      <c r="F795">
        <v>376860</v>
      </c>
    </row>
    <row r="796" spans="1:6" x14ac:dyDescent="0.25">
      <c r="A796" t="s">
        <v>15</v>
      </c>
      <c r="B796" t="s">
        <v>181</v>
      </c>
      <c r="C796">
        <v>1990</v>
      </c>
      <c r="D796">
        <v>23525</v>
      </c>
      <c r="E796">
        <v>28874</v>
      </c>
      <c r="F796">
        <v>378783</v>
      </c>
    </row>
    <row r="797" spans="1:6" x14ac:dyDescent="0.25">
      <c r="A797" t="s">
        <v>15</v>
      </c>
      <c r="B797" t="s">
        <v>181</v>
      </c>
      <c r="C797">
        <v>1991</v>
      </c>
      <c r="D797">
        <v>24158</v>
      </c>
      <c r="E797">
        <v>29312</v>
      </c>
      <c r="F797">
        <v>380617</v>
      </c>
    </row>
    <row r="798" spans="1:6" x14ac:dyDescent="0.25">
      <c r="A798" t="s">
        <v>15</v>
      </c>
      <c r="B798" t="s">
        <v>181</v>
      </c>
      <c r="C798">
        <v>1992</v>
      </c>
      <c r="D798">
        <v>24584</v>
      </c>
      <c r="E798">
        <v>29549</v>
      </c>
      <c r="F798">
        <v>382469</v>
      </c>
    </row>
    <row r="799" spans="1:6" x14ac:dyDescent="0.25">
      <c r="A799" t="s">
        <v>15</v>
      </c>
      <c r="B799" t="s">
        <v>181</v>
      </c>
      <c r="C799">
        <v>1993</v>
      </c>
      <c r="D799">
        <v>24686</v>
      </c>
      <c r="E799">
        <v>29347</v>
      </c>
      <c r="F799">
        <v>384141</v>
      </c>
    </row>
    <row r="800" spans="1:6" x14ac:dyDescent="0.25">
      <c r="A800" t="s">
        <v>15</v>
      </c>
      <c r="B800" t="s">
        <v>181</v>
      </c>
      <c r="C800">
        <v>1994</v>
      </c>
      <c r="D800">
        <v>25593</v>
      </c>
      <c r="E800">
        <v>30055</v>
      </c>
      <c r="F800">
        <v>385444</v>
      </c>
    </row>
    <row r="801" spans="1:6" x14ac:dyDescent="0.25">
      <c r="A801" t="s">
        <v>15</v>
      </c>
      <c r="B801" t="s">
        <v>181</v>
      </c>
      <c r="C801">
        <v>1995</v>
      </c>
      <c r="D801">
        <v>26512</v>
      </c>
      <c r="E801">
        <v>30719</v>
      </c>
      <c r="F801">
        <v>386623</v>
      </c>
    </row>
    <row r="802" spans="1:6" x14ac:dyDescent="0.25">
      <c r="A802" t="s">
        <v>15</v>
      </c>
      <c r="B802" t="s">
        <v>181</v>
      </c>
      <c r="C802">
        <v>1996</v>
      </c>
      <c r="D802">
        <v>26984</v>
      </c>
      <c r="E802">
        <v>31199</v>
      </c>
      <c r="F802">
        <v>387750</v>
      </c>
    </row>
    <row r="803" spans="1:6" x14ac:dyDescent="0.25">
      <c r="A803" t="s">
        <v>15</v>
      </c>
      <c r="B803" t="s">
        <v>181</v>
      </c>
      <c r="C803">
        <v>1997</v>
      </c>
      <c r="D803">
        <v>28554</v>
      </c>
      <c r="E803">
        <v>31982</v>
      </c>
      <c r="F803">
        <v>388779</v>
      </c>
    </row>
    <row r="804" spans="1:6" x14ac:dyDescent="0.25">
      <c r="A804" t="s">
        <v>15</v>
      </c>
      <c r="B804" t="s">
        <v>181</v>
      </c>
      <c r="C804">
        <v>1998</v>
      </c>
      <c r="D804">
        <v>30016</v>
      </c>
      <c r="E804">
        <v>32854</v>
      </c>
      <c r="F804">
        <v>389743</v>
      </c>
    </row>
    <row r="805" spans="1:6" x14ac:dyDescent="0.25">
      <c r="A805" t="s">
        <v>15</v>
      </c>
      <c r="B805" t="s">
        <v>181</v>
      </c>
      <c r="C805">
        <v>1999</v>
      </c>
      <c r="D805">
        <v>31238</v>
      </c>
      <c r="E805">
        <v>33753</v>
      </c>
      <c r="F805">
        <v>390878</v>
      </c>
    </row>
    <row r="806" spans="1:6" x14ac:dyDescent="0.25">
      <c r="A806" t="s">
        <v>15</v>
      </c>
      <c r="B806" t="s">
        <v>181</v>
      </c>
      <c r="C806">
        <v>2000</v>
      </c>
      <c r="D806">
        <v>32956</v>
      </c>
      <c r="E806">
        <v>34934</v>
      </c>
      <c r="F806">
        <v>392279</v>
      </c>
    </row>
    <row r="807" spans="1:6" x14ac:dyDescent="0.25">
      <c r="A807" t="s">
        <v>15</v>
      </c>
      <c r="B807" t="s">
        <v>181</v>
      </c>
      <c r="C807">
        <v>2001</v>
      </c>
      <c r="D807">
        <v>33574</v>
      </c>
      <c r="E807">
        <v>35559</v>
      </c>
      <c r="F807">
        <v>393924</v>
      </c>
    </row>
    <row r="808" spans="1:6" x14ac:dyDescent="0.25">
      <c r="A808" t="s">
        <v>15</v>
      </c>
      <c r="B808" t="s">
        <v>181</v>
      </c>
      <c r="C808">
        <v>2002</v>
      </c>
      <c r="D808">
        <v>33813</v>
      </c>
      <c r="E808">
        <v>35798</v>
      </c>
      <c r="F808">
        <v>395938</v>
      </c>
    </row>
    <row r="809" spans="1:6" x14ac:dyDescent="0.25">
      <c r="A809" t="s">
        <v>15</v>
      </c>
      <c r="B809" t="s">
        <v>181</v>
      </c>
      <c r="C809">
        <v>2003</v>
      </c>
      <c r="D809">
        <v>33460</v>
      </c>
      <c r="E809">
        <v>35987</v>
      </c>
      <c r="F809">
        <v>398166</v>
      </c>
    </row>
    <row r="810" spans="1:6" x14ac:dyDescent="0.25">
      <c r="A810" t="s">
        <v>15</v>
      </c>
      <c r="B810" t="s">
        <v>181</v>
      </c>
      <c r="C810">
        <v>2004</v>
      </c>
      <c r="D810">
        <v>34185</v>
      </c>
      <c r="E810">
        <v>36655</v>
      </c>
      <c r="F810">
        <v>400506</v>
      </c>
    </row>
    <row r="811" spans="1:6" x14ac:dyDescent="0.25">
      <c r="A811" t="s">
        <v>15</v>
      </c>
      <c r="B811" t="s">
        <v>181</v>
      </c>
      <c r="C811">
        <v>2005</v>
      </c>
      <c r="D811">
        <v>35438</v>
      </c>
      <c r="E811">
        <v>37149</v>
      </c>
      <c r="F811">
        <v>402838</v>
      </c>
    </row>
    <row r="812" spans="1:6" x14ac:dyDescent="0.25">
      <c r="A812" t="s">
        <v>15</v>
      </c>
      <c r="B812" t="s">
        <v>181</v>
      </c>
      <c r="C812">
        <v>2006</v>
      </c>
      <c r="D812">
        <v>36669</v>
      </c>
      <c r="E812">
        <v>38108</v>
      </c>
      <c r="F812">
        <v>405063</v>
      </c>
    </row>
    <row r="813" spans="1:6" x14ac:dyDescent="0.25">
      <c r="A813" t="s">
        <v>15</v>
      </c>
      <c r="B813" t="s">
        <v>181</v>
      </c>
      <c r="C813">
        <v>2007</v>
      </c>
      <c r="D813">
        <v>38281</v>
      </c>
      <c r="E813">
        <v>38967</v>
      </c>
      <c r="F813">
        <v>407534</v>
      </c>
    </row>
    <row r="814" spans="1:6" x14ac:dyDescent="0.25">
      <c r="A814" t="s">
        <v>15</v>
      </c>
      <c r="B814" t="s">
        <v>181</v>
      </c>
      <c r="C814">
        <v>2008</v>
      </c>
      <c r="D814">
        <v>38397</v>
      </c>
      <c r="E814">
        <v>38843</v>
      </c>
      <c r="F814">
        <v>409978</v>
      </c>
    </row>
    <row r="815" spans="1:6" x14ac:dyDescent="0.25">
      <c r="A815" t="s">
        <v>15</v>
      </c>
      <c r="B815" t="s">
        <v>181</v>
      </c>
      <c r="C815">
        <v>2009</v>
      </c>
      <c r="D815">
        <v>37097</v>
      </c>
      <c r="E815">
        <v>37003</v>
      </c>
      <c r="F815">
        <v>411858</v>
      </c>
    </row>
    <row r="816" spans="1:6" x14ac:dyDescent="0.25">
      <c r="A816" t="s">
        <v>15</v>
      </c>
      <c r="B816" t="s">
        <v>181</v>
      </c>
      <c r="C816">
        <v>2010</v>
      </c>
      <c r="D816">
        <v>37406</v>
      </c>
      <c r="E816">
        <v>37651</v>
      </c>
      <c r="F816">
        <v>413420</v>
      </c>
    </row>
    <row r="817" spans="1:6" x14ac:dyDescent="0.25">
      <c r="A817" t="s">
        <v>15</v>
      </c>
      <c r="B817" t="s">
        <v>181</v>
      </c>
      <c r="C817">
        <v>2011</v>
      </c>
      <c r="D817">
        <v>38046</v>
      </c>
      <c r="E817">
        <v>38046</v>
      </c>
      <c r="F817">
        <v>414817</v>
      </c>
    </row>
    <row r="818" spans="1:6" x14ac:dyDescent="0.25">
      <c r="A818" t="s">
        <v>15</v>
      </c>
      <c r="B818" t="s">
        <v>181</v>
      </c>
      <c r="C818">
        <v>2012</v>
      </c>
      <c r="D818">
        <v>38345</v>
      </c>
      <c r="E818">
        <v>37727</v>
      </c>
      <c r="F818">
        <v>416306</v>
      </c>
    </row>
    <row r="819" spans="1:6" x14ac:dyDescent="0.25">
      <c r="A819" t="s">
        <v>15</v>
      </c>
      <c r="B819" t="s">
        <v>181</v>
      </c>
      <c r="C819">
        <v>2013</v>
      </c>
      <c r="D819">
        <v>39154</v>
      </c>
      <c r="E819">
        <v>37623</v>
      </c>
      <c r="F819">
        <v>418149</v>
      </c>
    </row>
    <row r="820" spans="1:6" x14ac:dyDescent="0.25">
      <c r="A820" t="s">
        <v>15</v>
      </c>
      <c r="B820" t="s">
        <v>181</v>
      </c>
      <c r="C820">
        <v>2014</v>
      </c>
      <c r="D820">
        <v>39664</v>
      </c>
      <c r="E820">
        <v>37998</v>
      </c>
      <c r="F820">
        <v>420202</v>
      </c>
    </row>
    <row r="821" spans="1:6" x14ac:dyDescent="0.25">
      <c r="A821" t="s">
        <v>15</v>
      </c>
      <c r="B821" t="s">
        <v>181</v>
      </c>
      <c r="C821">
        <v>2015</v>
      </c>
      <c r="D821">
        <v>40175</v>
      </c>
      <c r="E821">
        <v>38490</v>
      </c>
      <c r="F821">
        <v>422253</v>
      </c>
    </row>
    <row r="822" spans="1:6" x14ac:dyDescent="0.25">
      <c r="A822" t="s">
        <v>15</v>
      </c>
      <c r="B822" t="s">
        <v>181</v>
      </c>
      <c r="C822">
        <v>2016</v>
      </c>
      <c r="D822">
        <v>40364</v>
      </c>
      <c r="E822">
        <v>38673</v>
      </c>
      <c r="F822">
        <v>424304</v>
      </c>
    </row>
    <row r="823" spans="1:6" x14ac:dyDescent="0.25">
      <c r="A823" t="s">
        <v>13</v>
      </c>
      <c r="B823" t="s">
        <v>182</v>
      </c>
      <c r="C823">
        <v>1870</v>
      </c>
      <c r="D823">
        <v>3692</v>
      </c>
      <c r="E823">
        <v>3758</v>
      </c>
      <c r="F823">
        <v>46088</v>
      </c>
    </row>
    <row r="824" spans="1:6" x14ac:dyDescent="0.25">
      <c r="A824" t="s">
        <v>13</v>
      </c>
      <c r="B824" t="s">
        <v>182</v>
      </c>
      <c r="C824">
        <v>1871</v>
      </c>
      <c r="D824">
        <v>3779</v>
      </c>
      <c r="E824">
        <v>3842</v>
      </c>
      <c r="F824">
        <v>46880</v>
      </c>
    </row>
    <row r="825" spans="1:6" x14ac:dyDescent="0.25">
      <c r="A825" t="s">
        <v>13</v>
      </c>
      <c r="B825" t="s">
        <v>182</v>
      </c>
      <c r="C825">
        <v>1872</v>
      </c>
      <c r="D825">
        <v>3839</v>
      </c>
      <c r="E825">
        <v>3908</v>
      </c>
      <c r="F825">
        <v>48048</v>
      </c>
    </row>
    <row r="826" spans="1:6" x14ac:dyDescent="0.25">
      <c r="A826" t="s">
        <v>13</v>
      </c>
      <c r="B826" t="s">
        <v>182</v>
      </c>
      <c r="C826">
        <v>1873</v>
      </c>
      <c r="D826">
        <v>3960</v>
      </c>
      <c r="E826">
        <v>4033</v>
      </c>
      <c r="F826">
        <v>49221</v>
      </c>
    </row>
    <row r="827" spans="1:6" x14ac:dyDescent="0.25">
      <c r="A827" t="s">
        <v>13</v>
      </c>
      <c r="B827" t="s">
        <v>182</v>
      </c>
      <c r="C827">
        <v>1874</v>
      </c>
      <c r="D827">
        <v>3860</v>
      </c>
      <c r="E827">
        <v>3934</v>
      </c>
      <c r="F827">
        <v>50413</v>
      </c>
    </row>
    <row r="828" spans="1:6" x14ac:dyDescent="0.25">
      <c r="A828" t="s">
        <v>13</v>
      </c>
      <c r="B828" t="s">
        <v>182</v>
      </c>
      <c r="C828">
        <v>1875</v>
      </c>
      <c r="D828">
        <v>3961</v>
      </c>
      <c r="E828">
        <v>4041</v>
      </c>
      <c r="F828">
        <v>51596</v>
      </c>
    </row>
    <row r="829" spans="1:6" x14ac:dyDescent="0.25">
      <c r="A829" t="s">
        <v>13</v>
      </c>
      <c r="B829" t="s">
        <v>182</v>
      </c>
      <c r="C829">
        <v>1876</v>
      </c>
      <c r="D829">
        <v>3899</v>
      </c>
      <c r="E829">
        <v>3977</v>
      </c>
      <c r="F829">
        <v>52778</v>
      </c>
    </row>
    <row r="830" spans="1:6" x14ac:dyDescent="0.25">
      <c r="A830" t="s">
        <v>13</v>
      </c>
      <c r="B830" t="s">
        <v>182</v>
      </c>
      <c r="C830">
        <v>1877</v>
      </c>
      <c r="D830">
        <v>3951</v>
      </c>
      <c r="E830">
        <v>4031</v>
      </c>
      <c r="F830">
        <v>53954</v>
      </c>
    </row>
    <row r="831" spans="1:6" x14ac:dyDescent="0.25">
      <c r="A831" t="s">
        <v>13</v>
      </c>
      <c r="B831" t="s">
        <v>182</v>
      </c>
      <c r="C831">
        <v>1878</v>
      </c>
      <c r="D831">
        <v>4025</v>
      </c>
      <c r="E831">
        <v>4111</v>
      </c>
      <c r="F831">
        <v>55135</v>
      </c>
    </row>
    <row r="832" spans="1:6" x14ac:dyDescent="0.25">
      <c r="A832" t="s">
        <v>13</v>
      </c>
      <c r="B832" t="s">
        <v>182</v>
      </c>
      <c r="C832">
        <v>1879</v>
      </c>
      <c r="D832">
        <v>4384</v>
      </c>
      <c r="E832">
        <v>4467</v>
      </c>
      <c r="F832">
        <v>56333</v>
      </c>
    </row>
    <row r="833" spans="1:6" x14ac:dyDescent="0.25">
      <c r="A833" t="s">
        <v>13</v>
      </c>
      <c r="B833" t="s">
        <v>182</v>
      </c>
      <c r="C833">
        <v>1880</v>
      </c>
      <c r="D833">
        <v>4767</v>
      </c>
      <c r="E833">
        <v>4853</v>
      </c>
      <c r="F833">
        <v>57559</v>
      </c>
    </row>
    <row r="834" spans="1:6" x14ac:dyDescent="0.25">
      <c r="A834" t="s">
        <v>13</v>
      </c>
      <c r="B834" t="s">
        <v>182</v>
      </c>
      <c r="C834">
        <v>1881</v>
      </c>
      <c r="D834">
        <v>4849</v>
      </c>
      <c r="E834">
        <v>4938</v>
      </c>
      <c r="F834">
        <v>59002</v>
      </c>
    </row>
    <row r="835" spans="1:6" x14ac:dyDescent="0.25">
      <c r="A835" t="s">
        <v>13</v>
      </c>
      <c r="B835" t="s">
        <v>182</v>
      </c>
      <c r="C835">
        <v>1882</v>
      </c>
      <c r="D835">
        <v>5001</v>
      </c>
      <c r="E835">
        <v>5084</v>
      </c>
      <c r="F835">
        <v>60433</v>
      </c>
    </row>
    <row r="836" spans="1:6" x14ac:dyDescent="0.25">
      <c r="A836" t="s">
        <v>13</v>
      </c>
      <c r="B836" t="s">
        <v>182</v>
      </c>
      <c r="C836">
        <v>1883</v>
      </c>
      <c r="D836">
        <v>5022</v>
      </c>
      <c r="E836">
        <v>5112</v>
      </c>
      <c r="F836">
        <v>61892</v>
      </c>
    </row>
    <row r="837" spans="1:6" x14ac:dyDescent="0.25">
      <c r="A837" t="s">
        <v>13</v>
      </c>
      <c r="B837" t="s">
        <v>182</v>
      </c>
      <c r="C837">
        <v>1884</v>
      </c>
      <c r="D837">
        <v>5011</v>
      </c>
      <c r="E837">
        <v>5100</v>
      </c>
      <c r="F837">
        <v>63366</v>
      </c>
    </row>
    <row r="838" spans="1:6" x14ac:dyDescent="0.25">
      <c r="A838" t="s">
        <v>13</v>
      </c>
      <c r="B838" t="s">
        <v>182</v>
      </c>
      <c r="C838">
        <v>1885</v>
      </c>
      <c r="D838">
        <v>4932</v>
      </c>
      <c r="E838">
        <v>5022</v>
      </c>
      <c r="F838">
        <v>64809</v>
      </c>
    </row>
    <row r="839" spans="1:6" x14ac:dyDescent="0.25">
      <c r="A839" t="s">
        <v>13</v>
      </c>
      <c r="B839" t="s">
        <v>182</v>
      </c>
      <c r="C839">
        <v>1886</v>
      </c>
      <c r="D839">
        <v>4962</v>
      </c>
      <c r="E839">
        <v>5051</v>
      </c>
      <c r="F839">
        <v>66242</v>
      </c>
    </row>
    <row r="840" spans="1:6" x14ac:dyDescent="0.25">
      <c r="A840" t="s">
        <v>13</v>
      </c>
      <c r="B840" t="s">
        <v>182</v>
      </c>
      <c r="C840">
        <v>1887</v>
      </c>
      <c r="D840">
        <v>5086</v>
      </c>
      <c r="E840">
        <v>5182</v>
      </c>
      <c r="F840">
        <v>67683</v>
      </c>
    </row>
    <row r="841" spans="1:6" x14ac:dyDescent="0.25">
      <c r="A841" t="s">
        <v>13</v>
      </c>
      <c r="B841" t="s">
        <v>182</v>
      </c>
      <c r="C841">
        <v>1888</v>
      </c>
      <c r="D841">
        <v>4979</v>
      </c>
      <c r="E841">
        <v>5073</v>
      </c>
      <c r="F841">
        <v>69126</v>
      </c>
    </row>
    <row r="842" spans="1:6" x14ac:dyDescent="0.25">
      <c r="A842" t="s">
        <v>13</v>
      </c>
      <c r="B842" t="s">
        <v>182</v>
      </c>
      <c r="C842">
        <v>1889</v>
      </c>
      <c r="D842">
        <v>5174</v>
      </c>
      <c r="E842">
        <v>5272</v>
      </c>
      <c r="F842">
        <v>70559</v>
      </c>
    </row>
    <row r="843" spans="1:6" x14ac:dyDescent="0.25">
      <c r="A843" t="s">
        <v>13</v>
      </c>
      <c r="B843" t="s">
        <v>182</v>
      </c>
      <c r="C843">
        <v>1890</v>
      </c>
      <c r="D843">
        <v>5146</v>
      </c>
      <c r="E843">
        <v>5240</v>
      </c>
      <c r="F843">
        <v>71992</v>
      </c>
    </row>
    <row r="844" spans="1:6" x14ac:dyDescent="0.25">
      <c r="A844" t="s">
        <v>13</v>
      </c>
      <c r="B844" t="s">
        <v>182</v>
      </c>
      <c r="C844">
        <v>1891</v>
      </c>
      <c r="D844">
        <v>5265</v>
      </c>
      <c r="E844">
        <v>5362</v>
      </c>
      <c r="F844">
        <v>73454</v>
      </c>
    </row>
    <row r="845" spans="1:6" x14ac:dyDescent="0.25">
      <c r="A845" t="s">
        <v>13</v>
      </c>
      <c r="B845" t="s">
        <v>182</v>
      </c>
      <c r="C845">
        <v>1892</v>
      </c>
      <c r="D845">
        <v>5572</v>
      </c>
      <c r="E845">
        <v>5657</v>
      </c>
      <c r="F845">
        <v>74904</v>
      </c>
    </row>
    <row r="846" spans="1:6" x14ac:dyDescent="0.25">
      <c r="A846" t="s">
        <v>13</v>
      </c>
      <c r="B846" t="s">
        <v>182</v>
      </c>
      <c r="C846">
        <v>1893</v>
      </c>
      <c r="D846">
        <v>5215</v>
      </c>
      <c r="E846">
        <v>5296</v>
      </c>
      <c r="F846">
        <v>76342</v>
      </c>
    </row>
    <row r="847" spans="1:6" x14ac:dyDescent="0.25">
      <c r="A847" t="s">
        <v>13</v>
      </c>
      <c r="B847" t="s">
        <v>182</v>
      </c>
      <c r="C847">
        <v>1894</v>
      </c>
      <c r="D847">
        <v>5005</v>
      </c>
      <c r="E847">
        <v>5085</v>
      </c>
      <c r="F847">
        <v>77779</v>
      </c>
    </row>
    <row r="848" spans="1:6" x14ac:dyDescent="0.25">
      <c r="A848" t="s">
        <v>13</v>
      </c>
      <c r="B848" t="s">
        <v>182</v>
      </c>
      <c r="C848">
        <v>1895</v>
      </c>
      <c r="D848">
        <v>5429</v>
      </c>
      <c r="E848">
        <v>5505</v>
      </c>
      <c r="F848">
        <v>79215</v>
      </c>
    </row>
    <row r="849" spans="1:6" x14ac:dyDescent="0.25">
      <c r="A849" t="s">
        <v>13</v>
      </c>
      <c r="B849" t="s">
        <v>182</v>
      </c>
      <c r="C849">
        <v>1896</v>
      </c>
      <c r="D849">
        <v>5251</v>
      </c>
      <c r="E849">
        <v>5330</v>
      </c>
      <c r="F849">
        <v>80650</v>
      </c>
    </row>
    <row r="850" spans="1:6" x14ac:dyDescent="0.25">
      <c r="A850" t="s">
        <v>13</v>
      </c>
      <c r="B850" t="s">
        <v>182</v>
      </c>
      <c r="C850">
        <v>1897</v>
      </c>
      <c r="D850">
        <v>5615</v>
      </c>
      <c r="E850">
        <v>5691</v>
      </c>
      <c r="F850">
        <v>82090</v>
      </c>
    </row>
    <row r="851" spans="1:6" x14ac:dyDescent="0.25">
      <c r="A851" t="s">
        <v>13</v>
      </c>
      <c r="B851" t="s">
        <v>182</v>
      </c>
      <c r="C851">
        <v>1898</v>
      </c>
      <c r="D851">
        <v>5668</v>
      </c>
      <c r="E851">
        <v>5750</v>
      </c>
      <c r="F851">
        <v>83527</v>
      </c>
    </row>
    <row r="852" spans="1:6" x14ac:dyDescent="0.25">
      <c r="A852" t="s">
        <v>13</v>
      </c>
      <c r="B852" t="s">
        <v>182</v>
      </c>
      <c r="C852">
        <v>1899</v>
      </c>
      <c r="D852">
        <v>6055</v>
      </c>
      <c r="E852">
        <v>6137</v>
      </c>
      <c r="F852">
        <v>84959</v>
      </c>
    </row>
    <row r="853" spans="1:6" x14ac:dyDescent="0.25">
      <c r="A853" t="s">
        <v>13</v>
      </c>
      <c r="B853" t="s">
        <v>182</v>
      </c>
      <c r="C853">
        <v>1900</v>
      </c>
      <c r="D853">
        <v>6135</v>
      </c>
      <c r="E853">
        <v>6221</v>
      </c>
      <c r="F853">
        <v>86396</v>
      </c>
    </row>
    <row r="854" spans="1:6" x14ac:dyDescent="0.25">
      <c r="A854" t="s">
        <v>13</v>
      </c>
      <c r="B854" t="s">
        <v>182</v>
      </c>
      <c r="C854">
        <v>1901</v>
      </c>
      <c r="D854">
        <v>6647</v>
      </c>
      <c r="E854">
        <v>6730</v>
      </c>
      <c r="F854">
        <v>88043</v>
      </c>
    </row>
    <row r="855" spans="1:6" x14ac:dyDescent="0.25">
      <c r="A855" t="s">
        <v>13</v>
      </c>
      <c r="B855" t="s">
        <v>182</v>
      </c>
      <c r="C855">
        <v>1902</v>
      </c>
      <c r="D855">
        <v>6614</v>
      </c>
      <c r="E855">
        <v>6699</v>
      </c>
      <c r="F855">
        <v>89813</v>
      </c>
    </row>
    <row r="856" spans="1:6" x14ac:dyDescent="0.25">
      <c r="A856" t="s">
        <v>13</v>
      </c>
      <c r="B856" t="s">
        <v>182</v>
      </c>
      <c r="C856">
        <v>1903</v>
      </c>
      <c r="D856">
        <v>6810</v>
      </c>
      <c r="E856">
        <v>6898</v>
      </c>
      <c r="F856">
        <v>91522</v>
      </c>
    </row>
    <row r="857" spans="1:6" x14ac:dyDescent="0.25">
      <c r="A857" t="s">
        <v>13</v>
      </c>
      <c r="B857" t="s">
        <v>182</v>
      </c>
      <c r="C857">
        <v>1904</v>
      </c>
      <c r="D857">
        <v>6625</v>
      </c>
      <c r="E857">
        <v>6715</v>
      </c>
      <c r="F857">
        <v>93318</v>
      </c>
    </row>
    <row r="858" spans="1:6" x14ac:dyDescent="0.25">
      <c r="A858" t="s">
        <v>13</v>
      </c>
      <c r="B858" t="s">
        <v>182</v>
      </c>
      <c r="C858">
        <v>1905</v>
      </c>
      <c r="D858">
        <v>6969</v>
      </c>
      <c r="E858">
        <v>7062</v>
      </c>
      <c r="F858">
        <v>95236</v>
      </c>
    </row>
    <row r="859" spans="1:6" x14ac:dyDescent="0.25">
      <c r="A859" t="s">
        <v>13</v>
      </c>
      <c r="B859" t="s">
        <v>182</v>
      </c>
      <c r="C859">
        <v>1906</v>
      </c>
      <c r="D859">
        <v>7607</v>
      </c>
      <c r="E859">
        <v>7706</v>
      </c>
      <c r="F859">
        <v>97060</v>
      </c>
    </row>
    <row r="860" spans="1:6" x14ac:dyDescent="0.25">
      <c r="A860" t="s">
        <v>13</v>
      </c>
      <c r="B860" t="s">
        <v>182</v>
      </c>
      <c r="C860">
        <v>1907</v>
      </c>
      <c r="D860">
        <v>7597</v>
      </c>
      <c r="E860">
        <v>7698</v>
      </c>
      <c r="F860">
        <v>99031</v>
      </c>
    </row>
    <row r="861" spans="1:6" x14ac:dyDescent="0.25">
      <c r="A861" t="s">
        <v>13</v>
      </c>
      <c r="B861" t="s">
        <v>182</v>
      </c>
      <c r="C861">
        <v>1908</v>
      </c>
      <c r="D861">
        <v>6884</v>
      </c>
      <c r="E861">
        <v>6982</v>
      </c>
      <c r="F861">
        <v>101061</v>
      </c>
    </row>
    <row r="862" spans="1:6" x14ac:dyDescent="0.25">
      <c r="A862" t="s">
        <v>13</v>
      </c>
      <c r="B862" t="s">
        <v>182</v>
      </c>
      <c r="C862">
        <v>1909</v>
      </c>
      <c r="D862">
        <v>7545</v>
      </c>
      <c r="E862">
        <v>7649</v>
      </c>
      <c r="F862">
        <v>103140</v>
      </c>
    </row>
    <row r="863" spans="1:6" x14ac:dyDescent="0.25">
      <c r="A863" t="s">
        <v>13</v>
      </c>
      <c r="B863" t="s">
        <v>182</v>
      </c>
      <c r="C863">
        <v>1910</v>
      </c>
      <c r="D863">
        <v>7518</v>
      </c>
      <c r="E863">
        <v>7627</v>
      </c>
      <c r="F863">
        <v>105375</v>
      </c>
    </row>
    <row r="864" spans="1:6" x14ac:dyDescent="0.25">
      <c r="A864" t="s">
        <v>13</v>
      </c>
      <c r="B864" t="s">
        <v>182</v>
      </c>
      <c r="C864">
        <v>1911</v>
      </c>
      <c r="D864">
        <v>7646</v>
      </c>
      <c r="E864">
        <v>7749</v>
      </c>
      <c r="F864">
        <v>107211</v>
      </c>
    </row>
    <row r="865" spans="1:6" x14ac:dyDescent="0.25">
      <c r="A865" t="s">
        <v>13</v>
      </c>
      <c r="B865" t="s">
        <v>182</v>
      </c>
      <c r="C865">
        <v>1912</v>
      </c>
      <c r="D865">
        <v>7875</v>
      </c>
      <c r="E865">
        <v>7973</v>
      </c>
      <c r="F865">
        <v>109058</v>
      </c>
    </row>
    <row r="866" spans="1:6" x14ac:dyDescent="0.25">
      <c r="A866" t="s">
        <v>13</v>
      </c>
      <c r="B866" t="s">
        <v>182</v>
      </c>
      <c r="C866">
        <v>1913</v>
      </c>
      <c r="D866">
        <v>8027</v>
      </c>
      <c r="E866">
        <v>8119</v>
      </c>
      <c r="F866">
        <v>111401</v>
      </c>
    </row>
    <row r="867" spans="1:6" x14ac:dyDescent="0.25">
      <c r="A867" t="s">
        <v>13</v>
      </c>
      <c r="B867" t="s">
        <v>182</v>
      </c>
      <c r="C867">
        <v>1914</v>
      </c>
      <c r="D867">
        <v>7307</v>
      </c>
      <c r="E867">
        <v>7387</v>
      </c>
      <c r="F867">
        <v>113674</v>
      </c>
    </row>
    <row r="868" spans="1:6" x14ac:dyDescent="0.25">
      <c r="A868" t="s">
        <v>13</v>
      </c>
      <c r="B868" t="s">
        <v>182</v>
      </c>
      <c r="C868">
        <v>1915</v>
      </c>
      <c r="D868">
        <v>7417</v>
      </c>
      <c r="E868">
        <v>7488</v>
      </c>
      <c r="F868">
        <v>115255</v>
      </c>
    </row>
    <row r="869" spans="1:6" x14ac:dyDescent="0.25">
      <c r="A869" t="s">
        <v>13</v>
      </c>
      <c r="B869" t="s">
        <v>182</v>
      </c>
      <c r="C869">
        <v>1916</v>
      </c>
      <c r="D869">
        <v>8266</v>
      </c>
      <c r="E869">
        <v>8331</v>
      </c>
      <c r="F869">
        <v>116688</v>
      </c>
    </row>
    <row r="870" spans="1:6" x14ac:dyDescent="0.25">
      <c r="A870" t="s">
        <v>13</v>
      </c>
      <c r="B870" t="s">
        <v>182</v>
      </c>
      <c r="C870">
        <v>1917</v>
      </c>
      <c r="D870">
        <v>8001</v>
      </c>
      <c r="E870">
        <v>8058</v>
      </c>
      <c r="F870">
        <v>118196</v>
      </c>
    </row>
    <row r="871" spans="1:6" x14ac:dyDescent="0.25">
      <c r="A871" t="s">
        <v>13</v>
      </c>
      <c r="B871" t="s">
        <v>182</v>
      </c>
      <c r="C871">
        <v>1918</v>
      </c>
      <c r="D871">
        <v>8504</v>
      </c>
      <c r="E871">
        <v>8551</v>
      </c>
      <c r="F871">
        <v>119520</v>
      </c>
    </row>
    <row r="872" spans="1:6" x14ac:dyDescent="0.25">
      <c r="A872" t="s">
        <v>13</v>
      </c>
      <c r="B872" t="s">
        <v>182</v>
      </c>
      <c r="C872">
        <v>1919</v>
      </c>
      <c r="D872">
        <v>8503</v>
      </c>
      <c r="E872">
        <v>8543</v>
      </c>
      <c r="F872">
        <v>120409</v>
      </c>
    </row>
    <row r="873" spans="1:6" x14ac:dyDescent="0.25">
      <c r="A873" t="s">
        <v>13</v>
      </c>
      <c r="B873" t="s">
        <v>182</v>
      </c>
      <c r="C873">
        <v>1920</v>
      </c>
      <c r="D873">
        <v>8327</v>
      </c>
      <c r="E873">
        <v>8360</v>
      </c>
      <c r="F873">
        <v>122278</v>
      </c>
    </row>
    <row r="874" spans="1:6" x14ac:dyDescent="0.25">
      <c r="A874" t="s">
        <v>13</v>
      </c>
      <c r="B874" t="s">
        <v>182</v>
      </c>
      <c r="C874">
        <v>1921</v>
      </c>
      <c r="D874">
        <v>7971</v>
      </c>
      <c r="E874">
        <v>7994</v>
      </c>
      <c r="F874">
        <v>124728</v>
      </c>
    </row>
    <row r="875" spans="1:6" x14ac:dyDescent="0.25">
      <c r="A875" t="s">
        <v>13</v>
      </c>
      <c r="B875" t="s">
        <v>182</v>
      </c>
      <c r="C875">
        <v>1922</v>
      </c>
      <c r="D875">
        <v>8329</v>
      </c>
      <c r="E875">
        <v>8345</v>
      </c>
      <c r="F875">
        <v>126521</v>
      </c>
    </row>
    <row r="876" spans="1:6" x14ac:dyDescent="0.25">
      <c r="A876" t="s">
        <v>13</v>
      </c>
      <c r="B876" t="s">
        <v>182</v>
      </c>
      <c r="C876">
        <v>1923</v>
      </c>
      <c r="D876">
        <v>9209</v>
      </c>
      <c r="E876">
        <v>9217</v>
      </c>
      <c r="F876">
        <v>128666</v>
      </c>
    </row>
    <row r="877" spans="1:6" x14ac:dyDescent="0.25">
      <c r="A877" t="s">
        <v>13</v>
      </c>
      <c r="B877" t="s">
        <v>182</v>
      </c>
      <c r="C877">
        <v>1924</v>
      </c>
      <c r="D877">
        <v>9328</v>
      </c>
      <c r="E877">
        <v>9328</v>
      </c>
      <c r="F877">
        <v>131121</v>
      </c>
    </row>
    <row r="878" spans="1:6" x14ac:dyDescent="0.25">
      <c r="A878" t="s">
        <v>13</v>
      </c>
      <c r="B878" t="s">
        <v>182</v>
      </c>
      <c r="C878">
        <v>1925</v>
      </c>
      <c r="D878">
        <v>9461</v>
      </c>
      <c r="E878">
        <v>9452</v>
      </c>
      <c r="F878">
        <v>133158</v>
      </c>
    </row>
    <row r="879" spans="1:6" x14ac:dyDescent="0.25">
      <c r="A879" t="s">
        <v>13</v>
      </c>
      <c r="B879" t="s">
        <v>182</v>
      </c>
      <c r="C879">
        <v>1926</v>
      </c>
      <c r="D879">
        <v>9911</v>
      </c>
      <c r="E879">
        <v>9892</v>
      </c>
      <c r="F879">
        <v>135046</v>
      </c>
    </row>
    <row r="880" spans="1:6" x14ac:dyDescent="0.25">
      <c r="A880" t="s">
        <v>13</v>
      </c>
      <c r="B880" t="s">
        <v>182</v>
      </c>
      <c r="C880">
        <v>1927</v>
      </c>
      <c r="D880">
        <v>9923</v>
      </c>
      <c r="E880">
        <v>9893</v>
      </c>
      <c r="F880">
        <v>137032</v>
      </c>
    </row>
    <row r="881" spans="1:6" x14ac:dyDescent="0.25">
      <c r="A881" t="s">
        <v>13</v>
      </c>
      <c r="B881" t="s">
        <v>182</v>
      </c>
      <c r="C881">
        <v>1928</v>
      </c>
      <c r="D881">
        <v>9962</v>
      </c>
      <c r="E881">
        <v>9923</v>
      </c>
      <c r="F881">
        <v>138836</v>
      </c>
    </row>
    <row r="882" spans="1:6" x14ac:dyDescent="0.25">
      <c r="A882" t="s">
        <v>13</v>
      </c>
      <c r="B882" t="s">
        <v>182</v>
      </c>
      <c r="C882">
        <v>1929</v>
      </c>
      <c r="D882">
        <v>10380</v>
      </c>
      <c r="E882">
        <v>10334</v>
      </c>
      <c r="F882">
        <v>140417</v>
      </c>
    </row>
    <row r="883" spans="1:6" x14ac:dyDescent="0.25">
      <c r="A883" t="s">
        <v>13</v>
      </c>
      <c r="B883" t="s">
        <v>182</v>
      </c>
      <c r="C883">
        <v>1930</v>
      </c>
      <c r="D883">
        <v>9372</v>
      </c>
      <c r="E883">
        <v>9334</v>
      </c>
      <c r="F883">
        <v>142118</v>
      </c>
    </row>
    <row r="884" spans="1:6" x14ac:dyDescent="0.25">
      <c r="A884" t="s">
        <v>13</v>
      </c>
      <c r="B884" t="s">
        <v>182</v>
      </c>
      <c r="C884">
        <v>1931</v>
      </c>
      <c r="D884">
        <v>8681</v>
      </c>
      <c r="E884">
        <v>8649</v>
      </c>
      <c r="F884">
        <v>143331</v>
      </c>
    </row>
    <row r="885" spans="1:6" x14ac:dyDescent="0.25">
      <c r="A885" t="s">
        <v>13</v>
      </c>
      <c r="B885" t="s">
        <v>182</v>
      </c>
      <c r="C885">
        <v>1932</v>
      </c>
      <c r="D885">
        <v>7487</v>
      </c>
      <c r="E885">
        <v>7457</v>
      </c>
      <c r="F885">
        <v>144336</v>
      </c>
    </row>
    <row r="886" spans="1:6" x14ac:dyDescent="0.25">
      <c r="A886" t="s">
        <v>13</v>
      </c>
      <c r="B886" t="s">
        <v>182</v>
      </c>
      <c r="C886">
        <v>1933</v>
      </c>
      <c r="D886">
        <v>7252</v>
      </c>
      <c r="E886">
        <v>7225</v>
      </c>
      <c r="F886">
        <v>145270</v>
      </c>
    </row>
    <row r="887" spans="1:6" x14ac:dyDescent="0.25">
      <c r="A887" t="s">
        <v>13</v>
      </c>
      <c r="B887" t="s">
        <v>182</v>
      </c>
      <c r="C887">
        <v>1934</v>
      </c>
      <c r="D887">
        <v>7839</v>
      </c>
      <c r="E887">
        <v>7813</v>
      </c>
      <c r="F887">
        <v>146242</v>
      </c>
    </row>
    <row r="888" spans="1:6" x14ac:dyDescent="0.25">
      <c r="A888" t="s">
        <v>13</v>
      </c>
      <c r="B888" t="s">
        <v>182</v>
      </c>
      <c r="C888">
        <v>1935</v>
      </c>
      <c r="D888">
        <v>8740</v>
      </c>
      <c r="E888">
        <v>8716</v>
      </c>
      <c r="F888">
        <v>147289</v>
      </c>
    </row>
    <row r="889" spans="1:6" x14ac:dyDescent="0.25">
      <c r="A889" t="s">
        <v>13</v>
      </c>
      <c r="B889" t="s">
        <v>182</v>
      </c>
      <c r="C889">
        <v>1936</v>
      </c>
      <c r="D889">
        <v>9543</v>
      </c>
      <c r="E889">
        <v>9523</v>
      </c>
      <c r="F889">
        <v>148280</v>
      </c>
    </row>
    <row r="890" spans="1:6" x14ac:dyDescent="0.25">
      <c r="A890" t="s">
        <v>13</v>
      </c>
      <c r="B890" t="s">
        <v>182</v>
      </c>
      <c r="C890">
        <v>1937</v>
      </c>
      <c r="D890">
        <v>10243</v>
      </c>
      <c r="E890">
        <v>10226</v>
      </c>
      <c r="F890">
        <v>149233</v>
      </c>
    </row>
    <row r="891" spans="1:6" x14ac:dyDescent="0.25">
      <c r="A891" t="s">
        <v>13</v>
      </c>
      <c r="B891" t="s">
        <v>182</v>
      </c>
      <c r="C891">
        <v>1938</v>
      </c>
      <c r="D891">
        <v>9700</v>
      </c>
      <c r="E891">
        <v>9687</v>
      </c>
      <c r="F891">
        <v>150436</v>
      </c>
    </row>
    <row r="892" spans="1:6" x14ac:dyDescent="0.25">
      <c r="A892" t="s">
        <v>13</v>
      </c>
      <c r="B892" t="s">
        <v>182</v>
      </c>
      <c r="C892">
        <v>1939</v>
      </c>
      <c r="D892">
        <v>10296</v>
      </c>
      <c r="E892">
        <v>10286</v>
      </c>
      <c r="F892">
        <v>151707</v>
      </c>
    </row>
    <row r="893" spans="1:6" x14ac:dyDescent="0.25">
      <c r="A893" t="s">
        <v>13</v>
      </c>
      <c r="B893" t="s">
        <v>182</v>
      </c>
      <c r="C893">
        <v>1940</v>
      </c>
      <c r="D893">
        <v>11130</v>
      </c>
      <c r="E893">
        <v>11122</v>
      </c>
      <c r="F893">
        <v>153003</v>
      </c>
    </row>
    <row r="894" spans="1:6" x14ac:dyDescent="0.25">
      <c r="A894" t="s">
        <v>13</v>
      </c>
      <c r="B894" t="s">
        <v>182</v>
      </c>
      <c r="C894">
        <v>1941</v>
      </c>
      <c r="D894">
        <v>12599</v>
      </c>
      <c r="E894">
        <v>12592</v>
      </c>
      <c r="F894">
        <v>154480</v>
      </c>
    </row>
    <row r="895" spans="1:6" x14ac:dyDescent="0.25">
      <c r="A895" t="s">
        <v>13</v>
      </c>
      <c r="B895" t="s">
        <v>182</v>
      </c>
      <c r="C895">
        <v>1942</v>
      </c>
      <c r="D895">
        <v>13946</v>
      </c>
      <c r="E895">
        <v>13944</v>
      </c>
      <c r="F895">
        <v>156167</v>
      </c>
    </row>
    <row r="896" spans="1:6" x14ac:dyDescent="0.25">
      <c r="A896" t="s">
        <v>13</v>
      </c>
      <c r="B896" t="s">
        <v>182</v>
      </c>
      <c r="C896">
        <v>1943</v>
      </c>
      <c r="D896">
        <v>15047</v>
      </c>
      <c r="E896">
        <v>15049</v>
      </c>
      <c r="F896">
        <v>158256</v>
      </c>
    </row>
    <row r="897" spans="1:6" x14ac:dyDescent="0.25">
      <c r="A897" t="s">
        <v>13</v>
      </c>
      <c r="B897" t="s">
        <v>182</v>
      </c>
      <c r="C897">
        <v>1944</v>
      </c>
      <c r="D897">
        <v>15910</v>
      </c>
      <c r="E897">
        <v>15918</v>
      </c>
      <c r="F897">
        <v>160168</v>
      </c>
    </row>
    <row r="898" spans="1:6" x14ac:dyDescent="0.25">
      <c r="A898" t="s">
        <v>13</v>
      </c>
      <c r="B898" t="s">
        <v>182</v>
      </c>
      <c r="C898">
        <v>1945</v>
      </c>
      <c r="D898">
        <v>15473</v>
      </c>
      <c r="E898">
        <v>15487</v>
      </c>
      <c r="F898">
        <v>161955</v>
      </c>
    </row>
    <row r="899" spans="1:6" x14ac:dyDescent="0.25">
      <c r="A899" t="s">
        <v>13</v>
      </c>
      <c r="B899" t="s">
        <v>182</v>
      </c>
      <c r="C899">
        <v>1946</v>
      </c>
      <c r="D899">
        <v>14096</v>
      </c>
      <c r="E899">
        <v>14117</v>
      </c>
      <c r="F899">
        <v>163807</v>
      </c>
    </row>
    <row r="900" spans="1:6" x14ac:dyDescent="0.25">
      <c r="A900" t="s">
        <v>13</v>
      </c>
      <c r="B900" t="s">
        <v>182</v>
      </c>
      <c r="C900">
        <v>1947</v>
      </c>
      <c r="D900">
        <v>13768</v>
      </c>
      <c r="E900">
        <v>13797</v>
      </c>
      <c r="F900">
        <v>166964</v>
      </c>
    </row>
    <row r="901" spans="1:6" x14ac:dyDescent="0.25">
      <c r="A901" t="s">
        <v>13</v>
      </c>
      <c r="B901" t="s">
        <v>182</v>
      </c>
      <c r="C901">
        <v>1948</v>
      </c>
      <c r="D901">
        <v>14206</v>
      </c>
      <c r="E901">
        <v>14236</v>
      </c>
      <c r="F901">
        <v>169931</v>
      </c>
    </row>
    <row r="902" spans="1:6" x14ac:dyDescent="0.25">
      <c r="A902" t="s">
        <v>13</v>
      </c>
      <c r="B902" t="s">
        <v>182</v>
      </c>
      <c r="C902">
        <v>1949</v>
      </c>
      <c r="D902">
        <v>13844</v>
      </c>
      <c r="E902">
        <v>13881</v>
      </c>
      <c r="F902">
        <v>173029</v>
      </c>
    </row>
    <row r="903" spans="1:6" x14ac:dyDescent="0.25">
      <c r="A903" t="s">
        <v>13</v>
      </c>
      <c r="B903" t="s">
        <v>182</v>
      </c>
      <c r="C903">
        <v>1950</v>
      </c>
      <c r="D903">
        <v>14867</v>
      </c>
      <c r="E903">
        <v>14913</v>
      </c>
      <c r="F903">
        <v>176457</v>
      </c>
    </row>
    <row r="904" spans="1:6" x14ac:dyDescent="0.25">
      <c r="A904" t="s">
        <v>13</v>
      </c>
      <c r="B904" t="s">
        <v>182</v>
      </c>
      <c r="C904">
        <v>1951</v>
      </c>
      <c r="D904">
        <v>15597</v>
      </c>
      <c r="E904">
        <v>15700</v>
      </c>
      <c r="F904">
        <v>179667</v>
      </c>
    </row>
    <row r="905" spans="1:6" x14ac:dyDescent="0.25">
      <c r="A905" t="s">
        <v>13</v>
      </c>
      <c r="B905" t="s">
        <v>182</v>
      </c>
      <c r="C905">
        <v>1952</v>
      </c>
      <c r="D905">
        <v>15938</v>
      </c>
      <c r="E905">
        <v>16005</v>
      </c>
      <c r="F905">
        <v>183025</v>
      </c>
    </row>
    <row r="906" spans="1:6" x14ac:dyDescent="0.25">
      <c r="A906" t="s">
        <v>13</v>
      </c>
      <c r="B906" t="s">
        <v>182</v>
      </c>
      <c r="C906">
        <v>1953</v>
      </c>
      <c r="D906">
        <v>16379</v>
      </c>
      <c r="E906">
        <v>16439</v>
      </c>
      <c r="F906">
        <v>186272</v>
      </c>
    </row>
    <row r="907" spans="1:6" x14ac:dyDescent="0.25">
      <c r="A907" t="s">
        <v>13</v>
      </c>
      <c r="B907" t="s">
        <v>182</v>
      </c>
      <c r="C907">
        <v>1954</v>
      </c>
      <c r="D907">
        <v>16018</v>
      </c>
      <c r="E907">
        <v>16090</v>
      </c>
      <c r="F907">
        <v>189819</v>
      </c>
    </row>
    <row r="908" spans="1:6" x14ac:dyDescent="0.25">
      <c r="A908" t="s">
        <v>13</v>
      </c>
      <c r="B908" t="s">
        <v>182</v>
      </c>
      <c r="C908">
        <v>1955</v>
      </c>
      <c r="D908">
        <v>16819</v>
      </c>
      <c r="E908">
        <v>16913</v>
      </c>
      <c r="F908">
        <v>193394</v>
      </c>
    </row>
    <row r="909" spans="1:6" x14ac:dyDescent="0.25">
      <c r="A909" t="s">
        <v>13</v>
      </c>
      <c r="B909" t="s">
        <v>182</v>
      </c>
      <c r="C909">
        <v>1956</v>
      </c>
      <c r="D909">
        <v>16901</v>
      </c>
      <c r="E909">
        <v>17010</v>
      </c>
      <c r="F909">
        <v>197027</v>
      </c>
    </row>
    <row r="910" spans="1:6" x14ac:dyDescent="0.25">
      <c r="A910" t="s">
        <v>13</v>
      </c>
      <c r="B910" t="s">
        <v>182</v>
      </c>
      <c r="C910">
        <v>1957</v>
      </c>
      <c r="D910">
        <v>16875</v>
      </c>
      <c r="E910">
        <v>17007</v>
      </c>
      <c r="F910">
        <v>200936</v>
      </c>
    </row>
    <row r="911" spans="1:6" x14ac:dyDescent="0.25">
      <c r="A911" t="s">
        <v>13</v>
      </c>
      <c r="B911" t="s">
        <v>182</v>
      </c>
      <c r="C911">
        <v>1958</v>
      </c>
      <c r="D911">
        <v>16512</v>
      </c>
      <c r="E911">
        <v>16620</v>
      </c>
      <c r="F911">
        <v>204541</v>
      </c>
    </row>
    <row r="912" spans="1:6" x14ac:dyDescent="0.25">
      <c r="A912" t="s">
        <v>13</v>
      </c>
      <c r="B912" t="s">
        <v>182</v>
      </c>
      <c r="C912">
        <v>1959</v>
      </c>
      <c r="D912">
        <v>17373</v>
      </c>
      <c r="E912">
        <v>17493</v>
      </c>
      <c r="F912">
        <v>208165</v>
      </c>
    </row>
    <row r="913" spans="1:6" x14ac:dyDescent="0.25">
      <c r="A913" t="s">
        <v>13</v>
      </c>
      <c r="B913" t="s">
        <v>182</v>
      </c>
      <c r="C913">
        <v>1960</v>
      </c>
      <c r="D913">
        <v>17475</v>
      </c>
      <c r="E913">
        <v>17647</v>
      </c>
      <c r="F913">
        <v>211671</v>
      </c>
    </row>
    <row r="914" spans="1:6" x14ac:dyDescent="0.25">
      <c r="A914" t="s">
        <v>13</v>
      </c>
      <c r="B914" t="s">
        <v>182</v>
      </c>
      <c r="C914">
        <v>1961</v>
      </c>
      <c r="D914">
        <v>17594</v>
      </c>
      <c r="E914">
        <v>17750</v>
      </c>
      <c r="F914">
        <v>215357</v>
      </c>
    </row>
    <row r="915" spans="1:6" x14ac:dyDescent="0.25">
      <c r="A915" t="s">
        <v>13</v>
      </c>
      <c r="B915" t="s">
        <v>182</v>
      </c>
      <c r="C915">
        <v>1962</v>
      </c>
      <c r="D915">
        <v>18360</v>
      </c>
      <c r="E915">
        <v>18531</v>
      </c>
      <c r="F915">
        <v>218808</v>
      </c>
    </row>
    <row r="916" spans="1:6" x14ac:dyDescent="0.25">
      <c r="A916" t="s">
        <v>13</v>
      </c>
      <c r="B916" t="s">
        <v>182</v>
      </c>
      <c r="C916">
        <v>1963</v>
      </c>
      <c r="D916">
        <v>18898</v>
      </c>
      <c r="E916">
        <v>19072</v>
      </c>
      <c r="F916">
        <v>222127</v>
      </c>
    </row>
    <row r="917" spans="1:6" x14ac:dyDescent="0.25">
      <c r="A917" t="s">
        <v>13</v>
      </c>
      <c r="B917" t="s">
        <v>182</v>
      </c>
      <c r="C917">
        <v>1964</v>
      </c>
      <c r="D917">
        <v>19702</v>
      </c>
      <c r="E917">
        <v>19899</v>
      </c>
      <c r="F917">
        <v>225410</v>
      </c>
    </row>
    <row r="918" spans="1:6" x14ac:dyDescent="0.25">
      <c r="A918" t="s">
        <v>13</v>
      </c>
      <c r="B918" t="s">
        <v>182</v>
      </c>
      <c r="C918">
        <v>1965</v>
      </c>
      <c r="D918">
        <v>20646</v>
      </c>
      <c r="E918">
        <v>20879</v>
      </c>
      <c r="F918">
        <v>228453</v>
      </c>
    </row>
    <row r="919" spans="1:6" x14ac:dyDescent="0.25">
      <c r="A919" t="s">
        <v>13</v>
      </c>
      <c r="B919" t="s">
        <v>182</v>
      </c>
      <c r="C919">
        <v>1966</v>
      </c>
      <c r="D919">
        <v>21697</v>
      </c>
      <c r="E919">
        <v>21932</v>
      </c>
      <c r="F919">
        <v>231351</v>
      </c>
    </row>
    <row r="920" spans="1:6" x14ac:dyDescent="0.25">
      <c r="A920" t="s">
        <v>13</v>
      </c>
      <c r="B920" t="s">
        <v>182</v>
      </c>
      <c r="C920">
        <v>1967</v>
      </c>
      <c r="D920">
        <v>22005</v>
      </c>
      <c r="E920">
        <v>22246</v>
      </c>
      <c r="F920">
        <v>234132</v>
      </c>
    </row>
    <row r="921" spans="1:6" x14ac:dyDescent="0.25">
      <c r="A921" t="s">
        <v>13</v>
      </c>
      <c r="B921" t="s">
        <v>182</v>
      </c>
      <c r="C921">
        <v>1968</v>
      </c>
      <c r="D921">
        <v>22813</v>
      </c>
      <c r="E921">
        <v>23061</v>
      </c>
      <c r="F921">
        <v>236710</v>
      </c>
    </row>
    <row r="922" spans="1:6" x14ac:dyDescent="0.25">
      <c r="A922" t="s">
        <v>13</v>
      </c>
      <c r="B922" t="s">
        <v>182</v>
      </c>
      <c r="C922">
        <v>1969</v>
      </c>
      <c r="D922">
        <v>23339</v>
      </c>
      <c r="E922">
        <v>23607</v>
      </c>
      <c r="F922">
        <v>239293</v>
      </c>
    </row>
    <row r="923" spans="1:6" x14ac:dyDescent="0.25">
      <c r="A923" t="s">
        <v>13</v>
      </c>
      <c r="B923" t="s">
        <v>182</v>
      </c>
      <c r="C923">
        <v>1970</v>
      </c>
      <c r="D923">
        <v>23192</v>
      </c>
      <c r="E923">
        <v>23462</v>
      </c>
      <c r="F923">
        <v>242290</v>
      </c>
    </row>
    <row r="924" spans="1:6" x14ac:dyDescent="0.25">
      <c r="A924" t="s">
        <v>13</v>
      </c>
      <c r="B924" t="s">
        <v>182</v>
      </c>
      <c r="C924">
        <v>1971</v>
      </c>
      <c r="D924">
        <v>23677</v>
      </c>
      <c r="E924">
        <v>23941</v>
      </c>
      <c r="F924">
        <v>245499</v>
      </c>
    </row>
    <row r="925" spans="1:6" x14ac:dyDescent="0.25">
      <c r="A925" t="s">
        <v>13</v>
      </c>
      <c r="B925" t="s">
        <v>182</v>
      </c>
      <c r="C925">
        <v>1972</v>
      </c>
      <c r="D925">
        <v>24627</v>
      </c>
      <c r="E925">
        <v>24896</v>
      </c>
      <c r="F925">
        <v>248287</v>
      </c>
    </row>
    <row r="926" spans="1:6" x14ac:dyDescent="0.25">
      <c r="A926" t="s">
        <v>13</v>
      </c>
      <c r="B926" t="s">
        <v>182</v>
      </c>
      <c r="C926">
        <v>1973</v>
      </c>
      <c r="D926">
        <v>25787</v>
      </c>
      <c r="E926">
        <v>26071</v>
      </c>
      <c r="F926">
        <v>250841</v>
      </c>
    </row>
    <row r="927" spans="1:6" x14ac:dyDescent="0.25">
      <c r="A927" t="s">
        <v>13</v>
      </c>
      <c r="B927" t="s">
        <v>182</v>
      </c>
      <c r="C927">
        <v>1974</v>
      </c>
      <c r="D927">
        <v>25522</v>
      </c>
      <c r="E927">
        <v>25877</v>
      </c>
      <c r="F927">
        <v>253386</v>
      </c>
    </row>
    <row r="928" spans="1:6" x14ac:dyDescent="0.25">
      <c r="A928" t="s">
        <v>13</v>
      </c>
      <c r="B928" t="s">
        <v>182</v>
      </c>
      <c r="C928">
        <v>1975</v>
      </c>
      <c r="D928">
        <v>25236</v>
      </c>
      <c r="E928">
        <v>25623</v>
      </c>
      <c r="F928">
        <v>256071</v>
      </c>
    </row>
    <row r="929" spans="1:6" x14ac:dyDescent="0.25">
      <c r="A929" t="s">
        <v>13</v>
      </c>
      <c r="B929" t="s">
        <v>182</v>
      </c>
      <c r="C929">
        <v>1976</v>
      </c>
      <c r="D929">
        <v>26287</v>
      </c>
      <c r="E929">
        <v>26684</v>
      </c>
      <c r="F929">
        <v>258623</v>
      </c>
    </row>
    <row r="930" spans="1:6" x14ac:dyDescent="0.25">
      <c r="A930" t="s">
        <v>13</v>
      </c>
      <c r="B930" t="s">
        <v>182</v>
      </c>
      <c r="C930">
        <v>1977</v>
      </c>
      <c r="D930">
        <v>27104</v>
      </c>
      <c r="E930">
        <v>27513</v>
      </c>
      <c r="F930">
        <v>261274</v>
      </c>
    </row>
    <row r="931" spans="1:6" x14ac:dyDescent="0.25">
      <c r="A931" t="s">
        <v>13</v>
      </c>
      <c r="B931" t="s">
        <v>182</v>
      </c>
      <c r="C931">
        <v>1978</v>
      </c>
      <c r="D931">
        <v>28241</v>
      </c>
      <c r="E931">
        <v>28691</v>
      </c>
      <c r="F931">
        <v>264036</v>
      </c>
    </row>
    <row r="932" spans="1:6" x14ac:dyDescent="0.25">
      <c r="A932" t="s">
        <v>13</v>
      </c>
      <c r="B932" t="s">
        <v>182</v>
      </c>
      <c r="C932">
        <v>1979</v>
      </c>
      <c r="D932">
        <v>28934</v>
      </c>
      <c r="E932">
        <v>29387</v>
      </c>
      <c r="F932">
        <v>266919</v>
      </c>
    </row>
    <row r="933" spans="1:6" x14ac:dyDescent="0.25">
      <c r="A933" t="s">
        <v>13</v>
      </c>
      <c r="B933" t="s">
        <v>182</v>
      </c>
      <c r="C933">
        <v>1980</v>
      </c>
      <c r="D933">
        <v>28666</v>
      </c>
      <c r="E933">
        <v>29113</v>
      </c>
      <c r="F933">
        <v>270105</v>
      </c>
    </row>
    <row r="934" spans="1:6" x14ac:dyDescent="0.25">
      <c r="A934" t="s">
        <v>13</v>
      </c>
      <c r="B934" t="s">
        <v>182</v>
      </c>
      <c r="C934">
        <v>1981</v>
      </c>
      <c r="D934">
        <v>29090</v>
      </c>
      <c r="E934">
        <v>29566</v>
      </c>
      <c r="F934">
        <v>272974</v>
      </c>
    </row>
    <row r="935" spans="1:6" x14ac:dyDescent="0.25">
      <c r="A935" t="s">
        <v>13</v>
      </c>
      <c r="B935" t="s">
        <v>182</v>
      </c>
      <c r="C935">
        <v>1982</v>
      </c>
      <c r="D935">
        <v>28254</v>
      </c>
      <c r="E935">
        <v>28723</v>
      </c>
      <c r="F935">
        <v>275769</v>
      </c>
    </row>
    <row r="936" spans="1:6" x14ac:dyDescent="0.25">
      <c r="A936" t="s">
        <v>13</v>
      </c>
      <c r="B936" t="s">
        <v>182</v>
      </c>
      <c r="C936">
        <v>1983</v>
      </c>
      <c r="D936">
        <v>29103</v>
      </c>
      <c r="E936">
        <v>29552</v>
      </c>
      <c r="F936">
        <v>278369</v>
      </c>
    </row>
    <row r="937" spans="1:6" x14ac:dyDescent="0.25">
      <c r="A937" t="s">
        <v>13</v>
      </c>
      <c r="B937" t="s">
        <v>182</v>
      </c>
      <c r="C937">
        <v>1984</v>
      </c>
      <c r="D937">
        <v>30890</v>
      </c>
      <c r="E937">
        <v>31374</v>
      </c>
      <c r="F937">
        <v>280858</v>
      </c>
    </row>
    <row r="938" spans="1:6" x14ac:dyDescent="0.25">
      <c r="A938" t="s">
        <v>13</v>
      </c>
      <c r="B938" t="s">
        <v>182</v>
      </c>
      <c r="C938">
        <v>1985</v>
      </c>
      <c r="D938">
        <v>31822</v>
      </c>
      <c r="E938">
        <v>32344</v>
      </c>
      <c r="F938">
        <v>283427</v>
      </c>
    </row>
    <row r="939" spans="1:6" x14ac:dyDescent="0.25">
      <c r="A939" t="s">
        <v>13</v>
      </c>
      <c r="B939" t="s">
        <v>182</v>
      </c>
      <c r="C939">
        <v>1986</v>
      </c>
      <c r="D939">
        <v>32532</v>
      </c>
      <c r="E939">
        <v>33099</v>
      </c>
      <c r="F939">
        <v>286096</v>
      </c>
    </row>
    <row r="940" spans="1:6" x14ac:dyDescent="0.25">
      <c r="A940" t="s">
        <v>13</v>
      </c>
      <c r="B940" t="s">
        <v>182</v>
      </c>
      <c r="C940">
        <v>1987</v>
      </c>
      <c r="D940">
        <v>33484</v>
      </c>
      <c r="E940">
        <v>33966</v>
      </c>
      <c r="F940">
        <v>288843</v>
      </c>
    </row>
    <row r="941" spans="1:6" x14ac:dyDescent="0.25">
      <c r="A941" t="s">
        <v>13</v>
      </c>
      <c r="B941" t="s">
        <v>182</v>
      </c>
      <c r="C941">
        <v>1988</v>
      </c>
      <c r="D941">
        <v>34626</v>
      </c>
      <c r="E941">
        <v>35064</v>
      </c>
      <c r="F941">
        <v>291677</v>
      </c>
    </row>
    <row r="942" spans="1:6" x14ac:dyDescent="0.25">
      <c r="A942" t="s">
        <v>13</v>
      </c>
      <c r="B942" t="s">
        <v>182</v>
      </c>
      <c r="C942">
        <v>1989</v>
      </c>
      <c r="D942">
        <v>35480</v>
      </c>
      <c r="E942">
        <v>35873</v>
      </c>
      <c r="F942">
        <v>294780</v>
      </c>
    </row>
    <row r="943" spans="1:6" x14ac:dyDescent="0.25">
      <c r="A943" t="s">
        <v>13</v>
      </c>
      <c r="B943" t="s">
        <v>182</v>
      </c>
      <c r="C943">
        <v>1990</v>
      </c>
      <c r="D943">
        <v>35634</v>
      </c>
      <c r="E943">
        <v>36017</v>
      </c>
      <c r="F943">
        <v>298293</v>
      </c>
    </row>
    <row r="944" spans="1:6" x14ac:dyDescent="0.25">
      <c r="A944" t="s">
        <v>13</v>
      </c>
      <c r="B944" t="s">
        <v>182</v>
      </c>
      <c r="C944">
        <v>1991</v>
      </c>
      <c r="D944">
        <v>34995</v>
      </c>
      <c r="E944">
        <v>35430</v>
      </c>
      <c r="F944">
        <v>302262</v>
      </c>
    </row>
    <row r="945" spans="1:6" x14ac:dyDescent="0.25">
      <c r="A945" t="s">
        <v>13</v>
      </c>
      <c r="B945" t="s">
        <v>182</v>
      </c>
      <c r="C945">
        <v>1992</v>
      </c>
      <c r="D945">
        <v>35808</v>
      </c>
      <c r="E945">
        <v>36108</v>
      </c>
      <c r="F945">
        <v>306356</v>
      </c>
    </row>
    <row r="946" spans="1:6" x14ac:dyDescent="0.25">
      <c r="A946" t="s">
        <v>13</v>
      </c>
      <c r="B946" t="s">
        <v>182</v>
      </c>
      <c r="C946">
        <v>1993</v>
      </c>
      <c r="D946">
        <v>36266</v>
      </c>
      <c r="E946">
        <v>36655</v>
      </c>
      <c r="F946">
        <v>310299</v>
      </c>
    </row>
    <row r="947" spans="1:6" x14ac:dyDescent="0.25">
      <c r="A947" t="s">
        <v>13</v>
      </c>
      <c r="B947" t="s">
        <v>182</v>
      </c>
      <c r="C947">
        <v>1994</v>
      </c>
      <c r="D947">
        <v>37323</v>
      </c>
      <c r="E947">
        <v>37711</v>
      </c>
      <c r="F947">
        <v>314044</v>
      </c>
    </row>
    <row r="948" spans="1:6" x14ac:dyDescent="0.25">
      <c r="A948" t="s">
        <v>13</v>
      </c>
      <c r="B948" t="s">
        <v>182</v>
      </c>
      <c r="C948">
        <v>1995</v>
      </c>
      <c r="D948">
        <v>37969</v>
      </c>
      <c r="E948">
        <v>38298</v>
      </c>
      <c r="F948">
        <v>317788</v>
      </c>
    </row>
    <row r="949" spans="1:6" x14ac:dyDescent="0.25">
      <c r="A949" t="s">
        <v>13</v>
      </c>
      <c r="B949" t="s">
        <v>182</v>
      </c>
      <c r="C949">
        <v>1996</v>
      </c>
      <c r="D949">
        <v>38884</v>
      </c>
      <c r="E949">
        <v>39233</v>
      </c>
      <c r="F949">
        <v>321483</v>
      </c>
    </row>
    <row r="950" spans="1:6" x14ac:dyDescent="0.25">
      <c r="A950" t="s">
        <v>13</v>
      </c>
      <c r="B950" t="s">
        <v>182</v>
      </c>
      <c r="C950">
        <v>1997</v>
      </c>
      <c r="D950">
        <v>40153</v>
      </c>
      <c r="E950">
        <v>40494</v>
      </c>
      <c r="F950">
        <v>325259</v>
      </c>
    </row>
    <row r="951" spans="1:6" x14ac:dyDescent="0.25">
      <c r="A951" t="s">
        <v>13</v>
      </c>
      <c r="B951" t="s">
        <v>182</v>
      </c>
      <c r="C951">
        <v>1998</v>
      </c>
      <c r="D951">
        <v>41389</v>
      </c>
      <c r="E951">
        <v>41804</v>
      </c>
      <c r="F951">
        <v>328951</v>
      </c>
    </row>
    <row r="952" spans="1:6" x14ac:dyDescent="0.25">
      <c r="A952" t="s">
        <v>13</v>
      </c>
      <c r="B952" t="s">
        <v>182</v>
      </c>
      <c r="C952">
        <v>1999</v>
      </c>
      <c r="D952">
        <v>42939</v>
      </c>
      <c r="E952">
        <v>43281</v>
      </c>
      <c r="F952">
        <v>332617</v>
      </c>
    </row>
    <row r="953" spans="1:6" x14ac:dyDescent="0.25">
      <c r="A953" t="s">
        <v>13</v>
      </c>
      <c r="B953" t="s">
        <v>182</v>
      </c>
      <c r="C953">
        <v>2000</v>
      </c>
      <c r="D953">
        <v>44331</v>
      </c>
      <c r="E953">
        <v>44588</v>
      </c>
      <c r="F953">
        <v>336265</v>
      </c>
    </row>
    <row r="954" spans="1:6" x14ac:dyDescent="0.25">
      <c r="A954" t="s">
        <v>13</v>
      </c>
      <c r="B954" t="s">
        <v>182</v>
      </c>
      <c r="C954">
        <v>2001</v>
      </c>
      <c r="D954">
        <v>44289</v>
      </c>
      <c r="E954">
        <v>44633</v>
      </c>
      <c r="F954">
        <v>339688</v>
      </c>
    </row>
    <row r="955" spans="1:6" x14ac:dyDescent="0.25">
      <c r="A955" t="s">
        <v>13</v>
      </c>
      <c r="B955" t="s">
        <v>182</v>
      </c>
      <c r="C955">
        <v>2002</v>
      </c>
      <c r="D955">
        <v>44696</v>
      </c>
      <c r="E955">
        <v>45097</v>
      </c>
      <c r="F955">
        <v>342979</v>
      </c>
    </row>
    <row r="956" spans="1:6" x14ac:dyDescent="0.25">
      <c r="A956" t="s">
        <v>13</v>
      </c>
      <c r="B956" t="s">
        <v>182</v>
      </c>
      <c r="C956">
        <v>2003</v>
      </c>
      <c r="D956">
        <v>45554</v>
      </c>
      <c r="E956">
        <v>45925</v>
      </c>
      <c r="F956">
        <v>346051</v>
      </c>
    </row>
    <row r="957" spans="1:6" x14ac:dyDescent="0.25">
      <c r="A957" t="s">
        <v>13</v>
      </c>
      <c r="B957" t="s">
        <v>182</v>
      </c>
      <c r="C957">
        <v>2004</v>
      </c>
      <c r="D957">
        <v>46853</v>
      </c>
      <c r="E957">
        <v>47199</v>
      </c>
      <c r="F957">
        <v>349319</v>
      </c>
    </row>
    <row r="958" spans="1:6" x14ac:dyDescent="0.25">
      <c r="A958" t="s">
        <v>13</v>
      </c>
      <c r="B958" t="s">
        <v>182</v>
      </c>
      <c r="C958">
        <v>2005</v>
      </c>
      <c r="D958">
        <v>48125</v>
      </c>
      <c r="E958">
        <v>48305</v>
      </c>
      <c r="F958">
        <v>352651</v>
      </c>
    </row>
    <row r="959" spans="1:6" x14ac:dyDescent="0.25">
      <c r="A959" t="s">
        <v>13</v>
      </c>
      <c r="B959" t="s">
        <v>182</v>
      </c>
      <c r="C959">
        <v>2006</v>
      </c>
      <c r="D959">
        <v>48884</v>
      </c>
      <c r="E959">
        <v>49098</v>
      </c>
      <c r="F959">
        <v>356207</v>
      </c>
    </row>
    <row r="960" spans="1:6" x14ac:dyDescent="0.25">
      <c r="A960" t="s">
        <v>13</v>
      </c>
      <c r="B960" t="s">
        <v>182</v>
      </c>
      <c r="C960">
        <v>2007</v>
      </c>
      <c r="D960">
        <v>49375</v>
      </c>
      <c r="E960">
        <v>49559</v>
      </c>
      <c r="F960">
        <v>359805</v>
      </c>
    </row>
    <row r="961" spans="1:6" x14ac:dyDescent="0.25">
      <c r="A961" t="s">
        <v>13</v>
      </c>
      <c r="B961" t="s">
        <v>182</v>
      </c>
      <c r="C961">
        <v>2008</v>
      </c>
      <c r="D961">
        <v>49054</v>
      </c>
      <c r="E961">
        <v>49030</v>
      </c>
      <c r="F961">
        <v>363514</v>
      </c>
    </row>
    <row r="962" spans="1:6" x14ac:dyDescent="0.25">
      <c r="A962" t="s">
        <v>13</v>
      </c>
      <c r="B962" t="s">
        <v>182</v>
      </c>
      <c r="C962">
        <v>2009</v>
      </c>
      <c r="D962">
        <v>47061</v>
      </c>
      <c r="E962">
        <v>47338</v>
      </c>
      <c r="F962">
        <v>367017</v>
      </c>
    </row>
    <row r="963" spans="1:6" x14ac:dyDescent="0.25">
      <c r="A963" t="s">
        <v>13</v>
      </c>
      <c r="B963" t="s">
        <v>182</v>
      </c>
      <c r="C963">
        <v>2010</v>
      </c>
      <c r="D963">
        <v>48028</v>
      </c>
      <c r="E963">
        <v>48118</v>
      </c>
      <c r="F963">
        <v>370322</v>
      </c>
    </row>
    <row r="964" spans="1:6" x14ac:dyDescent="0.25">
      <c r="A964" t="s">
        <v>13</v>
      </c>
      <c r="B964" t="s">
        <v>182</v>
      </c>
      <c r="C964">
        <v>2011</v>
      </c>
      <c r="D964">
        <v>48569</v>
      </c>
      <c r="E964">
        <v>48569</v>
      </c>
      <c r="F964">
        <v>373411</v>
      </c>
    </row>
    <row r="965" spans="1:6" x14ac:dyDescent="0.25">
      <c r="A965" t="s">
        <v>13</v>
      </c>
      <c r="B965" t="s">
        <v>182</v>
      </c>
      <c r="C965">
        <v>2012</v>
      </c>
      <c r="D965">
        <v>49033</v>
      </c>
      <c r="E965">
        <v>49249</v>
      </c>
      <c r="F965">
        <v>376619</v>
      </c>
    </row>
    <row r="966" spans="1:6" x14ac:dyDescent="0.25">
      <c r="A966" t="s">
        <v>13</v>
      </c>
      <c r="B966" t="s">
        <v>182</v>
      </c>
      <c r="C966">
        <v>2013</v>
      </c>
      <c r="D966">
        <v>49399</v>
      </c>
      <c r="E966">
        <v>49706</v>
      </c>
      <c r="F966">
        <v>379766</v>
      </c>
    </row>
    <row r="967" spans="1:6" x14ac:dyDescent="0.25">
      <c r="A967" t="s">
        <v>13</v>
      </c>
      <c r="B967" t="s">
        <v>182</v>
      </c>
      <c r="C967">
        <v>2014</v>
      </c>
      <c r="D967">
        <v>50151</v>
      </c>
      <c r="E967">
        <v>50468</v>
      </c>
      <c r="F967">
        <v>383056</v>
      </c>
    </row>
    <row r="968" spans="1:6" x14ac:dyDescent="0.25">
      <c r="A968" t="s">
        <v>13</v>
      </c>
      <c r="B968" t="s">
        <v>182</v>
      </c>
      <c r="C968">
        <v>2015</v>
      </c>
      <c r="D968">
        <v>50951</v>
      </c>
      <c r="E968">
        <v>51272</v>
      </c>
      <c r="F968">
        <v>386306</v>
      </c>
    </row>
    <row r="969" spans="1:6" x14ac:dyDescent="0.25">
      <c r="A969" t="s">
        <v>13</v>
      </c>
      <c r="B969" t="s">
        <v>182</v>
      </c>
      <c r="C969">
        <v>2016</v>
      </c>
      <c r="D969">
        <v>51342</v>
      </c>
      <c r="E969">
        <v>51668</v>
      </c>
      <c r="F969">
        <v>389730</v>
      </c>
    </row>
    <row r="970" spans="1:6" x14ac:dyDescent="0.25">
      <c r="A970" t="s">
        <v>183</v>
      </c>
      <c r="B970" t="s">
        <v>184</v>
      </c>
      <c r="C970">
        <v>1870</v>
      </c>
      <c r="D970">
        <v>1263</v>
      </c>
      <c r="E970">
        <v>1502</v>
      </c>
      <c r="F970">
        <v>1013941</v>
      </c>
    </row>
    <row r="971" spans="1:6" x14ac:dyDescent="0.25">
      <c r="A971" t="s">
        <v>183</v>
      </c>
      <c r="B971" t="s">
        <v>184</v>
      </c>
      <c r="C971">
        <v>1890</v>
      </c>
      <c r="D971">
        <v>1694</v>
      </c>
      <c r="E971">
        <v>1933</v>
      </c>
      <c r="F971">
        <v>1292040</v>
      </c>
    </row>
    <row r="972" spans="1:6" x14ac:dyDescent="0.25">
      <c r="A972" t="s">
        <v>183</v>
      </c>
      <c r="B972" t="s">
        <v>184</v>
      </c>
      <c r="C972">
        <v>1913</v>
      </c>
      <c r="D972">
        <v>2446</v>
      </c>
      <c r="E972">
        <v>2710</v>
      </c>
      <c r="F972">
        <v>1627706</v>
      </c>
    </row>
    <row r="973" spans="1:6" x14ac:dyDescent="0.25">
      <c r="A973" t="s">
        <v>183</v>
      </c>
      <c r="B973" t="s">
        <v>184</v>
      </c>
      <c r="C973">
        <v>1929</v>
      </c>
      <c r="D973">
        <v>2846</v>
      </c>
      <c r="E973">
        <v>3243</v>
      </c>
      <c r="F973">
        <v>1788473</v>
      </c>
    </row>
    <row r="974" spans="1:6" x14ac:dyDescent="0.25">
      <c r="A974" t="s">
        <v>183</v>
      </c>
      <c r="B974" t="s">
        <v>184</v>
      </c>
      <c r="C974">
        <v>1950</v>
      </c>
      <c r="D974">
        <v>3277</v>
      </c>
      <c r="E974">
        <v>3670</v>
      </c>
      <c r="F974">
        <v>2520873</v>
      </c>
    </row>
    <row r="975" spans="1:6" x14ac:dyDescent="0.25">
      <c r="A975" t="s">
        <v>183</v>
      </c>
      <c r="B975" t="s">
        <v>184</v>
      </c>
      <c r="C975">
        <v>1951</v>
      </c>
      <c r="D975">
        <v>3417</v>
      </c>
      <c r="E975">
        <v>3826</v>
      </c>
      <c r="F975">
        <v>2564725</v>
      </c>
    </row>
    <row r="976" spans="1:6" x14ac:dyDescent="0.25">
      <c r="A976" t="s">
        <v>183</v>
      </c>
      <c r="B976" t="s">
        <v>184</v>
      </c>
      <c r="C976">
        <v>1952</v>
      </c>
      <c r="D976">
        <v>3512</v>
      </c>
      <c r="E976">
        <v>3936</v>
      </c>
      <c r="F976">
        <v>2610876</v>
      </c>
    </row>
    <row r="977" spans="1:6" x14ac:dyDescent="0.25">
      <c r="A977" t="s">
        <v>183</v>
      </c>
      <c r="B977" t="s">
        <v>184</v>
      </c>
      <c r="C977">
        <v>1953</v>
      </c>
      <c r="D977">
        <v>3645</v>
      </c>
      <c r="E977">
        <v>4080</v>
      </c>
      <c r="F977">
        <v>2658730</v>
      </c>
    </row>
    <row r="978" spans="1:6" x14ac:dyDescent="0.25">
      <c r="A978" t="s">
        <v>183</v>
      </c>
      <c r="B978" t="s">
        <v>184</v>
      </c>
      <c r="C978">
        <v>1954</v>
      </c>
      <c r="D978">
        <v>3671</v>
      </c>
      <c r="E978">
        <v>4130</v>
      </c>
      <c r="F978">
        <v>2709557</v>
      </c>
    </row>
    <row r="979" spans="1:6" x14ac:dyDescent="0.25">
      <c r="A979" t="s">
        <v>183</v>
      </c>
      <c r="B979" t="s">
        <v>184</v>
      </c>
      <c r="C979">
        <v>1955</v>
      </c>
      <c r="D979">
        <v>3841</v>
      </c>
      <c r="E979">
        <v>4322</v>
      </c>
      <c r="F979">
        <v>2761536</v>
      </c>
    </row>
    <row r="980" spans="1:6" x14ac:dyDescent="0.25">
      <c r="A980" t="s">
        <v>183</v>
      </c>
      <c r="B980" t="s">
        <v>184</v>
      </c>
      <c r="C980">
        <v>1956</v>
      </c>
      <c r="D980">
        <v>3947</v>
      </c>
      <c r="E980">
        <v>4444</v>
      </c>
      <c r="F980">
        <v>2814794</v>
      </c>
    </row>
    <row r="981" spans="1:6" x14ac:dyDescent="0.25">
      <c r="A981" t="s">
        <v>183</v>
      </c>
      <c r="B981" t="s">
        <v>184</v>
      </c>
      <c r="C981">
        <v>1957</v>
      </c>
      <c r="D981">
        <v>4001</v>
      </c>
      <c r="E981">
        <v>4516</v>
      </c>
      <c r="F981">
        <v>2872042</v>
      </c>
    </row>
    <row r="982" spans="1:6" x14ac:dyDescent="0.25">
      <c r="A982" t="s">
        <v>183</v>
      </c>
      <c r="B982" t="s">
        <v>184</v>
      </c>
      <c r="C982">
        <v>1958</v>
      </c>
      <c r="D982">
        <v>4039</v>
      </c>
      <c r="E982">
        <v>4552</v>
      </c>
      <c r="F982">
        <v>2931166</v>
      </c>
    </row>
    <row r="983" spans="1:6" x14ac:dyDescent="0.25">
      <c r="A983" t="s">
        <v>183</v>
      </c>
      <c r="B983" t="s">
        <v>184</v>
      </c>
      <c r="C983">
        <v>1959</v>
      </c>
      <c r="D983">
        <v>4121</v>
      </c>
      <c r="E983">
        <v>4664</v>
      </c>
      <c r="F983">
        <v>2987654</v>
      </c>
    </row>
    <row r="984" spans="1:6" x14ac:dyDescent="0.25">
      <c r="A984" t="s">
        <v>183</v>
      </c>
      <c r="B984" t="s">
        <v>184</v>
      </c>
      <c r="C984">
        <v>1960</v>
      </c>
      <c r="D984">
        <v>4254</v>
      </c>
      <c r="E984">
        <v>4849</v>
      </c>
      <c r="F984">
        <v>3033098</v>
      </c>
    </row>
    <row r="985" spans="1:6" x14ac:dyDescent="0.25">
      <c r="A985" t="s">
        <v>183</v>
      </c>
      <c r="B985" t="s">
        <v>184</v>
      </c>
      <c r="C985">
        <v>1961</v>
      </c>
      <c r="D985">
        <v>4363</v>
      </c>
      <c r="E985">
        <v>4980</v>
      </c>
      <c r="F985">
        <v>3073599</v>
      </c>
    </row>
    <row r="986" spans="1:6" x14ac:dyDescent="0.25">
      <c r="A986" t="s">
        <v>183</v>
      </c>
      <c r="B986" t="s">
        <v>184</v>
      </c>
      <c r="C986">
        <v>1962</v>
      </c>
      <c r="D986">
        <v>4521</v>
      </c>
      <c r="E986">
        <v>5140</v>
      </c>
      <c r="F986">
        <v>3127050</v>
      </c>
    </row>
    <row r="987" spans="1:6" x14ac:dyDescent="0.25">
      <c r="A987" t="s">
        <v>183</v>
      </c>
      <c r="B987" t="s">
        <v>184</v>
      </c>
      <c r="C987">
        <v>1963</v>
      </c>
      <c r="D987">
        <v>4611</v>
      </c>
      <c r="E987">
        <v>5250</v>
      </c>
      <c r="F987">
        <v>3192422</v>
      </c>
    </row>
    <row r="988" spans="1:6" x14ac:dyDescent="0.25">
      <c r="A988" t="s">
        <v>183</v>
      </c>
      <c r="B988" t="s">
        <v>184</v>
      </c>
      <c r="C988">
        <v>1964</v>
      </c>
      <c r="D988">
        <v>4868</v>
      </c>
      <c r="E988">
        <v>5529</v>
      </c>
      <c r="F988">
        <v>3257394</v>
      </c>
    </row>
    <row r="989" spans="1:6" x14ac:dyDescent="0.25">
      <c r="A989" t="s">
        <v>183</v>
      </c>
      <c r="B989" t="s">
        <v>184</v>
      </c>
      <c r="C989">
        <v>1965</v>
      </c>
      <c r="D989">
        <v>5041</v>
      </c>
      <c r="E989">
        <v>5709</v>
      </c>
      <c r="F989">
        <v>3323845</v>
      </c>
    </row>
    <row r="990" spans="1:6" x14ac:dyDescent="0.25">
      <c r="A990" t="s">
        <v>183</v>
      </c>
      <c r="B990" t="s">
        <v>184</v>
      </c>
      <c r="C990">
        <v>1966</v>
      </c>
      <c r="D990">
        <v>5207</v>
      </c>
      <c r="E990">
        <v>5886</v>
      </c>
      <c r="F990">
        <v>3392767</v>
      </c>
    </row>
    <row r="991" spans="1:6" x14ac:dyDescent="0.25">
      <c r="A991" t="s">
        <v>183</v>
      </c>
      <c r="B991" t="s">
        <v>184</v>
      </c>
      <c r="C991">
        <v>1967</v>
      </c>
      <c r="D991">
        <v>5321</v>
      </c>
      <c r="E991">
        <v>5990</v>
      </c>
      <c r="F991">
        <v>3461642</v>
      </c>
    </row>
    <row r="992" spans="1:6" x14ac:dyDescent="0.25">
      <c r="A992" t="s">
        <v>183</v>
      </c>
      <c r="B992" t="s">
        <v>184</v>
      </c>
      <c r="C992">
        <v>1968</v>
      </c>
      <c r="D992">
        <v>5512</v>
      </c>
      <c r="E992">
        <v>6208</v>
      </c>
      <c r="F992">
        <v>3532818</v>
      </c>
    </row>
    <row r="993" spans="1:6" x14ac:dyDescent="0.25">
      <c r="A993" t="s">
        <v>183</v>
      </c>
      <c r="B993" t="s">
        <v>184</v>
      </c>
      <c r="C993">
        <v>1969</v>
      </c>
      <c r="D993">
        <v>5716</v>
      </c>
      <c r="E993">
        <v>6420</v>
      </c>
      <c r="F993">
        <v>3605211</v>
      </c>
    </row>
    <row r="994" spans="1:6" x14ac:dyDescent="0.25">
      <c r="A994" t="s">
        <v>183</v>
      </c>
      <c r="B994" t="s">
        <v>184</v>
      </c>
      <c r="C994">
        <v>1970</v>
      </c>
      <c r="D994">
        <v>5935</v>
      </c>
      <c r="E994">
        <v>6649</v>
      </c>
      <c r="F994">
        <v>3680348</v>
      </c>
    </row>
    <row r="995" spans="1:6" x14ac:dyDescent="0.25">
      <c r="A995" t="s">
        <v>183</v>
      </c>
      <c r="B995" t="s">
        <v>184</v>
      </c>
      <c r="C995">
        <v>1971</v>
      </c>
      <c r="D995">
        <v>6077</v>
      </c>
      <c r="E995">
        <v>6784</v>
      </c>
      <c r="F995">
        <v>3758614</v>
      </c>
    </row>
    <row r="996" spans="1:6" x14ac:dyDescent="0.25">
      <c r="A996" t="s">
        <v>183</v>
      </c>
      <c r="B996" t="s">
        <v>184</v>
      </c>
      <c r="C996">
        <v>1972</v>
      </c>
      <c r="D996">
        <v>6255</v>
      </c>
      <c r="E996">
        <v>6969</v>
      </c>
      <c r="F996">
        <v>3835021</v>
      </c>
    </row>
    <row r="997" spans="1:6" x14ac:dyDescent="0.25">
      <c r="A997" t="s">
        <v>183</v>
      </c>
      <c r="B997" t="s">
        <v>184</v>
      </c>
      <c r="C997">
        <v>1973</v>
      </c>
      <c r="D997">
        <v>6571</v>
      </c>
      <c r="E997">
        <v>7307</v>
      </c>
      <c r="F997">
        <v>3911007</v>
      </c>
    </row>
    <row r="998" spans="1:6" x14ac:dyDescent="0.25">
      <c r="A998" t="s">
        <v>183</v>
      </c>
      <c r="B998" t="s">
        <v>184</v>
      </c>
      <c r="C998">
        <v>1974</v>
      </c>
      <c r="D998">
        <v>6708</v>
      </c>
      <c r="E998">
        <v>7419</v>
      </c>
      <c r="F998">
        <v>3985621</v>
      </c>
    </row>
    <row r="999" spans="1:6" x14ac:dyDescent="0.25">
      <c r="A999" t="s">
        <v>183</v>
      </c>
      <c r="B999" t="s">
        <v>184</v>
      </c>
      <c r="C999">
        <v>1975</v>
      </c>
      <c r="D999">
        <v>6719</v>
      </c>
      <c r="E999">
        <v>7409</v>
      </c>
      <c r="F999">
        <v>4058425</v>
      </c>
    </row>
    <row r="1000" spans="1:6" x14ac:dyDescent="0.25">
      <c r="A1000" t="s">
        <v>183</v>
      </c>
      <c r="B1000" t="s">
        <v>184</v>
      </c>
      <c r="C1000">
        <v>1976</v>
      </c>
      <c r="D1000">
        <v>6936</v>
      </c>
      <c r="E1000">
        <v>7659</v>
      </c>
      <c r="F1000">
        <v>4129019</v>
      </c>
    </row>
    <row r="1001" spans="1:6" x14ac:dyDescent="0.25">
      <c r="A1001" t="s">
        <v>183</v>
      </c>
      <c r="B1001" t="s">
        <v>184</v>
      </c>
      <c r="C1001">
        <v>1977</v>
      </c>
      <c r="D1001">
        <v>7084</v>
      </c>
      <c r="E1001">
        <v>7829</v>
      </c>
      <c r="F1001">
        <v>4200999</v>
      </c>
    </row>
    <row r="1002" spans="1:6" x14ac:dyDescent="0.25">
      <c r="A1002" t="s">
        <v>183</v>
      </c>
      <c r="B1002" t="s">
        <v>184</v>
      </c>
      <c r="C1002">
        <v>1978</v>
      </c>
      <c r="D1002">
        <v>7278</v>
      </c>
      <c r="E1002">
        <v>8032</v>
      </c>
      <c r="F1002">
        <v>4273438</v>
      </c>
    </row>
    <row r="1003" spans="1:6" x14ac:dyDescent="0.25">
      <c r="A1003" t="s">
        <v>183</v>
      </c>
      <c r="B1003" t="s">
        <v>184</v>
      </c>
      <c r="C1003">
        <v>1979</v>
      </c>
      <c r="D1003">
        <v>7436</v>
      </c>
      <c r="E1003">
        <v>8187</v>
      </c>
      <c r="F1003">
        <v>4349445</v>
      </c>
    </row>
    <row r="1004" spans="1:6" x14ac:dyDescent="0.25">
      <c r="A1004" t="s">
        <v>183</v>
      </c>
      <c r="B1004" t="s">
        <v>184</v>
      </c>
      <c r="C1004">
        <v>1980</v>
      </c>
      <c r="D1004">
        <v>7489</v>
      </c>
      <c r="E1004">
        <v>8209</v>
      </c>
      <c r="F1004">
        <v>4425172</v>
      </c>
    </row>
    <row r="1005" spans="1:6" x14ac:dyDescent="0.25">
      <c r="A1005" t="s">
        <v>183</v>
      </c>
      <c r="B1005" t="s">
        <v>184</v>
      </c>
      <c r="C1005">
        <v>1981</v>
      </c>
      <c r="D1005">
        <v>7416</v>
      </c>
      <c r="E1005">
        <v>8180</v>
      </c>
      <c r="F1005">
        <v>4500229</v>
      </c>
    </row>
    <row r="1006" spans="1:6" x14ac:dyDescent="0.25">
      <c r="A1006" t="s">
        <v>183</v>
      </c>
      <c r="B1006" t="s">
        <v>184</v>
      </c>
      <c r="C1006">
        <v>1982</v>
      </c>
      <c r="D1006">
        <v>7333</v>
      </c>
      <c r="E1006">
        <v>8148</v>
      </c>
      <c r="F1006">
        <v>4572395</v>
      </c>
    </row>
    <row r="1007" spans="1:6" x14ac:dyDescent="0.25">
      <c r="A1007" t="s">
        <v>183</v>
      </c>
      <c r="B1007" t="s">
        <v>184</v>
      </c>
      <c r="C1007">
        <v>1983</v>
      </c>
      <c r="D1007">
        <v>7331</v>
      </c>
      <c r="E1007">
        <v>8187</v>
      </c>
      <c r="F1007">
        <v>4660950</v>
      </c>
    </row>
    <row r="1008" spans="1:6" x14ac:dyDescent="0.25">
      <c r="A1008" t="s">
        <v>183</v>
      </c>
      <c r="B1008" t="s">
        <v>184</v>
      </c>
      <c r="C1008">
        <v>1984</v>
      </c>
      <c r="D1008">
        <v>7461</v>
      </c>
      <c r="E1008">
        <v>8388</v>
      </c>
      <c r="F1008">
        <v>4740661</v>
      </c>
    </row>
    <row r="1009" spans="1:6" x14ac:dyDescent="0.25">
      <c r="A1009" t="s">
        <v>183</v>
      </c>
      <c r="B1009" t="s">
        <v>184</v>
      </c>
      <c r="C1009">
        <v>1985</v>
      </c>
      <c r="D1009">
        <v>7560</v>
      </c>
      <c r="E1009">
        <v>8502</v>
      </c>
      <c r="F1009">
        <v>4821433</v>
      </c>
    </row>
    <row r="1010" spans="1:6" x14ac:dyDescent="0.25">
      <c r="A1010" t="s">
        <v>183</v>
      </c>
      <c r="B1010" t="s">
        <v>184</v>
      </c>
      <c r="C1010">
        <v>1986</v>
      </c>
      <c r="D1010">
        <v>7714</v>
      </c>
      <c r="E1010">
        <v>8630</v>
      </c>
      <c r="F1010">
        <v>4904242</v>
      </c>
    </row>
    <row r="1011" spans="1:6" x14ac:dyDescent="0.25">
      <c r="A1011" t="s">
        <v>183</v>
      </c>
      <c r="B1011" t="s">
        <v>184</v>
      </c>
      <c r="C1011">
        <v>1987</v>
      </c>
      <c r="D1011">
        <v>7879</v>
      </c>
      <c r="E1011">
        <v>8774</v>
      </c>
      <c r="F1011">
        <v>4989515</v>
      </c>
    </row>
    <row r="1012" spans="1:6" x14ac:dyDescent="0.25">
      <c r="A1012" t="s">
        <v>183</v>
      </c>
      <c r="B1012" t="s">
        <v>184</v>
      </c>
      <c r="C1012">
        <v>1988</v>
      </c>
      <c r="D1012">
        <v>8068</v>
      </c>
      <c r="E1012">
        <v>8944</v>
      </c>
      <c r="F1012">
        <v>5075929</v>
      </c>
    </row>
    <row r="1013" spans="1:6" x14ac:dyDescent="0.25">
      <c r="A1013" t="s">
        <v>183</v>
      </c>
      <c r="B1013" t="s">
        <v>184</v>
      </c>
      <c r="C1013">
        <v>1989</v>
      </c>
      <c r="D1013">
        <v>8198</v>
      </c>
      <c r="E1013">
        <v>9058</v>
      </c>
      <c r="F1013">
        <v>5163047</v>
      </c>
    </row>
    <row r="1014" spans="1:6" x14ac:dyDescent="0.25">
      <c r="A1014" t="s">
        <v>183</v>
      </c>
      <c r="B1014" t="s">
        <v>184</v>
      </c>
      <c r="C1014">
        <v>1990</v>
      </c>
      <c r="D1014">
        <v>8234</v>
      </c>
      <c r="E1014">
        <v>9056</v>
      </c>
      <c r="F1014">
        <v>5251399</v>
      </c>
    </row>
    <row r="1015" spans="1:6" x14ac:dyDescent="0.25">
      <c r="A1015" t="s">
        <v>183</v>
      </c>
      <c r="B1015" t="s">
        <v>184</v>
      </c>
      <c r="C1015">
        <v>1991</v>
      </c>
      <c r="D1015">
        <v>8182</v>
      </c>
      <c r="E1015">
        <v>8993</v>
      </c>
      <c r="F1015">
        <v>5336595</v>
      </c>
    </row>
    <row r="1016" spans="1:6" x14ac:dyDescent="0.25">
      <c r="A1016" t="s">
        <v>183</v>
      </c>
      <c r="B1016" t="s">
        <v>184</v>
      </c>
      <c r="C1016">
        <v>1992</v>
      </c>
      <c r="D1016">
        <v>8261</v>
      </c>
      <c r="E1016">
        <v>9000</v>
      </c>
      <c r="F1016">
        <v>5420168</v>
      </c>
    </row>
    <row r="1017" spans="1:6" x14ac:dyDescent="0.25">
      <c r="A1017" t="s">
        <v>183</v>
      </c>
      <c r="B1017" t="s">
        <v>184</v>
      </c>
      <c r="C1017">
        <v>1993</v>
      </c>
      <c r="D1017">
        <v>8259</v>
      </c>
      <c r="E1017">
        <v>9066</v>
      </c>
      <c r="F1017">
        <v>5502681</v>
      </c>
    </row>
    <row r="1018" spans="1:6" x14ac:dyDescent="0.25">
      <c r="A1018" t="s">
        <v>183</v>
      </c>
      <c r="B1018" t="s">
        <v>184</v>
      </c>
      <c r="C1018">
        <v>1994</v>
      </c>
      <c r="D1018">
        <v>8330</v>
      </c>
      <c r="E1018">
        <v>9188</v>
      </c>
      <c r="F1018">
        <v>5582827</v>
      </c>
    </row>
    <row r="1019" spans="1:6" x14ac:dyDescent="0.25">
      <c r="A1019" t="s">
        <v>183</v>
      </c>
      <c r="B1019" t="s">
        <v>184</v>
      </c>
      <c r="C1019">
        <v>1995</v>
      </c>
      <c r="D1019">
        <v>8532</v>
      </c>
      <c r="E1019">
        <v>9356</v>
      </c>
      <c r="F1019">
        <v>5663646</v>
      </c>
    </row>
    <row r="1020" spans="1:6" x14ac:dyDescent="0.25">
      <c r="A1020" t="s">
        <v>183</v>
      </c>
      <c r="B1020" t="s">
        <v>184</v>
      </c>
      <c r="C1020">
        <v>1996</v>
      </c>
      <c r="D1020">
        <v>8663</v>
      </c>
      <c r="E1020">
        <v>9574</v>
      </c>
      <c r="F1020">
        <v>5744832</v>
      </c>
    </row>
    <row r="1021" spans="1:6" x14ac:dyDescent="0.25">
      <c r="A1021" t="s">
        <v>183</v>
      </c>
      <c r="B1021" t="s">
        <v>184</v>
      </c>
      <c r="C1021">
        <v>1997</v>
      </c>
      <c r="D1021">
        <v>8816</v>
      </c>
      <c r="E1021">
        <v>9791</v>
      </c>
      <c r="F1021">
        <v>5824912</v>
      </c>
    </row>
    <row r="1022" spans="1:6" x14ac:dyDescent="0.25">
      <c r="A1022" t="s">
        <v>183</v>
      </c>
      <c r="B1022" t="s">
        <v>184</v>
      </c>
      <c r="C1022">
        <v>1998</v>
      </c>
      <c r="D1022">
        <v>8830</v>
      </c>
      <c r="E1022">
        <v>9866</v>
      </c>
      <c r="F1022">
        <v>5903798</v>
      </c>
    </row>
    <row r="1023" spans="1:6" x14ac:dyDescent="0.25">
      <c r="A1023" t="s">
        <v>183</v>
      </c>
      <c r="B1023" t="s">
        <v>184</v>
      </c>
      <c r="C1023">
        <v>1999</v>
      </c>
      <c r="D1023">
        <v>9029</v>
      </c>
      <c r="E1023">
        <v>10052</v>
      </c>
      <c r="F1023">
        <v>5981998</v>
      </c>
    </row>
    <row r="1024" spans="1:6" x14ac:dyDescent="0.25">
      <c r="A1024" t="s">
        <v>183</v>
      </c>
      <c r="B1024" t="s">
        <v>184</v>
      </c>
      <c r="C1024">
        <v>2000</v>
      </c>
      <c r="D1024">
        <v>9456</v>
      </c>
      <c r="E1024">
        <v>10397</v>
      </c>
      <c r="F1024">
        <v>6059829</v>
      </c>
    </row>
    <row r="1025" spans="1:6" x14ac:dyDescent="0.25">
      <c r="A1025" t="s">
        <v>183</v>
      </c>
      <c r="B1025" t="s">
        <v>184</v>
      </c>
      <c r="C1025">
        <v>2001</v>
      </c>
      <c r="D1025">
        <v>9554</v>
      </c>
      <c r="E1025">
        <v>10524</v>
      </c>
      <c r="F1025">
        <v>6136888</v>
      </c>
    </row>
    <row r="1026" spans="1:6" x14ac:dyDescent="0.25">
      <c r="A1026" t="s">
        <v>183</v>
      </c>
      <c r="B1026" t="s">
        <v>184</v>
      </c>
      <c r="C1026">
        <v>2002</v>
      </c>
      <c r="D1026">
        <v>9737</v>
      </c>
      <c r="E1026">
        <v>10704</v>
      </c>
      <c r="F1026">
        <v>6214073</v>
      </c>
    </row>
    <row r="1027" spans="1:6" x14ac:dyDescent="0.25">
      <c r="A1027" t="s">
        <v>183</v>
      </c>
      <c r="B1027" t="s">
        <v>184</v>
      </c>
      <c r="C1027">
        <v>2003</v>
      </c>
      <c r="D1027">
        <v>9923</v>
      </c>
      <c r="E1027">
        <v>10964</v>
      </c>
      <c r="F1027">
        <v>6290958</v>
      </c>
    </row>
    <row r="1028" spans="1:6" x14ac:dyDescent="0.25">
      <c r="A1028" t="s">
        <v>183</v>
      </c>
      <c r="B1028" t="s">
        <v>184</v>
      </c>
      <c r="C1028">
        <v>2004</v>
      </c>
      <c r="D1028">
        <v>10364</v>
      </c>
      <c r="E1028">
        <v>11402</v>
      </c>
      <c r="F1028">
        <v>6367788</v>
      </c>
    </row>
    <row r="1029" spans="1:6" x14ac:dyDescent="0.25">
      <c r="A1029" t="s">
        <v>183</v>
      </c>
      <c r="B1029" t="s">
        <v>184</v>
      </c>
      <c r="C1029">
        <v>2005</v>
      </c>
      <c r="D1029">
        <v>10975</v>
      </c>
      <c r="E1029">
        <v>11798</v>
      </c>
      <c r="F1029">
        <v>6444636</v>
      </c>
    </row>
    <row r="1030" spans="1:6" x14ac:dyDescent="0.25">
      <c r="A1030" t="s">
        <v>183</v>
      </c>
      <c r="B1030" t="s">
        <v>184</v>
      </c>
      <c r="C1030">
        <v>2006</v>
      </c>
      <c r="D1030">
        <v>11511</v>
      </c>
      <c r="E1030">
        <v>12274</v>
      </c>
      <c r="F1030">
        <v>6521923</v>
      </c>
    </row>
    <row r="1031" spans="1:6" x14ac:dyDescent="0.25">
      <c r="A1031" t="s">
        <v>183</v>
      </c>
      <c r="B1031" t="s">
        <v>184</v>
      </c>
      <c r="C1031">
        <v>2007</v>
      </c>
      <c r="D1031">
        <v>12101</v>
      </c>
      <c r="E1031">
        <v>12737</v>
      </c>
      <c r="F1031">
        <v>6599585</v>
      </c>
    </row>
    <row r="1032" spans="1:6" x14ac:dyDescent="0.25">
      <c r="A1032" t="s">
        <v>183</v>
      </c>
      <c r="B1032" t="s">
        <v>184</v>
      </c>
      <c r="C1032">
        <v>2008</v>
      </c>
      <c r="D1032">
        <v>12424</v>
      </c>
      <c r="E1032">
        <v>12912</v>
      </c>
      <c r="F1032">
        <v>6677702</v>
      </c>
    </row>
    <row r="1033" spans="1:6" x14ac:dyDescent="0.25">
      <c r="A1033" t="s">
        <v>183</v>
      </c>
      <c r="B1033" t="s">
        <v>184</v>
      </c>
      <c r="C1033">
        <v>2009</v>
      </c>
      <c r="D1033">
        <v>12189</v>
      </c>
      <c r="E1033">
        <v>12715</v>
      </c>
      <c r="F1033">
        <v>6759414</v>
      </c>
    </row>
    <row r="1034" spans="1:6" x14ac:dyDescent="0.25">
      <c r="A1034" t="s">
        <v>183</v>
      </c>
      <c r="B1034" t="s">
        <v>184</v>
      </c>
      <c r="C1034">
        <v>2010</v>
      </c>
      <c r="D1034">
        <v>12937</v>
      </c>
      <c r="E1034">
        <v>13250</v>
      </c>
      <c r="F1034">
        <v>6837299</v>
      </c>
    </row>
    <row r="1035" spans="1:6" x14ac:dyDescent="0.25">
      <c r="A1035" t="s">
        <v>183</v>
      </c>
      <c r="B1035" t="s">
        <v>184</v>
      </c>
      <c r="C1035">
        <v>2011</v>
      </c>
      <c r="D1035">
        <v>13587</v>
      </c>
      <c r="E1035">
        <v>13587</v>
      </c>
      <c r="F1035">
        <v>6914849</v>
      </c>
    </row>
    <row r="1036" spans="1:6" x14ac:dyDescent="0.25">
      <c r="A1036" t="s">
        <v>183</v>
      </c>
      <c r="B1036" t="s">
        <v>184</v>
      </c>
      <c r="C1036">
        <v>2012</v>
      </c>
      <c r="D1036">
        <v>13821</v>
      </c>
      <c r="E1036">
        <v>13818</v>
      </c>
      <c r="F1036">
        <v>6992923</v>
      </c>
    </row>
    <row r="1037" spans="1:6" x14ac:dyDescent="0.25">
      <c r="A1037" t="s">
        <v>183</v>
      </c>
      <c r="B1037" t="s">
        <v>184</v>
      </c>
      <c r="C1037">
        <v>2013</v>
      </c>
      <c r="D1037">
        <v>14038</v>
      </c>
      <c r="E1037">
        <v>14090</v>
      </c>
      <c r="F1037">
        <v>7072213</v>
      </c>
    </row>
    <row r="1038" spans="1:6" x14ac:dyDescent="0.25">
      <c r="A1038" t="s">
        <v>183</v>
      </c>
      <c r="B1038" t="s">
        <v>184</v>
      </c>
      <c r="C1038">
        <v>2014</v>
      </c>
      <c r="D1038">
        <v>14261</v>
      </c>
      <c r="E1038">
        <v>14376</v>
      </c>
      <c r="F1038">
        <v>7152269</v>
      </c>
    </row>
    <row r="1039" spans="1:6" x14ac:dyDescent="0.25">
      <c r="A1039" t="s">
        <v>183</v>
      </c>
      <c r="B1039" t="s">
        <v>184</v>
      </c>
      <c r="C1039">
        <v>2015</v>
      </c>
      <c r="D1039">
        <v>14500</v>
      </c>
      <c r="E1039">
        <v>14616</v>
      </c>
      <c r="F1039">
        <v>7231375</v>
      </c>
    </row>
    <row r="1040" spans="1:6" x14ac:dyDescent="0.25">
      <c r="A1040" t="s">
        <v>183</v>
      </c>
      <c r="B1040" t="s">
        <v>184</v>
      </c>
      <c r="C1040">
        <v>2016</v>
      </c>
      <c r="D1040">
        <v>14574</v>
      </c>
      <c r="E1040">
        <v>14692</v>
      </c>
      <c r="F1040">
        <v>7311687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51D6-8C9B-0643-A77A-C5E92337061A}">
  <dimension ref="A1:AD149"/>
  <sheetViews>
    <sheetView tabSelected="1" workbookViewId="0">
      <pane xSplit="1" ySplit="2" topLeftCell="Q72" activePane="bottomRight" state="frozen"/>
      <selection pane="topRight" activeCell="B1" sqref="B1"/>
      <selection pane="bottomLeft" activeCell="A3" sqref="A3"/>
      <selection pane="bottomRight" activeCell="Z2" sqref="Z2"/>
    </sheetView>
  </sheetViews>
  <sheetFormatPr defaultColWidth="11" defaultRowHeight="15.75" x14ac:dyDescent="0.25"/>
  <cols>
    <col min="26" max="26" width="11" style="6"/>
    <col min="27" max="27" width="18.625" style="6" customWidth="1"/>
    <col min="29" max="29" width="15.5" style="8" bestFit="1" customWidth="1"/>
    <col min="30" max="30" width="11" style="6"/>
  </cols>
  <sheetData>
    <row r="1" spans="1:30" x14ac:dyDescent="0.25">
      <c r="B1" t="s">
        <v>223</v>
      </c>
      <c r="E1" t="s">
        <v>224</v>
      </c>
      <c r="H1" t="s">
        <v>178</v>
      </c>
      <c r="K1" t="s">
        <v>225</v>
      </c>
      <c r="N1" t="s">
        <v>226</v>
      </c>
      <c r="Q1" t="s">
        <v>181</v>
      </c>
      <c r="T1" t="s">
        <v>182</v>
      </c>
      <c r="W1" t="s">
        <v>184</v>
      </c>
    </row>
    <row r="2" spans="1:30" ht="15.75" customHeight="1" x14ac:dyDescent="0.25">
      <c r="A2" t="s">
        <v>162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203</v>
      </c>
      <c r="R2" t="s">
        <v>204</v>
      </c>
      <c r="S2" t="s">
        <v>205</v>
      </c>
      <c r="T2" t="s">
        <v>206</v>
      </c>
      <c r="U2" t="s">
        <v>207</v>
      </c>
      <c r="V2" t="s">
        <v>208</v>
      </c>
      <c r="W2" t="s">
        <v>200</v>
      </c>
      <c r="X2" t="s">
        <v>201</v>
      </c>
      <c r="Y2" t="s">
        <v>202</v>
      </c>
      <c r="Z2" s="7" t="s">
        <v>227</v>
      </c>
      <c r="AA2" s="6" t="s">
        <v>222</v>
      </c>
      <c r="AB2" t="s">
        <v>228</v>
      </c>
      <c r="AC2" s="8" t="s">
        <v>229</v>
      </c>
      <c r="AD2" s="6" t="s">
        <v>230</v>
      </c>
    </row>
    <row r="3" spans="1:30" x14ac:dyDescent="0.25">
      <c r="A3">
        <v>1870</v>
      </c>
      <c r="E3">
        <v>811</v>
      </c>
      <c r="F3">
        <v>808</v>
      </c>
      <c r="G3">
        <v>736845</v>
      </c>
      <c r="K3">
        <v>943</v>
      </c>
      <c r="L3">
        <v>1423</v>
      </c>
      <c r="M3">
        <v>39023</v>
      </c>
      <c r="Q3">
        <v>2480</v>
      </c>
      <c r="R3">
        <v>3643</v>
      </c>
      <c r="S3">
        <v>191985</v>
      </c>
      <c r="T3">
        <v>3692</v>
      </c>
      <c r="U3">
        <v>3758</v>
      </c>
      <c r="V3">
        <v>46088</v>
      </c>
      <c r="W3">
        <v>1263</v>
      </c>
      <c r="X3">
        <v>1502</v>
      </c>
      <c r="Y3">
        <v>1013941</v>
      </c>
      <c r="Z3" s="6">
        <f t="shared" ref="Z3:Z33" si="0">EXP(LN(1.65)*($A3-1850)/50+LN(1.26)*(1900-$A3)/50)*1000*1000</f>
        <v>1403511.2714460099</v>
      </c>
      <c r="AA3" s="6">
        <f t="shared" ref="AA3:AA23" si="1">EXP(LN(Y$23)*($A3-$A$3)/($A$23-$A$3)+LN(Y$3)*($A$23-$A3)/($A$23-$A$3))</f>
        <v>1013941.0000000014</v>
      </c>
      <c r="AB3" s="6">
        <f t="shared" ref="AB3:AB23" si="2">EXP(LN(Z$23)*($A3-$A$3)/($A$23-$A$3)+LN(Z$3)*($A$23-$A3)/($A$23-$A$3))</f>
        <v>1403511.2714460101</v>
      </c>
      <c r="AC3" s="8">
        <f>EXP(LN(Z3)-LN(AB3))</f>
        <v>1</v>
      </c>
      <c r="AD3" s="6">
        <f>AA3*AC3</f>
        <v>1013941.0000000014</v>
      </c>
    </row>
    <row r="4" spans="1:30" x14ac:dyDescent="0.25">
      <c r="A4">
        <v>1871</v>
      </c>
      <c r="Q4">
        <v>2503</v>
      </c>
      <c r="R4">
        <v>3649</v>
      </c>
      <c r="S4">
        <v>192273</v>
      </c>
      <c r="T4">
        <v>3779</v>
      </c>
      <c r="U4">
        <v>3842</v>
      </c>
      <c r="V4">
        <v>46880</v>
      </c>
      <c r="Z4" s="6">
        <f t="shared" si="0"/>
        <v>1411101.2375358518</v>
      </c>
      <c r="AA4" s="6">
        <f t="shared" si="1"/>
        <v>1026303.5907532595</v>
      </c>
      <c r="AB4" s="6">
        <f t="shared" si="2"/>
        <v>1411101.2375358511</v>
      </c>
      <c r="AC4" s="8">
        <f t="shared" ref="AC4:AC67" si="3">EXP(LN(Z4)-LN(AB4))</f>
        <v>1</v>
      </c>
      <c r="AD4" s="6">
        <f t="shared" ref="AD4:AD67" si="4">AA4*AC4</f>
        <v>1026303.5907532595</v>
      </c>
    </row>
    <row r="5" spans="1:30" x14ac:dyDescent="0.25">
      <c r="A5">
        <v>1872</v>
      </c>
      <c r="Q5">
        <v>2626</v>
      </c>
      <c r="R5">
        <v>3773</v>
      </c>
      <c r="S5">
        <v>193136</v>
      </c>
      <c r="T5">
        <v>3839</v>
      </c>
      <c r="U5">
        <v>3908</v>
      </c>
      <c r="V5">
        <v>48048</v>
      </c>
      <c r="Z5" s="6">
        <f t="shared" si="0"/>
        <v>1418732.2489570833</v>
      </c>
      <c r="AA5" s="6">
        <f t="shared" si="1"/>
        <v>1038816.9137977757</v>
      </c>
      <c r="AB5" s="6">
        <f t="shared" si="2"/>
        <v>1418732.2489570838</v>
      </c>
      <c r="AC5" s="8">
        <f t="shared" si="3"/>
        <v>1</v>
      </c>
      <c r="AD5" s="6">
        <f t="shared" si="4"/>
        <v>1038816.9137977757</v>
      </c>
    </row>
    <row r="6" spans="1:30" x14ac:dyDescent="0.25">
      <c r="A6">
        <v>1873</v>
      </c>
      <c r="Q6">
        <v>2654</v>
      </c>
      <c r="R6">
        <v>3791</v>
      </c>
      <c r="S6">
        <v>194416</v>
      </c>
      <c r="T6">
        <v>3960</v>
      </c>
      <c r="U6">
        <v>4033</v>
      </c>
      <c r="V6">
        <v>49221</v>
      </c>
      <c r="Z6" s="6">
        <f t="shared" si="0"/>
        <v>1426404.5276763381</v>
      </c>
      <c r="AA6" s="6">
        <f t="shared" si="1"/>
        <v>1051482.8069541275</v>
      </c>
      <c r="AB6" s="6">
        <f t="shared" si="2"/>
        <v>1426404.5276763376</v>
      </c>
      <c r="AC6" s="8">
        <f t="shared" si="3"/>
        <v>1</v>
      </c>
      <c r="AD6" s="6">
        <f t="shared" si="4"/>
        <v>1051482.8069541275</v>
      </c>
    </row>
    <row r="7" spans="1:30" x14ac:dyDescent="0.25">
      <c r="A7">
        <v>1874</v>
      </c>
      <c r="Q7">
        <v>2761</v>
      </c>
      <c r="R7">
        <v>3950</v>
      </c>
      <c r="S7">
        <v>195825</v>
      </c>
      <c r="T7">
        <v>3860</v>
      </c>
      <c r="U7">
        <v>3934</v>
      </c>
      <c r="V7">
        <v>50413</v>
      </c>
      <c r="Z7" s="6">
        <f t="shared" si="0"/>
        <v>1434118.2968606115</v>
      </c>
      <c r="AA7" s="6">
        <f t="shared" si="1"/>
        <v>1064303.1304507223</v>
      </c>
      <c r="AB7" s="6">
        <f t="shared" si="2"/>
        <v>1434118.2968606099</v>
      </c>
      <c r="AC7" s="8">
        <f t="shared" si="3"/>
        <v>1.0000000000000018</v>
      </c>
      <c r="AD7" s="6">
        <f t="shared" si="4"/>
        <v>1064303.1304507242</v>
      </c>
    </row>
    <row r="8" spans="1:30" x14ac:dyDescent="0.25">
      <c r="A8">
        <v>1875</v>
      </c>
      <c r="Q8">
        <v>2809</v>
      </c>
      <c r="R8">
        <v>4003</v>
      </c>
      <c r="S8">
        <v>197267</v>
      </c>
      <c r="T8">
        <v>3961</v>
      </c>
      <c r="U8">
        <v>4041</v>
      </c>
      <c r="V8">
        <v>51596</v>
      </c>
      <c r="Z8" s="6">
        <f t="shared" si="0"/>
        <v>1441873.7808837497</v>
      </c>
      <c r="AA8" s="6">
        <f t="shared" si="1"/>
        <v>1077279.7671970178</v>
      </c>
      <c r="AB8" s="6">
        <f t="shared" si="2"/>
        <v>1441873.7808837497</v>
      </c>
      <c r="AC8" s="8">
        <f t="shared" si="3"/>
        <v>1</v>
      </c>
      <c r="AD8" s="6">
        <f t="shared" si="4"/>
        <v>1077279.7671970178</v>
      </c>
    </row>
    <row r="9" spans="1:30" x14ac:dyDescent="0.25">
      <c r="A9">
        <v>1876</v>
      </c>
      <c r="Q9">
        <v>2764</v>
      </c>
      <c r="R9">
        <v>3919</v>
      </c>
      <c r="S9">
        <v>198994</v>
      </c>
      <c r="T9">
        <v>3899</v>
      </c>
      <c r="U9">
        <v>3977</v>
      </c>
      <c r="V9">
        <v>52778</v>
      </c>
      <c r="Z9" s="6">
        <f t="shared" si="0"/>
        <v>1449671.2053329777</v>
      </c>
      <c r="AA9" s="6">
        <f t="shared" si="1"/>
        <v>1090414.6230600509</v>
      </c>
      <c r="AB9" s="6">
        <f t="shared" si="2"/>
        <v>1449671.2053329789</v>
      </c>
      <c r="AC9" s="8">
        <f t="shared" si="3"/>
        <v>1</v>
      </c>
      <c r="AD9" s="6">
        <f t="shared" si="4"/>
        <v>1090414.6230600509</v>
      </c>
    </row>
    <row r="10" spans="1:30" x14ac:dyDescent="0.25">
      <c r="A10">
        <v>1877</v>
      </c>
      <c r="Q10">
        <v>2816</v>
      </c>
      <c r="R10">
        <v>3950</v>
      </c>
      <c r="S10">
        <v>200743</v>
      </c>
      <c r="T10">
        <v>3951</v>
      </c>
      <c r="U10">
        <v>4031</v>
      </c>
      <c r="V10">
        <v>53954</v>
      </c>
      <c r="Z10" s="6">
        <f t="shared" si="0"/>
        <v>1457510.7970154597</v>
      </c>
      <c r="AA10" s="6">
        <f t="shared" si="1"/>
        <v>1103709.627144373</v>
      </c>
      <c r="AB10" s="6">
        <f t="shared" si="2"/>
        <v>1457510.7970154597</v>
      </c>
      <c r="AC10" s="8">
        <f t="shared" si="3"/>
        <v>1</v>
      </c>
      <c r="AD10" s="6">
        <f t="shared" si="4"/>
        <v>1103709.627144373</v>
      </c>
    </row>
    <row r="11" spans="1:30" x14ac:dyDescent="0.25">
      <c r="A11">
        <v>1878</v>
      </c>
      <c r="Q11">
        <v>2834</v>
      </c>
      <c r="R11">
        <v>3973</v>
      </c>
      <c r="S11">
        <v>202304</v>
      </c>
      <c r="T11">
        <v>4025</v>
      </c>
      <c r="U11">
        <v>4111</v>
      </c>
      <c r="V11">
        <v>55135</v>
      </c>
      <c r="Z11" s="6">
        <f t="shared" si="0"/>
        <v>1465392.7839648973</v>
      </c>
      <c r="AA11" s="6">
        <f t="shared" si="1"/>
        <v>1117166.732075345</v>
      </c>
      <c r="AB11" s="6">
        <f t="shared" si="2"/>
        <v>1465392.7839648961</v>
      </c>
      <c r="AC11" s="8">
        <f t="shared" si="3"/>
        <v>1</v>
      </c>
      <c r="AD11" s="6">
        <f t="shared" si="4"/>
        <v>1117166.732075345</v>
      </c>
    </row>
    <row r="12" spans="1:30" x14ac:dyDescent="0.25">
      <c r="A12">
        <v>1879</v>
      </c>
      <c r="Q12">
        <v>2760</v>
      </c>
      <c r="R12">
        <v>3870</v>
      </c>
      <c r="S12">
        <v>204036</v>
      </c>
      <c r="T12">
        <v>4384</v>
      </c>
      <c r="U12">
        <v>4467</v>
      </c>
      <c r="V12">
        <v>56333</v>
      </c>
      <c r="Z12" s="6">
        <f t="shared" si="0"/>
        <v>1473317.3954481622</v>
      </c>
      <c r="AA12" s="6">
        <f t="shared" si="1"/>
        <v>1130787.9142859511</v>
      </c>
      <c r="AB12" s="6">
        <f t="shared" si="2"/>
        <v>1473317.3954481652</v>
      </c>
      <c r="AC12" s="8">
        <f t="shared" si="3"/>
        <v>0.99999999999999822</v>
      </c>
      <c r="AD12" s="6">
        <f t="shared" si="4"/>
        <v>1130787.914285949</v>
      </c>
    </row>
    <row r="13" spans="1:30" x14ac:dyDescent="0.25">
      <c r="A13">
        <v>1880</v>
      </c>
      <c r="Q13">
        <v>2866</v>
      </c>
      <c r="R13">
        <v>3987</v>
      </c>
      <c r="S13">
        <v>205406</v>
      </c>
      <c r="T13">
        <v>4767</v>
      </c>
      <c r="U13">
        <v>4853</v>
      </c>
      <c r="V13">
        <v>57559</v>
      </c>
      <c r="Z13" s="6">
        <f t="shared" si="0"/>
        <v>1481284.8619719651</v>
      </c>
      <c r="AA13" s="6">
        <f t="shared" si="1"/>
        <v>1144575.1743070465</v>
      </c>
      <c r="AB13" s="6">
        <f t="shared" si="2"/>
        <v>1481284.8619719644</v>
      </c>
      <c r="AC13" s="8">
        <f t="shared" si="3"/>
        <v>1</v>
      </c>
      <c r="AD13" s="6">
        <f t="shared" si="4"/>
        <v>1144575.1743070465</v>
      </c>
    </row>
    <row r="14" spans="1:30" x14ac:dyDescent="0.25">
      <c r="A14">
        <v>1881</v>
      </c>
      <c r="Q14">
        <v>2941</v>
      </c>
      <c r="R14">
        <v>4076</v>
      </c>
      <c r="S14">
        <v>206652</v>
      </c>
      <c r="T14">
        <v>4849</v>
      </c>
      <c r="U14">
        <v>4938</v>
      </c>
      <c r="V14">
        <v>59002</v>
      </c>
      <c r="Z14" s="6">
        <f t="shared" si="0"/>
        <v>1489295.4152895599</v>
      </c>
      <c r="AA14" s="6">
        <f t="shared" si="1"/>
        <v>1158530.537061186</v>
      </c>
      <c r="AB14" s="6">
        <f t="shared" si="2"/>
        <v>1489295.4152895606</v>
      </c>
      <c r="AC14" s="8">
        <f t="shared" si="3"/>
        <v>1</v>
      </c>
      <c r="AD14" s="6">
        <f t="shared" si="4"/>
        <v>1158530.537061186</v>
      </c>
    </row>
    <row r="15" spans="1:30" x14ac:dyDescent="0.25">
      <c r="A15">
        <v>1882</v>
      </c>
      <c r="Q15">
        <v>3008</v>
      </c>
      <c r="R15">
        <v>4149</v>
      </c>
      <c r="S15">
        <v>207930</v>
      </c>
      <c r="T15">
        <v>5001</v>
      </c>
      <c r="U15">
        <v>5084</v>
      </c>
      <c r="V15">
        <v>60433</v>
      </c>
      <c r="Z15" s="6">
        <f t="shared" si="0"/>
        <v>1497349.2884074859</v>
      </c>
      <c r="AA15" s="6">
        <f t="shared" si="1"/>
        <v>1172656.0521600326</v>
      </c>
      <c r="AB15" s="6">
        <f t="shared" si="2"/>
        <v>1497349.2884074855</v>
      </c>
      <c r="AC15" s="8">
        <f t="shared" si="3"/>
        <v>1</v>
      </c>
      <c r="AD15" s="6">
        <f t="shared" si="4"/>
        <v>1172656.0521600326</v>
      </c>
    </row>
    <row r="16" spans="1:30" x14ac:dyDescent="0.25">
      <c r="A16">
        <v>1883</v>
      </c>
      <c r="Q16">
        <v>3071</v>
      </c>
      <c r="R16">
        <v>4220</v>
      </c>
      <c r="S16">
        <v>209151</v>
      </c>
      <c r="T16">
        <v>5022</v>
      </c>
      <c r="U16">
        <v>5112</v>
      </c>
      <c r="V16">
        <v>61892</v>
      </c>
      <c r="Z16" s="6">
        <f t="shared" si="0"/>
        <v>1505446.7155923441</v>
      </c>
      <c r="AA16" s="6">
        <f t="shared" si="1"/>
        <v>1186953.7942053643</v>
      </c>
      <c r="AB16" s="6">
        <f t="shared" si="2"/>
        <v>1505446.7155923452</v>
      </c>
      <c r="AC16" s="8">
        <f t="shared" si="3"/>
        <v>1</v>
      </c>
      <c r="AD16" s="6">
        <f t="shared" si="4"/>
        <v>1186953.7942053643</v>
      </c>
    </row>
    <row r="17" spans="1:30" x14ac:dyDescent="0.25">
      <c r="A17">
        <v>1884</v>
      </c>
      <c r="Q17">
        <v>3088</v>
      </c>
      <c r="R17">
        <v>4233</v>
      </c>
      <c r="S17">
        <v>210607</v>
      </c>
      <c r="T17">
        <v>5011</v>
      </c>
      <c r="U17">
        <v>5100</v>
      </c>
      <c r="V17">
        <v>63366</v>
      </c>
      <c r="Z17" s="6">
        <f t="shared" si="0"/>
        <v>1513587.9323776129</v>
      </c>
      <c r="AA17" s="6">
        <f t="shared" si="1"/>
        <v>1201425.8630937764</v>
      </c>
      <c r="AB17" s="6">
        <f t="shared" si="2"/>
        <v>1513587.9323776152</v>
      </c>
      <c r="AC17" s="8">
        <f t="shared" si="3"/>
        <v>0.99999999999999822</v>
      </c>
      <c r="AD17" s="6">
        <f t="shared" si="4"/>
        <v>1201425.8630937743</v>
      </c>
    </row>
    <row r="18" spans="1:30" x14ac:dyDescent="0.25">
      <c r="A18">
        <v>1885</v>
      </c>
      <c r="Q18">
        <v>3092</v>
      </c>
      <c r="R18">
        <v>4237</v>
      </c>
      <c r="S18">
        <v>212016</v>
      </c>
      <c r="T18">
        <v>4932</v>
      </c>
      <c r="U18">
        <v>5022</v>
      </c>
      <c r="V18">
        <v>64809</v>
      </c>
      <c r="Z18" s="6">
        <f t="shared" si="0"/>
        <v>1521773.1755704975</v>
      </c>
      <c r="AA18" s="6">
        <f t="shared" si="1"/>
        <v>1216074.3843251008</v>
      </c>
      <c r="AB18" s="6">
        <f t="shared" si="2"/>
        <v>1521773.1755704987</v>
      </c>
      <c r="AC18" s="8">
        <f t="shared" si="3"/>
        <v>1</v>
      </c>
      <c r="AD18" s="6">
        <f t="shared" si="4"/>
        <v>1216074.3843251008</v>
      </c>
    </row>
    <row r="19" spans="1:30" x14ac:dyDescent="0.25">
      <c r="A19">
        <v>1886</v>
      </c>
      <c r="Q19">
        <v>3121</v>
      </c>
      <c r="R19">
        <v>4268</v>
      </c>
      <c r="S19">
        <v>213476</v>
      </c>
      <c r="T19">
        <v>4962</v>
      </c>
      <c r="U19">
        <v>5051</v>
      </c>
      <c r="V19">
        <v>66242</v>
      </c>
      <c r="Z19" s="6">
        <f t="shared" si="0"/>
        <v>1530002.6832588194</v>
      </c>
      <c r="AA19" s="6">
        <f t="shared" si="1"/>
        <v>1230901.5093145522</v>
      </c>
      <c r="AB19" s="6">
        <f t="shared" si="2"/>
        <v>1530002.6832588194</v>
      </c>
      <c r="AC19" s="8">
        <f t="shared" si="3"/>
        <v>1</v>
      </c>
      <c r="AD19" s="6">
        <f t="shared" si="4"/>
        <v>1230901.5093145522</v>
      </c>
    </row>
    <row r="20" spans="1:30" x14ac:dyDescent="0.25">
      <c r="A20">
        <v>1887</v>
      </c>
      <c r="Q20">
        <v>3190</v>
      </c>
      <c r="R20">
        <v>4354</v>
      </c>
      <c r="S20">
        <v>214860</v>
      </c>
      <c r="T20">
        <v>5086</v>
      </c>
      <c r="U20">
        <v>5182</v>
      </c>
      <c r="V20">
        <v>67683</v>
      </c>
      <c r="Z20" s="6">
        <f t="shared" si="0"/>
        <v>1538276.6948179412</v>
      </c>
      <c r="AA20" s="6">
        <f t="shared" si="1"/>
        <v>1245909.4157087365</v>
      </c>
      <c r="AB20" s="6">
        <f t="shared" si="2"/>
        <v>1538276.6948179426</v>
      </c>
      <c r="AC20" s="8">
        <f t="shared" si="3"/>
        <v>0.99999999999999822</v>
      </c>
      <c r="AD20" s="6">
        <f t="shared" si="4"/>
        <v>1245909.4157087342</v>
      </c>
    </row>
    <row r="21" spans="1:30" x14ac:dyDescent="0.25">
      <c r="A21">
        <v>1888</v>
      </c>
      <c r="Q21">
        <v>3272</v>
      </c>
      <c r="R21">
        <v>4444</v>
      </c>
      <c r="S21">
        <v>216259</v>
      </c>
      <c r="T21">
        <v>4979</v>
      </c>
      <c r="U21">
        <v>5073</v>
      </c>
      <c r="V21">
        <v>69126</v>
      </c>
      <c r="Z21" s="6">
        <f t="shared" si="0"/>
        <v>1546595.4509177289</v>
      </c>
      <c r="AA21" s="6">
        <f t="shared" si="1"/>
        <v>1261100.3077054482</v>
      </c>
      <c r="AB21" s="6">
        <f t="shared" si="2"/>
        <v>1546595.4509177294</v>
      </c>
      <c r="AC21" s="8">
        <f t="shared" si="3"/>
        <v>1</v>
      </c>
      <c r="AD21" s="6">
        <f t="shared" si="4"/>
        <v>1261100.3077054482</v>
      </c>
    </row>
    <row r="22" spans="1:30" x14ac:dyDescent="0.25">
      <c r="A22">
        <v>1889</v>
      </c>
      <c r="Q22">
        <v>3341</v>
      </c>
      <c r="R22">
        <v>4512</v>
      </c>
      <c r="S22">
        <v>217766</v>
      </c>
      <c r="T22">
        <v>5174</v>
      </c>
      <c r="U22">
        <v>5272</v>
      </c>
      <c r="V22">
        <v>70559</v>
      </c>
      <c r="Z22" s="6">
        <f t="shared" si="0"/>
        <v>1554959.1935295539</v>
      </c>
      <c r="AA22" s="6">
        <f t="shared" si="1"/>
        <v>1276476.4163774224</v>
      </c>
      <c r="AB22" s="6">
        <f t="shared" si="2"/>
        <v>1554959.1935295558</v>
      </c>
      <c r="AC22" s="8">
        <f t="shared" si="3"/>
        <v>0.99999999999999822</v>
      </c>
      <c r="AD22" s="6">
        <f t="shared" si="4"/>
        <v>1276476.4163774201</v>
      </c>
    </row>
    <row r="23" spans="1:30" x14ac:dyDescent="0.25">
      <c r="A23">
        <v>1890</v>
      </c>
      <c r="E23">
        <v>942</v>
      </c>
      <c r="F23">
        <v>886</v>
      </c>
      <c r="G23">
        <v>783680</v>
      </c>
      <c r="H23">
        <v>1622</v>
      </c>
      <c r="I23">
        <v>2005</v>
      </c>
      <c r="J23">
        <v>175627</v>
      </c>
      <c r="K23">
        <v>1259</v>
      </c>
      <c r="L23">
        <v>1793</v>
      </c>
      <c r="M23">
        <v>41537</v>
      </c>
      <c r="Q23">
        <v>3387</v>
      </c>
      <c r="R23">
        <v>4557</v>
      </c>
      <c r="S23">
        <v>219204</v>
      </c>
      <c r="T23">
        <v>5146</v>
      </c>
      <c r="U23">
        <v>5240</v>
      </c>
      <c r="V23">
        <v>71992</v>
      </c>
      <c r="W23">
        <v>1694</v>
      </c>
      <c r="X23">
        <v>1933</v>
      </c>
      <c r="Y23">
        <v>1292040</v>
      </c>
      <c r="Z23" s="6">
        <f t="shared" si="0"/>
        <v>1563368.1659333294</v>
      </c>
      <c r="AA23" s="6">
        <f t="shared" si="1"/>
        <v>1292040.0000000019</v>
      </c>
      <c r="AB23" s="6">
        <f t="shared" si="2"/>
        <v>1563368.1659333273</v>
      </c>
      <c r="AC23" s="8">
        <f t="shared" si="3"/>
        <v>1.0000000000000018</v>
      </c>
      <c r="AD23" s="6">
        <f t="shared" si="4"/>
        <v>1292040.0000000042</v>
      </c>
    </row>
    <row r="24" spans="1:30" x14ac:dyDescent="0.25">
      <c r="A24">
        <v>1891</v>
      </c>
      <c r="Q24">
        <v>3400</v>
      </c>
      <c r="R24">
        <v>4549</v>
      </c>
      <c r="S24">
        <v>220590</v>
      </c>
      <c r="T24">
        <v>5265</v>
      </c>
      <c r="U24">
        <v>5362</v>
      </c>
      <c r="V24">
        <v>73454</v>
      </c>
      <c r="Z24" s="6">
        <f t="shared" si="0"/>
        <v>1571822.6127245885</v>
      </c>
      <c r="AA24" s="6">
        <f t="shared" ref="AA24:AA46" si="5">EXP(LN(Y$46)*($A24-$A$23)/($A$46-$A$23)+LN(Y$23)*($A$46-$A24)/($A$46-$A$23))</f>
        <v>1305079.0823157728</v>
      </c>
      <c r="AB24" s="6">
        <f t="shared" ref="AB24:AB46" si="6">EXP(LN(Z$46)*($A24-$A$23)/($A$46-$A$23)+LN(Z$23)*($A$46-$A24)/($A$46-$A$23))</f>
        <v>1572302.1725787704</v>
      </c>
      <c r="AC24" s="8">
        <f t="shared" si="3"/>
        <v>0.99969499510809934</v>
      </c>
      <c r="AD24" s="6">
        <f t="shared" si="4"/>
        <v>1304681.0268113492</v>
      </c>
    </row>
    <row r="25" spans="1:30" x14ac:dyDescent="0.25">
      <c r="A25">
        <v>1892</v>
      </c>
      <c r="Q25">
        <v>3459</v>
      </c>
      <c r="R25">
        <v>4599</v>
      </c>
      <c r="S25">
        <v>222057</v>
      </c>
      <c r="T25">
        <v>5572</v>
      </c>
      <c r="U25">
        <v>5657</v>
      </c>
      <c r="V25">
        <v>74904</v>
      </c>
      <c r="Z25" s="6">
        <f t="shared" si="0"/>
        <v>1580322.7798215973</v>
      </c>
      <c r="AA25" s="6">
        <f t="shared" si="5"/>
        <v>1318249.7531796077</v>
      </c>
      <c r="AB25" s="6">
        <f t="shared" si="6"/>
        <v>1581287.233401004</v>
      </c>
      <c r="AC25" s="8">
        <f t="shared" si="3"/>
        <v>0.99939008324418632</v>
      </c>
      <c r="AD25" s="6">
        <f t="shared" si="4"/>
        <v>1317445.7305667961</v>
      </c>
    </row>
    <row r="26" spans="1:30" x14ac:dyDescent="0.25">
      <c r="A26">
        <v>1893</v>
      </c>
      <c r="Q26">
        <v>3505</v>
      </c>
      <c r="R26">
        <v>4650</v>
      </c>
      <c r="S26">
        <v>223510</v>
      </c>
      <c r="T26">
        <v>5215</v>
      </c>
      <c r="U26">
        <v>5296</v>
      </c>
      <c r="V26">
        <v>76342</v>
      </c>
      <c r="Z26" s="6">
        <f t="shared" si="0"/>
        <v>1588868.9144725099</v>
      </c>
      <c r="AA26" s="6">
        <f t="shared" si="5"/>
        <v>1331553.3405642528</v>
      </c>
      <c r="AB26" s="6">
        <f t="shared" si="6"/>
        <v>1590323.6401536718</v>
      </c>
      <c r="AC26" s="8">
        <f t="shared" si="3"/>
        <v>0.99908526437988332</v>
      </c>
      <c r="AD26" s="6">
        <f t="shared" si="4"/>
        <v>1330335.3212935533</v>
      </c>
    </row>
    <row r="27" spans="1:30" x14ac:dyDescent="0.25">
      <c r="A27">
        <v>1894</v>
      </c>
      <c r="Q27">
        <v>3614</v>
      </c>
      <c r="R27">
        <v>4775</v>
      </c>
      <c r="S27">
        <v>225238</v>
      </c>
      <c r="T27">
        <v>5005</v>
      </c>
      <c r="U27">
        <v>5085</v>
      </c>
      <c r="V27">
        <v>77779</v>
      </c>
      <c r="Z27" s="6">
        <f t="shared" si="0"/>
        <v>1597461.2652625579</v>
      </c>
      <c r="AA27" s="6">
        <f t="shared" si="5"/>
        <v>1344991.1858441671</v>
      </c>
      <c r="AB27" s="6">
        <f t="shared" si="6"/>
        <v>1599411.6862576783</v>
      </c>
      <c r="AC27" s="8">
        <f t="shared" si="3"/>
        <v>0.99878053848681991</v>
      </c>
      <c r="AD27" s="6">
        <f t="shared" si="4"/>
        <v>1343351.0208574638</v>
      </c>
    </row>
    <row r="28" spans="1:30" x14ac:dyDescent="0.25">
      <c r="A28">
        <v>1895</v>
      </c>
      <c r="Q28">
        <v>3673</v>
      </c>
      <c r="R28">
        <v>4845</v>
      </c>
      <c r="S28">
        <v>226914</v>
      </c>
      <c r="T28">
        <v>5429</v>
      </c>
      <c r="U28">
        <v>5505</v>
      </c>
      <c r="V28">
        <v>79215</v>
      </c>
      <c r="Z28" s="6">
        <f t="shared" si="0"/>
        <v>1606100.0821212833</v>
      </c>
      <c r="AA28" s="6">
        <f t="shared" si="5"/>
        <v>1358564.6439307653</v>
      </c>
      <c r="AB28" s="6">
        <f t="shared" si="6"/>
        <v>1608551.6668106825</v>
      </c>
      <c r="AC28" s="8">
        <f t="shared" si="3"/>
        <v>0.99847590553664978</v>
      </c>
      <c r="AD28" s="6">
        <f t="shared" si="4"/>
        <v>1356494.063078847</v>
      </c>
    </row>
    <row r="29" spans="1:30" x14ac:dyDescent="0.25">
      <c r="A29">
        <v>1896</v>
      </c>
      <c r="Q29">
        <v>3756</v>
      </c>
      <c r="R29">
        <v>4953</v>
      </c>
      <c r="S29">
        <v>228807</v>
      </c>
      <c r="T29">
        <v>5251</v>
      </c>
      <c r="U29">
        <v>5330</v>
      </c>
      <c r="V29">
        <v>80650</v>
      </c>
      <c r="Z29" s="6">
        <f t="shared" si="0"/>
        <v>1614785.6163298071</v>
      </c>
      <c r="AA29" s="6">
        <f t="shared" si="5"/>
        <v>1372275.0834090421</v>
      </c>
      <c r="AB29" s="6">
        <f t="shared" si="6"/>
        <v>1617743.8785967252</v>
      </c>
      <c r="AC29" s="8">
        <f t="shared" si="3"/>
        <v>0.99817136550101793</v>
      </c>
      <c r="AD29" s="6">
        <f t="shared" si="4"/>
        <v>1369765.6938494269</v>
      </c>
    </row>
    <row r="30" spans="1:30" x14ac:dyDescent="0.25">
      <c r="A30">
        <v>1897</v>
      </c>
      <c r="Q30">
        <v>3797</v>
      </c>
      <c r="R30">
        <v>4984</v>
      </c>
      <c r="S30">
        <v>230895</v>
      </c>
      <c r="T30">
        <v>5615</v>
      </c>
      <c r="U30">
        <v>5691</v>
      </c>
      <c r="V30">
        <v>82090</v>
      </c>
      <c r="Z30" s="6">
        <f t="shared" si="0"/>
        <v>1623518.1205281387</v>
      </c>
      <c r="AA30" s="6">
        <f t="shared" si="5"/>
        <v>1386123.8866755471</v>
      </c>
      <c r="AB30" s="6">
        <f t="shared" si="6"/>
        <v>1626988.620095843</v>
      </c>
      <c r="AC30" s="8">
        <f t="shared" si="3"/>
        <v>0.9978669183515867</v>
      </c>
      <c r="AD30" s="6">
        <f t="shared" si="4"/>
        <v>1383167.1712504523</v>
      </c>
    </row>
    <row r="31" spans="1:30" x14ac:dyDescent="0.25">
      <c r="A31">
        <v>1898</v>
      </c>
      <c r="Q31">
        <v>3937</v>
      </c>
      <c r="R31">
        <v>5139</v>
      </c>
      <c r="S31">
        <v>232986</v>
      </c>
      <c r="T31">
        <v>5668</v>
      </c>
      <c r="U31">
        <v>5750</v>
      </c>
      <c r="V31">
        <v>83527</v>
      </c>
      <c r="Z31" s="6">
        <f t="shared" si="0"/>
        <v>1632297.8487225245</v>
      </c>
      <c r="AA31" s="6">
        <f t="shared" si="5"/>
        <v>1400112.450077781</v>
      </c>
      <c r="AB31" s="6">
        <f t="shared" si="6"/>
        <v>1636286.1914937547</v>
      </c>
      <c r="AC31" s="8">
        <f t="shared" si="3"/>
        <v>0.99756256406002541</v>
      </c>
      <c r="AD31" s="6">
        <f t="shared" si="4"/>
        <v>1396699.7656719554</v>
      </c>
    </row>
    <row r="32" spans="1:30" x14ac:dyDescent="0.25">
      <c r="A32">
        <v>1899</v>
      </c>
      <c r="Q32">
        <v>4056</v>
      </c>
      <c r="R32">
        <v>5271</v>
      </c>
      <c r="S32">
        <v>235010</v>
      </c>
      <c r="T32">
        <v>6055</v>
      </c>
      <c r="U32">
        <v>6137</v>
      </c>
      <c r="V32">
        <v>84959</v>
      </c>
      <c r="Z32" s="6">
        <f t="shared" si="0"/>
        <v>1641125.0562928363</v>
      </c>
      <c r="AA32" s="6">
        <f t="shared" si="5"/>
        <v>1414242.1840549849</v>
      </c>
      <c r="AB32" s="6">
        <f t="shared" si="6"/>
        <v>1645636.8946916319</v>
      </c>
      <c r="AC32" s="8">
        <f t="shared" si="3"/>
        <v>0.99725830259801018</v>
      </c>
      <c r="AD32" s="6">
        <f t="shared" si="4"/>
        <v>1410364.7599331769</v>
      </c>
    </row>
    <row r="33" spans="1:30" x14ac:dyDescent="0.25">
      <c r="A33">
        <v>1900</v>
      </c>
      <c r="H33">
        <v>2132</v>
      </c>
      <c r="I33">
        <v>2588</v>
      </c>
      <c r="J33">
        <v>195493</v>
      </c>
      <c r="K33">
        <v>1365</v>
      </c>
      <c r="L33">
        <v>1863</v>
      </c>
      <c r="M33">
        <v>62662</v>
      </c>
      <c r="Q33">
        <v>4092</v>
      </c>
      <c r="R33">
        <v>5305</v>
      </c>
      <c r="S33">
        <v>236902</v>
      </c>
      <c r="T33">
        <v>6135</v>
      </c>
      <c r="U33">
        <v>6221</v>
      </c>
      <c r="V33">
        <v>86396</v>
      </c>
      <c r="Z33" s="6">
        <f t="shared" si="0"/>
        <v>1650000</v>
      </c>
      <c r="AA33" s="6">
        <f t="shared" si="5"/>
        <v>1428514.5132803458</v>
      </c>
      <c r="AB33" s="6">
        <f t="shared" si="6"/>
        <v>1655041.0333158635</v>
      </c>
      <c r="AC33" s="8">
        <f t="shared" si="3"/>
        <v>0.99695413393723276</v>
      </c>
      <c r="AD33" s="6">
        <f t="shared" si="4"/>
        <v>1424163.4494041747</v>
      </c>
    </row>
    <row r="34" spans="1:30" x14ac:dyDescent="0.25">
      <c r="A34">
        <v>1901</v>
      </c>
      <c r="K34">
        <v>1417</v>
      </c>
      <c r="L34">
        <v>1941</v>
      </c>
      <c r="M34">
        <v>63830</v>
      </c>
      <c r="Q34">
        <v>4075</v>
      </c>
      <c r="R34">
        <v>5251</v>
      </c>
      <c r="S34">
        <v>238889</v>
      </c>
      <c r="T34">
        <v>6647</v>
      </c>
      <c r="U34">
        <v>6730</v>
      </c>
      <c r="V34">
        <v>88043</v>
      </c>
      <c r="Z34" s="6">
        <f t="shared" ref="Z34:Z43" si="7">EXP(LN(1.75)*($A34-1900)/10+LN(1.65)*(1910-$A34)/10)*1000*1000</f>
        <v>1659737.3017953511</v>
      </c>
      <c r="AA34" s="6">
        <f t="shared" si="5"/>
        <v>1442930.8768046454</v>
      </c>
      <c r="AB34" s="6">
        <f t="shared" si="6"/>
        <v>1664498.9127279681</v>
      </c>
      <c r="AC34" s="8">
        <f t="shared" si="3"/>
        <v>0.99713931268070788</v>
      </c>
      <c r="AD34" s="6">
        <f t="shared" si="4"/>
        <v>1438803.1027427553</v>
      </c>
    </row>
    <row r="35" spans="1:30" x14ac:dyDescent="0.25">
      <c r="A35">
        <v>1902</v>
      </c>
      <c r="K35">
        <v>1375</v>
      </c>
      <c r="L35">
        <v>1876</v>
      </c>
      <c r="M35">
        <v>64992</v>
      </c>
      <c r="Q35">
        <v>4108</v>
      </c>
      <c r="R35">
        <v>5292</v>
      </c>
      <c r="S35">
        <v>241087</v>
      </c>
      <c r="T35">
        <v>6614</v>
      </c>
      <c r="U35">
        <v>6699</v>
      </c>
      <c r="V35">
        <v>89813</v>
      </c>
      <c r="Z35" s="6">
        <f t="shared" si="7"/>
        <v>1669532.0672550986</v>
      </c>
      <c r="AA35" s="6">
        <f t="shared" si="5"/>
        <v>1457492.7282013721</v>
      </c>
      <c r="AB35" s="6">
        <f t="shared" si="6"/>
        <v>1674010.840034459</v>
      </c>
      <c r="AC35" s="8">
        <f t="shared" si="3"/>
        <v>0.99732452582011544</v>
      </c>
      <c r="AD35" s="6">
        <f t="shared" si="4"/>
        <v>1453593.2440396999</v>
      </c>
    </row>
    <row r="36" spans="1:30" x14ac:dyDescent="0.25">
      <c r="A36">
        <v>1903</v>
      </c>
      <c r="K36">
        <v>1455</v>
      </c>
      <c r="L36">
        <v>1979</v>
      </c>
      <c r="M36">
        <v>66170</v>
      </c>
      <c r="Q36">
        <v>4168</v>
      </c>
      <c r="R36">
        <v>5345</v>
      </c>
      <c r="S36">
        <v>243211</v>
      </c>
      <c r="T36">
        <v>6810</v>
      </c>
      <c r="U36">
        <v>6898</v>
      </c>
      <c r="V36">
        <v>91522</v>
      </c>
      <c r="Z36" s="6">
        <f t="shared" si="7"/>
        <v>1679384.6354950257</v>
      </c>
      <c r="AA36" s="6">
        <f t="shared" si="5"/>
        <v>1472201.5357132594</v>
      </c>
      <c r="AB36" s="6">
        <f t="shared" si="6"/>
        <v>1683577.1240968374</v>
      </c>
      <c r="AC36" s="8">
        <f t="shared" si="3"/>
        <v>0.9975097733618461</v>
      </c>
      <c r="AD36" s="6">
        <f t="shared" si="4"/>
        <v>1468535.4202322951</v>
      </c>
    </row>
    <row r="37" spans="1:30" x14ac:dyDescent="0.25">
      <c r="A37">
        <v>1904</v>
      </c>
      <c r="K37">
        <v>1508</v>
      </c>
      <c r="L37">
        <v>2034</v>
      </c>
      <c r="M37">
        <v>67376</v>
      </c>
      <c r="Q37">
        <v>4226</v>
      </c>
      <c r="R37">
        <v>5412</v>
      </c>
      <c r="S37">
        <v>245350</v>
      </c>
      <c r="T37">
        <v>6625</v>
      </c>
      <c r="U37">
        <v>6715</v>
      </c>
      <c r="V37">
        <v>93318</v>
      </c>
      <c r="Z37" s="6">
        <f t="shared" si="7"/>
        <v>1689295.3476321718</v>
      </c>
      <c r="AA37" s="6">
        <f t="shared" si="5"/>
        <v>1487058.7824003354</v>
      </c>
      <c r="AB37" s="6">
        <f t="shared" si="6"/>
        <v>1693198.0755416385</v>
      </c>
      <c r="AC37" s="8">
        <f t="shared" si="3"/>
        <v>0.99769505531228631</v>
      </c>
      <c r="AD37" s="6">
        <f t="shared" si="4"/>
        <v>1483631.1941595238</v>
      </c>
    </row>
    <row r="38" spans="1:30" x14ac:dyDescent="0.25">
      <c r="A38">
        <v>1905</v>
      </c>
      <c r="K38">
        <v>1586</v>
      </c>
      <c r="L38">
        <v>2133</v>
      </c>
      <c r="M38">
        <v>68579</v>
      </c>
      <c r="Q38">
        <v>4299</v>
      </c>
      <c r="R38">
        <v>5492</v>
      </c>
      <c r="S38">
        <v>247371</v>
      </c>
      <c r="T38">
        <v>6969</v>
      </c>
      <c r="U38">
        <v>7062</v>
      </c>
      <c r="V38">
        <v>95236</v>
      </c>
      <c r="Z38" s="6">
        <f t="shared" si="7"/>
        <v>1699264.5467966427</v>
      </c>
      <c r="AA38" s="6">
        <f t="shared" si="5"/>
        <v>1502065.9662894655</v>
      </c>
      <c r="AB38" s="6">
        <f t="shared" si="6"/>
        <v>1702874.00677048</v>
      </c>
      <c r="AC38" s="8">
        <f t="shared" si="3"/>
        <v>0.99788037167783084</v>
      </c>
      <c r="AD38" s="6">
        <f t="shared" si="4"/>
        <v>1498882.1447255521</v>
      </c>
    </row>
    <row r="39" spans="1:30" x14ac:dyDescent="0.25">
      <c r="A39">
        <v>1906</v>
      </c>
      <c r="K39">
        <v>1627</v>
      </c>
      <c r="L39">
        <v>2184</v>
      </c>
      <c r="M39">
        <v>69795</v>
      </c>
      <c r="Q39">
        <v>4418</v>
      </c>
      <c r="R39">
        <v>5626</v>
      </c>
      <c r="S39">
        <v>249625</v>
      </c>
      <c r="T39">
        <v>7607</v>
      </c>
      <c r="U39">
        <v>7706</v>
      </c>
      <c r="V39">
        <v>97060</v>
      </c>
      <c r="Z39" s="6">
        <f t="shared" si="7"/>
        <v>1709292.5781434907</v>
      </c>
      <c r="AA39" s="6">
        <f t="shared" si="5"/>
        <v>1517224.6005253794</v>
      </c>
      <c r="AB39" s="6">
        <f t="shared" si="6"/>
        <v>1712605.2319702383</v>
      </c>
      <c r="AC39" s="8">
        <f t="shared" si="3"/>
        <v>0.99806572246486858</v>
      </c>
      <c r="AD39" s="6">
        <f t="shared" si="4"/>
        <v>1514289.8670648343</v>
      </c>
    </row>
    <row r="40" spans="1:30" x14ac:dyDescent="0.25">
      <c r="A40">
        <v>1907</v>
      </c>
      <c r="K40">
        <v>1653</v>
      </c>
      <c r="L40">
        <v>2217</v>
      </c>
      <c r="M40">
        <v>71058</v>
      </c>
      <c r="Q40">
        <v>4537</v>
      </c>
      <c r="R40">
        <v>5750</v>
      </c>
      <c r="S40">
        <v>251752</v>
      </c>
      <c r="T40">
        <v>7597</v>
      </c>
      <c r="U40">
        <v>7698</v>
      </c>
      <c r="V40">
        <v>99031</v>
      </c>
      <c r="Z40" s="6">
        <f t="shared" si="7"/>
        <v>1719379.7888646652</v>
      </c>
      <c r="AA40" s="6">
        <f t="shared" si="5"/>
        <v>1532536.2135232484</v>
      </c>
      <c r="AB40" s="6">
        <f t="shared" si="6"/>
        <v>1722392.0671232387</v>
      </c>
      <c r="AC40" s="8">
        <f t="shared" si="3"/>
        <v>0.99825110767979497</v>
      </c>
      <c r="AD40" s="6">
        <f t="shared" si="4"/>
        <v>1529855.9727089815</v>
      </c>
    </row>
    <row r="41" spans="1:30" x14ac:dyDescent="0.25">
      <c r="A41">
        <v>1908</v>
      </c>
      <c r="K41">
        <v>1699</v>
      </c>
      <c r="L41">
        <v>2254</v>
      </c>
      <c r="M41">
        <v>72337</v>
      </c>
      <c r="Q41">
        <v>4516</v>
      </c>
      <c r="R41">
        <v>5702</v>
      </c>
      <c r="S41">
        <v>254005</v>
      </c>
      <c r="T41">
        <v>6884</v>
      </c>
      <c r="U41">
        <v>6982</v>
      </c>
      <c r="V41">
        <v>101061</v>
      </c>
      <c r="Z41" s="6">
        <f t="shared" si="7"/>
        <v>1729526.5282010303</v>
      </c>
      <c r="AA41" s="6">
        <f t="shared" si="5"/>
        <v>1548002.3491227967</v>
      </c>
      <c r="AB41" s="6">
        <f t="shared" si="6"/>
        <v>1732234.8300175094</v>
      </c>
      <c r="AC41" s="8">
        <f t="shared" si="3"/>
        <v>0.99843652732900467</v>
      </c>
      <c r="AD41" s="6">
        <f t="shared" si="4"/>
        <v>1545582.0897553067</v>
      </c>
    </row>
    <row r="42" spans="1:30" x14ac:dyDescent="0.25">
      <c r="A42">
        <v>1909</v>
      </c>
      <c r="K42">
        <v>1740</v>
      </c>
      <c r="L42">
        <v>2309</v>
      </c>
      <c r="M42">
        <v>73657</v>
      </c>
      <c r="Q42">
        <v>4605</v>
      </c>
      <c r="R42">
        <v>5789</v>
      </c>
      <c r="S42">
        <v>256250</v>
      </c>
      <c r="T42">
        <v>7545</v>
      </c>
      <c r="U42">
        <v>7649</v>
      </c>
      <c r="V42">
        <v>103140</v>
      </c>
      <c r="Z42" s="6">
        <f t="shared" si="7"/>
        <v>1739733.1474544604</v>
      </c>
      <c r="AA42" s="6">
        <f t="shared" si="5"/>
        <v>1563624.566743935</v>
      </c>
      <c r="AB42" s="6">
        <f t="shared" si="6"/>
        <v>1742133.8402571038</v>
      </c>
      <c r="AC42" s="8">
        <f t="shared" si="3"/>
        <v>0.99862198141889724</v>
      </c>
      <c r="AD42" s="6">
        <f t="shared" si="4"/>
        <v>1561469.8630370931</v>
      </c>
    </row>
    <row r="43" spans="1:30" x14ac:dyDescent="0.25">
      <c r="A43">
        <v>1910</v>
      </c>
      <c r="K43">
        <v>1792</v>
      </c>
      <c r="L43">
        <v>2358</v>
      </c>
      <c r="M43">
        <v>74846</v>
      </c>
      <c r="Q43">
        <v>4624</v>
      </c>
      <c r="R43">
        <v>5812</v>
      </c>
      <c r="S43">
        <v>258506</v>
      </c>
      <c r="T43">
        <v>7518</v>
      </c>
      <c r="U43">
        <v>7627</v>
      </c>
      <c r="V43">
        <v>105375</v>
      </c>
      <c r="Z43" s="6">
        <f t="shared" si="7"/>
        <v>1750000</v>
      </c>
      <c r="AA43" s="6">
        <f t="shared" si="5"/>
        <v>1579404.441544052</v>
      </c>
      <c r="AB43" s="6">
        <f t="shared" si="6"/>
        <v>1752089.4192724996</v>
      </c>
      <c r="AC43" s="8">
        <f t="shared" si="3"/>
        <v>0.998807469955861</v>
      </c>
      <c r="AD43" s="6">
        <f t="shared" si="4"/>
        <v>1577520.9542956641</v>
      </c>
    </row>
    <row r="44" spans="1:30" x14ac:dyDescent="0.25">
      <c r="A44">
        <v>1911</v>
      </c>
      <c r="K44">
        <v>1794</v>
      </c>
      <c r="L44">
        <v>2365</v>
      </c>
      <c r="M44">
        <v>76065</v>
      </c>
      <c r="Q44">
        <v>4756</v>
      </c>
      <c r="R44">
        <v>6010</v>
      </c>
      <c r="S44">
        <v>260777</v>
      </c>
      <c r="T44">
        <v>7646</v>
      </c>
      <c r="U44">
        <v>7749</v>
      </c>
      <c r="V44">
        <v>107211</v>
      </c>
      <c r="Z44" s="6">
        <f t="shared" ref="Z44:Z53" si="8">EXP(LN(1.86)*($A44-1910)/10+LN(1.75)*(1920-$A44)/10)*1000*1000</f>
        <v>1760700.705449475</v>
      </c>
      <c r="AA44" s="6">
        <f t="shared" si="5"/>
        <v>1595343.5645767655</v>
      </c>
      <c r="AB44" s="6">
        <f t="shared" si="6"/>
        <v>1762101.8903309954</v>
      </c>
      <c r="AC44" s="8">
        <f t="shared" si="3"/>
        <v>0.99920482187255544</v>
      </c>
      <c r="AD44" s="6">
        <f t="shared" si="4"/>
        <v>1594074.9822684547</v>
      </c>
    </row>
    <row r="45" spans="1:30" x14ac:dyDescent="0.25">
      <c r="A45">
        <v>1912</v>
      </c>
      <c r="K45">
        <v>1853</v>
      </c>
      <c r="L45">
        <v>2420</v>
      </c>
      <c r="M45">
        <v>77308</v>
      </c>
      <c r="Q45">
        <v>4840</v>
      </c>
      <c r="R45">
        <v>6169</v>
      </c>
      <c r="S45">
        <v>262398</v>
      </c>
      <c r="T45">
        <v>7875</v>
      </c>
      <c r="U45">
        <v>7973</v>
      </c>
      <c r="V45">
        <v>109058</v>
      </c>
      <c r="Z45" s="6">
        <f t="shared" si="8"/>
        <v>1771466.8423830164</v>
      </c>
      <c r="AA45" s="6">
        <f t="shared" si="5"/>
        <v>1611443.5429524037</v>
      </c>
      <c r="AB45" s="6">
        <f t="shared" si="6"/>
        <v>1772171.5785472461</v>
      </c>
      <c r="AC45" s="8">
        <f t="shared" si="3"/>
        <v>0.99960233186630365</v>
      </c>
      <c r="AD45" s="6">
        <f t="shared" si="4"/>
        <v>1610802.7232061208</v>
      </c>
    </row>
    <row r="46" spans="1:30" x14ac:dyDescent="0.25">
      <c r="A46">
        <v>1913</v>
      </c>
      <c r="E46">
        <v>1130</v>
      </c>
      <c r="F46">
        <v>1012</v>
      </c>
      <c r="G46">
        <v>938041</v>
      </c>
      <c r="H46">
        <v>2502</v>
      </c>
      <c r="I46">
        <v>3003</v>
      </c>
      <c r="J46">
        <v>235722</v>
      </c>
      <c r="K46">
        <v>1822</v>
      </c>
      <c r="L46">
        <v>2376</v>
      </c>
      <c r="M46">
        <v>78579</v>
      </c>
      <c r="Q46">
        <v>4904</v>
      </c>
      <c r="R46">
        <v>6300</v>
      </c>
      <c r="S46">
        <v>263963</v>
      </c>
      <c r="T46">
        <v>8027</v>
      </c>
      <c r="U46">
        <v>8119</v>
      </c>
      <c r="V46">
        <v>111401</v>
      </c>
      <c r="W46">
        <v>2446</v>
      </c>
      <c r="X46">
        <v>2710</v>
      </c>
      <c r="Y46">
        <v>1627706</v>
      </c>
      <c r="Z46" s="6">
        <f t="shared" si="8"/>
        <v>1782298.8108937889</v>
      </c>
      <c r="AA46" s="6">
        <f t="shared" si="5"/>
        <v>1627706.0000000012</v>
      </c>
      <c r="AB46" s="6">
        <f t="shared" si="6"/>
        <v>1782298.8108937896</v>
      </c>
      <c r="AC46" s="8">
        <f t="shared" si="3"/>
        <v>1</v>
      </c>
      <c r="AD46" s="6">
        <f t="shared" si="4"/>
        <v>1627706.0000000012</v>
      </c>
    </row>
    <row r="47" spans="1:30" x14ac:dyDescent="0.25">
      <c r="A47">
        <v>1914</v>
      </c>
      <c r="K47">
        <v>1679</v>
      </c>
      <c r="L47">
        <v>2223</v>
      </c>
      <c r="M47">
        <v>79881</v>
      </c>
      <c r="Q47">
        <v>4511</v>
      </c>
      <c r="R47">
        <v>5832</v>
      </c>
      <c r="S47">
        <v>266227</v>
      </c>
      <c r="T47">
        <v>7307</v>
      </c>
      <c r="U47">
        <v>7387</v>
      </c>
      <c r="V47">
        <v>113674</v>
      </c>
      <c r="Z47" s="6">
        <f t="shared" si="8"/>
        <v>1793197.0135214026</v>
      </c>
      <c r="AA47" s="6">
        <f t="shared" ref="AA47:AA62" si="9">EXP(LN(Y$62)*($A47-$A$46)/($A$62-$A$46)+LN(Y$46)*($A$62-$A47)/($A$62-$A$46))</f>
        <v>1637316.4148756638</v>
      </c>
      <c r="AB47" s="6">
        <f t="shared" ref="AB47:AB62" si="10">EXP(LN(Z$62)*($A47-$A$46)/($A$62-$A$46)+LN(Z$46)*($A$62-$A47)/($A$62-$A$46))</f>
        <v>1797844.0737075054</v>
      </c>
      <c r="AC47" s="8">
        <f t="shared" si="3"/>
        <v>0.99741520399123362</v>
      </c>
      <c r="AD47" s="6">
        <f t="shared" si="4"/>
        <v>1633084.2859414055</v>
      </c>
    </row>
    <row r="48" spans="1:30" x14ac:dyDescent="0.25">
      <c r="A48">
        <v>1915</v>
      </c>
      <c r="K48">
        <v>1663</v>
      </c>
      <c r="L48">
        <v>2209</v>
      </c>
      <c r="M48">
        <v>81124</v>
      </c>
      <c r="Q48">
        <v>4447</v>
      </c>
      <c r="R48">
        <v>5780</v>
      </c>
      <c r="S48">
        <v>266548</v>
      </c>
      <c r="T48">
        <v>7417</v>
      </c>
      <c r="U48">
        <v>7488</v>
      </c>
      <c r="V48">
        <v>115255</v>
      </c>
      <c r="Z48" s="6">
        <f t="shared" si="8"/>
        <v>1804161.8552668714</v>
      </c>
      <c r="AA48" s="6">
        <f t="shared" si="9"/>
        <v>1646983.5722306727</v>
      </c>
      <c r="AB48" s="6">
        <f t="shared" si="10"/>
        <v>1813524.9227621341</v>
      </c>
      <c r="AC48" s="8">
        <f t="shared" si="3"/>
        <v>0.99483708915287405</v>
      </c>
      <c r="AD48" s="6">
        <f t="shared" si="4"/>
        <v>1638480.3428805647</v>
      </c>
    </row>
    <row r="49" spans="1:30" x14ac:dyDescent="0.25">
      <c r="A49">
        <v>1916</v>
      </c>
      <c r="K49">
        <v>1694</v>
      </c>
      <c r="L49">
        <v>2259</v>
      </c>
      <c r="M49">
        <v>82349</v>
      </c>
      <c r="Q49">
        <v>4543</v>
      </c>
      <c r="R49">
        <v>5958</v>
      </c>
      <c r="S49">
        <v>266539</v>
      </c>
      <c r="T49">
        <v>8266</v>
      </c>
      <c r="U49">
        <v>8331</v>
      </c>
      <c r="V49">
        <v>116688</v>
      </c>
      <c r="Z49" s="6">
        <f t="shared" si="8"/>
        <v>1815193.7436076654</v>
      </c>
      <c r="AA49" s="6">
        <f t="shared" si="9"/>
        <v>1656707.807087909</v>
      </c>
      <c r="AB49" s="6">
        <f t="shared" si="10"/>
        <v>1829342.5406448601</v>
      </c>
      <c r="AC49" s="8">
        <f t="shared" si="3"/>
        <v>0.99226563821546065</v>
      </c>
      <c r="AD49" s="6">
        <f t="shared" si="4"/>
        <v>1643894.2295366202</v>
      </c>
    </row>
    <row r="50" spans="1:30" x14ac:dyDescent="0.25">
      <c r="A50">
        <v>1917</v>
      </c>
      <c r="K50">
        <v>1672</v>
      </c>
      <c r="L50">
        <v>2259</v>
      </c>
      <c r="M50">
        <v>83591</v>
      </c>
      <c r="Q50">
        <v>4337</v>
      </c>
      <c r="R50">
        <v>5752</v>
      </c>
      <c r="S50">
        <v>265955</v>
      </c>
      <c r="T50">
        <v>8001</v>
      </c>
      <c r="U50">
        <v>8058</v>
      </c>
      <c r="V50">
        <v>118196</v>
      </c>
      <c r="Z50" s="6">
        <f t="shared" si="8"/>
        <v>1826293.0885128512</v>
      </c>
      <c r="AA50" s="6">
        <f t="shared" si="9"/>
        <v>1666489.4564483394</v>
      </c>
      <c r="AB50" s="6">
        <f t="shared" si="10"/>
        <v>1845298.12025745</v>
      </c>
      <c r="AC50" s="8">
        <f t="shared" si="3"/>
        <v>0.9897008339541653</v>
      </c>
      <c r="AD50" s="6">
        <f t="shared" si="4"/>
        <v>1649326.0048227452</v>
      </c>
    </row>
    <row r="51" spans="1:30" x14ac:dyDescent="0.25">
      <c r="A51">
        <v>1918</v>
      </c>
      <c r="K51">
        <v>1772</v>
      </c>
      <c r="L51">
        <v>2357</v>
      </c>
      <c r="M51">
        <v>84851</v>
      </c>
      <c r="Q51">
        <v>4133</v>
      </c>
      <c r="R51">
        <v>5536</v>
      </c>
      <c r="S51">
        <v>264431</v>
      </c>
      <c r="T51">
        <v>8504</v>
      </c>
      <c r="U51">
        <v>8551</v>
      </c>
      <c r="V51">
        <v>119520</v>
      </c>
      <c r="Z51" s="6">
        <f t="shared" si="8"/>
        <v>1837460.3024583303</v>
      </c>
      <c r="AA51" s="6">
        <f t="shared" si="9"/>
        <v>1676328.8593026574</v>
      </c>
      <c r="AB51" s="6">
        <f t="shared" si="10"/>
        <v>1861392.8649061727</v>
      </c>
      <c r="AC51" s="8">
        <f t="shared" si="3"/>
        <v>0.98714265918868771</v>
      </c>
      <c r="AD51" s="6">
        <f t="shared" si="4"/>
        <v>1654775.7278467647</v>
      </c>
    </row>
    <row r="52" spans="1:30" x14ac:dyDescent="0.25">
      <c r="A52">
        <v>1919</v>
      </c>
      <c r="K52">
        <v>1817</v>
      </c>
      <c r="L52">
        <v>2429</v>
      </c>
      <c r="M52">
        <v>86150</v>
      </c>
      <c r="Q52">
        <v>3956</v>
      </c>
      <c r="R52">
        <v>5307</v>
      </c>
      <c r="S52">
        <v>259629</v>
      </c>
      <c r="T52">
        <v>8503</v>
      </c>
      <c r="U52">
        <v>8543</v>
      </c>
      <c r="V52">
        <v>120409</v>
      </c>
      <c r="Z52" s="6">
        <f t="shared" si="8"/>
        <v>1848695.8004421643</v>
      </c>
      <c r="AA52" s="6">
        <f t="shared" si="9"/>
        <v>1686226.3566430521</v>
      </c>
      <c r="AB52" s="6">
        <f t="shared" si="10"/>
        <v>1877627.9883925822</v>
      </c>
      <c r="AC52" s="8">
        <f t="shared" si="3"/>
        <v>0.9845910967831355</v>
      </c>
      <c r="AD52" s="6">
        <f t="shared" si="4"/>
        <v>1660243.4579118132</v>
      </c>
    </row>
    <row r="53" spans="1:30" x14ac:dyDescent="0.25">
      <c r="A53">
        <v>1920</v>
      </c>
      <c r="K53">
        <v>1901</v>
      </c>
      <c r="L53">
        <v>2543</v>
      </c>
      <c r="M53">
        <v>87509</v>
      </c>
      <c r="Q53">
        <v>4080</v>
      </c>
      <c r="R53">
        <v>5520</v>
      </c>
      <c r="S53">
        <v>261053</v>
      </c>
      <c r="T53">
        <v>8327</v>
      </c>
      <c r="U53">
        <v>8360</v>
      </c>
      <c r="V53">
        <v>122278</v>
      </c>
      <c r="Z53" s="6">
        <f t="shared" si="8"/>
        <v>1860000</v>
      </c>
      <c r="AA53" s="6">
        <f t="shared" si="9"/>
        <v>1696182.2914750283</v>
      </c>
      <c r="AB53" s="6">
        <f t="shared" si="10"/>
        <v>1894004.7151050458</v>
      </c>
      <c r="AC53" s="8">
        <f t="shared" si="3"/>
        <v>0.98204612964590177</v>
      </c>
      <c r="AD53" s="6">
        <f t="shared" si="4"/>
        <v>1665729.2545169683</v>
      </c>
    </row>
    <row r="54" spans="1:30" x14ac:dyDescent="0.25">
      <c r="A54">
        <v>1921</v>
      </c>
      <c r="K54">
        <v>1887</v>
      </c>
      <c r="L54">
        <v>2523</v>
      </c>
      <c r="M54">
        <v>88875</v>
      </c>
      <c r="Q54">
        <v>4058</v>
      </c>
      <c r="R54">
        <v>5541</v>
      </c>
      <c r="S54">
        <v>258848</v>
      </c>
      <c r="T54">
        <v>7971</v>
      </c>
      <c r="U54">
        <v>7994</v>
      </c>
      <c r="V54">
        <v>124728</v>
      </c>
      <c r="Z54" s="6">
        <f t="shared" ref="Z54:Z63" si="11">EXP(LN(2.07)*($A54-1920)/10+LN(1.86)*(1930-$A54)/10)*1000*1000</f>
        <v>1880003.614939797</v>
      </c>
      <c r="AA54" s="6">
        <f t="shared" si="9"/>
        <v>1706197.0088292875</v>
      </c>
      <c r="AB54" s="6">
        <f t="shared" si="10"/>
        <v>1910524.2801110728</v>
      </c>
      <c r="AC54" s="8">
        <f t="shared" si="3"/>
        <v>0.98402497916985221</v>
      </c>
      <c r="AD54" s="6">
        <f t="shared" si="4"/>
        <v>1678940.4760729037</v>
      </c>
    </row>
    <row r="55" spans="1:30" x14ac:dyDescent="0.25">
      <c r="A55">
        <v>1922</v>
      </c>
      <c r="K55">
        <v>1969</v>
      </c>
      <c r="L55">
        <v>2628</v>
      </c>
      <c r="M55">
        <v>90602</v>
      </c>
      <c r="Q55">
        <v>4388</v>
      </c>
      <c r="R55">
        <v>6056</v>
      </c>
      <c r="S55">
        <v>260647</v>
      </c>
      <c r="T55">
        <v>8329</v>
      </c>
      <c r="U55">
        <v>8345</v>
      </c>
      <c r="V55">
        <v>126521</v>
      </c>
      <c r="Z55" s="6">
        <f t="shared" si="11"/>
        <v>1900222.3613907013</v>
      </c>
      <c r="AA55" s="6">
        <f t="shared" si="9"/>
        <v>1716270.8557736736</v>
      </c>
      <c r="AB55" s="6">
        <f t="shared" si="10"/>
        <v>1927187.9292504771</v>
      </c>
      <c r="AC55" s="8">
        <f t="shared" si="3"/>
        <v>0.9860078161291399</v>
      </c>
      <c r="AD55" s="6">
        <f t="shared" si="4"/>
        <v>1692256.4783874899</v>
      </c>
    </row>
    <row r="56" spans="1:30" x14ac:dyDescent="0.25">
      <c r="A56">
        <v>1923</v>
      </c>
      <c r="K56">
        <v>2095</v>
      </c>
      <c r="L56">
        <v>2777</v>
      </c>
      <c r="M56">
        <v>92407</v>
      </c>
      <c r="Q56">
        <v>4279</v>
      </c>
      <c r="R56">
        <v>5934</v>
      </c>
      <c r="S56">
        <v>262857</v>
      </c>
      <c r="T56">
        <v>9209</v>
      </c>
      <c r="U56">
        <v>9217</v>
      </c>
      <c r="V56">
        <v>128666</v>
      </c>
      <c r="Z56" s="6">
        <f t="shared" si="11"/>
        <v>1920658.5530128793</v>
      </c>
      <c r="AA56" s="6">
        <f t="shared" si="9"/>
        <v>1726404.1814252338</v>
      </c>
      <c r="AB56" s="6">
        <f t="shared" si="10"/>
        <v>1943996.9192293209</v>
      </c>
      <c r="AC56" s="8">
        <f t="shared" si="3"/>
        <v>0.98799464855855146</v>
      </c>
      <c r="AD56" s="6">
        <f t="shared" si="4"/>
        <v>1705678.0924972377</v>
      </c>
    </row>
    <row r="57" spans="1:30" x14ac:dyDescent="0.25">
      <c r="A57">
        <v>1924</v>
      </c>
      <c r="K57">
        <v>2144</v>
      </c>
      <c r="L57">
        <v>2820</v>
      </c>
      <c r="M57">
        <v>94258</v>
      </c>
      <c r="Q57">
        <v>4545</v>
      </c>
      <c r="R57">
        <v>6380</v>
      </c>
      <c r="S57">
        <v>264946</v>
      </c>
      <c r="T57">
        <v>9328</v>
      </c>
      <c r="U57">
        <v>9328</v>
      </c>
      <c r="V57">
        <v>131121</v>
      </c>
      <c r="Z57" s="6">
        <f t="shared" si="11"/>
        <v>1941314.5283490606</v>
      </c>
      <c r="AA57" s="6">
        <f t="shared" si="9"/>
        <v>1736597.336962278</v>
      </c>
      <c r="AB57" s="6">
        <f t="shared" si="10"/>
        <v>1960952.5177146941</v>
      </c>
      <c r="AC57" s="8">
        <f t="shared" si="3"/>
        <v>0.98998548450906909</v>
      </c>
      <c r="AD57" s="6">
        <f t="shared" si="4"/>
        <v>1719206.1560297599</v>
      </c>
    </row>
    <row r="58" spans="1:30" x14ac:dyDescent="0.25">
      <c r="A58">
        <v>1925</v>
      </c>
      <c r="K58">
        <v>2139</v>
      </c>
      <c r="L58">
        <v>2823</v>
      </c>
      <c r="M58">
        <v>96101</v>
      </c>
      <c r="Q58">
        <v>4710</v>
      </c>
      <c r="R58">
        <v>6687</v>
      </c>
      <c r="S58">
        <v>266771</v>
      </c>
      <c r="T58">
        <v>9461</v>
      </c>
      <c r="U58">
        <v>9452</v>
      </c>
      <c r="V58">
        <v>133158</v>
      </c>
      <c r="Z58" s="6">
        <f t="shared" si="11"/>
        <v>1962192.6510921398</v>
      </c>
      <c r="AA58" s="6">
        <f t="shared" si="9"/>
        <v>1746850.6756365704</v>
      </c>
      <c r="AB58" s="6">
        <f t="shared" si="10"/>
        <v>1978056.0034303162</v>
      </c>
      <c r="AC58" s="8">
        <f t="shared" si="3"/>
        <v>0.99198033204789593</v>
      </c>
      <c r="AD58" s="6">
        <f t="shared" si="4"/>
        <v>1732841.5132560565</v>
      </c>
    </row>
    <row r="59" spans="1:30" x14ac:dyDescent="0.25">
      <c r="A59">
        <v>1926</v>
      </c>
      <c r="K59">
        <v>2196</v>
      </c>
      <c r="L59">
        <v>2898</v>
      </c>
      <c r="M59">
        <v>97981</v>
      </c>
      <c r="Q59">
        <v>4671</v>
      </c>
      <c r="R59">
        <v>6720</v>
      </c>
      <c r="S59">
        <v>268690</v>
      </c>
      <c r="T59">
        <v>9911</v>
      </c>
      <c r="U59">
        <v>9892</v>
      </c>
      <c r="V59">
        <v>135046</v>
      </c>
      <c r="Z59" s="6">
        <f t="shared" si="11"/>
        <v>1983295.3103556593</v>
      </c>
      <c r="AA59" s="6">
        <f t="shared" si="9"/>
        <v>1757164.5527855759</v>
      </c>
      <c r="AB59" s="6">
        <f t="shared" si="10"/>
        <v>1995308.6662529763</v>
      </c>
      <c r="AC59" s="8">
        <f t="shared" si="3"/>
        <v>0.99397919925848954</v>
      </c>
      <c r="AD59" s="6">
        <f t="shared" si="4"/>
        <v>1746585.0151432087</v>
      </c>
    </row>
    <row r="60" spans="1:30" x14ac:dyDescent="0.25">
      <c r="A60">
        <v>1927</v>
      </c>
      <c r="K60">
        <v>2246</v>
      </c>
      <c r="L60">
        <v>2950</v>
      </c>
      <c r="M60">
        <v>99847</v>
      </c>
      <c r="Q60">
        <v>4845</v>
      </c>
      <c r="R60">
        <v>7026</v>
      </c>
      <c r="S60">
        <v>270327</v>
      </c>
      <c r="T60">
        <v>9923</v>
      </c>
      <c r="U60">
        <v>9893</v>
      </c>
      <c r="V60">
        <v>137032</v>
      </c>
      <c r="Z60" s="6">
        <f t="shared" si="11"/>
        <v>2004624.9209471964</v>
      </c>
      <c r="AA60" s="6">
        <f t="shared" si="9"/>
        <v>1767539.3258447631</v>
      </c>
      <c r="AB60" s="6">
        <f t="shared" si="10"/>
        <v>2012711.8073097924</v>
      </c>
      <c r="AC60" s="8">
        <f t="shared" si="3"/>
        <v>0.99598209424060402</v>
      </c>
      <c r="AD60" s="6">
        <f t="shared" si="4"/>
        <v>1760437.5194074926</v>
      </c>
    </row>
    <row r="61" spans="1:30" x14ac:dyDescent="0.25">
      <c r="A61">
        <v>1928</v>
      </c>
      <c r="K61">
        <v>2373</v>
      </c>
      <c r="L61">
        <v>3120</v>
      </c>
      <c r="M61">
        <v>101795</v>
      </c>
      <c r="Q61">
        <v>4938</v>
      </c>
      <c r="R61">
        <v>7262</v>
      </c>
      <c r="S61">
        <v>272005</v>
      </c>
      <c r="T61">
        <v>9962</v>
      </c>
      <c r="U61">
        <v>9923</v>
      </c>
      <c r="V61">
        <v>138836</v>
      </c>
      <c r="Z61" s="6">
        <f t="shared" si="11"/>
        <v>2026183.9236446959</v>
      </c>
      <c r="AA61" s="6">
        <f t="shared" si="9"/>
        <v>1777975.3543599998</v>
      </c>
      <c r="AB61" s="6">
        <f t="shared" si="10"/>
        <v>2030266.7390763771</v>
      </c>
      <c r="AC61" s="8">
        <f t="shared" si="3"/>
        <v>0.99798902511029763</v>
      </c>
      <c r="AD61" s="6">
        <f t="shared" si="4"/>
        <v>1774399.8905678722</v>
      </c>
    </row>
    <row r="62" spans="1:30" x14ac:dyDescent="0.25">
      <c r="A62">
        <v>1929</v>
      </c>
      <c r="E62">
        <v>1314</v>
      </c>
      <c r="F62">
        <v>1152</v>
      </c>
      <c r="G62">
        <v>1013341</v>
      </c>
      <c r="H62">
        <v>2628</v>
      </c>
      <c r="I62">
        <v>3190</v>
      </c>
      <c r="J62">
        <v>257413</v>
      </c>
      <c r="K62">
        <v>2381</v>
      </c>
      <c r="L62">
        <v>3119</v>
      </c>
      <c r="M62">
        <v>103719</v>
      </c>
      <c r="Q62">
        <v>5031</v>
      </c>
      <c r="R62">
        <v>7449</v>
      </c>
      <c r="S62">
        <v>273583</v>
      </c>
      <c r="T62">
        <v>10380</v>
      </c>
      <c r="U62">
        <v>10334</v>
      </c>
      <c r="V62">
        <v>140417</v>
      </c>
      <c r="W62">
        <v>2846</v>
      </c>
      <c r="X62">
        <v>3243</v>
      </c>
      <c r="Y62">
        <v>1788473</v>
      </c>
      <c r="Z62" s="6">
        <f t="shared" si="11"/>
        <v>2047974.7854757684</v>
      </c>
      <c r="AA62" s="6">
        <f t="shared" si="9"/>
        <v>1788473.0000000005</v>
      </c>
      <c r="AB62" s="6">
        <f t="shared" si="10"/>
        <v>2047974.7854757686</v>
      </c>
      <c r="AC62" s="8">
        <f t="shared" si="3"/>
        <v>1</v>
      </c>
      <c r="AD62" s="6">
        <f t="shared" si="4"/>
        <v>1788473.0000000005</v>
      </c>
    </row>
    <row r="63" spans="1:30" x14ac:dyDescent="0.25">
      <c r="A63">
        <v>1930</v>
      </c>
      <c r="K63">
        <v>2228</v>
      </c>
      <c r="L63">
        <v>2910</v>
      </c>
      <c r="M63">
        <v>105641</v>
      </c>
      <c r="Q63">
        <v>4960</v>
      </c>
      <c r="R63">
        <v>7271</v>
      </c>
      <c r="S63">
        <v>275482</v>
      </c>
      <c r="T63">
        <v>9372</v>
      </c>
      <c r="U63">
        <v>9334</v>
      </c>
      <c r="V63">
        <v>142118</v>
      </c>
      <c r="Z63" s="6">
        <f t="shared" si="11"/>
        <v>2070000</v>
      </c>
      <c r="AA63" s="6">
        <f t="shared" ref="AA63:AA83" si="12">EXP(LN(Y$83)*($A63-$A$62)/($A$83-$A$62)+LN(Y$62)*($A$83-$A63)/($A$83-$A$62))</f>
        <v>1817945.6358871234</v>
      </c>
      <c r="AB63" s="6">
        <f t="shared" ref="AB63:AB83" si="13">EXP(LN(Z$83)*($A63-$A$62)/($A$83-$A$62)+LN(Z$62)*($A$83-$A63)/($A$83-$A$62))</f>
        <v>2068936.0483547915</v>
      </c>
      <c r="AC63" s="8">
        <f t="shared" si="3"/>
        <v>1.0005142506198073</v>
      </c>
      <c r="AD63" s="6">
        <f t="shared" si="4"/>
        <v>1818880.5155571543</v>
      </c>
    </row>
    <row r="64" spans="1:30" x14ac:dyDescent="0.25">
      <c r="A64">
        <v>1931</v>
      </c>
      <c r="K64">
        <v>2068</v>
      </c>
      <c r="L64">
        <v>2725</v>
      </c>
      <c r="M64">
        <v>107604</v>
      </c>
      <c r="Q64">
        <v>4737</v>
      </c>
      <c r="R64">
        <v>6870</v>
      </c>
      <c r="S64">
        <v>277337</v>
      </c>
      <c r="T64">
        <v>8681</v>
      </c>
      <c r="U64">
        <v>8649</v>
      </c>
      <c r="V64">
        <v>143331</v>
      </c>
      <c r="Z64" s="6">
        <f t="shared" ref="Z64:Z73" si="14">EXP(LN(2.3)*($A64-1930)/10+LN(2.07)*(1940-$A64)/10)*1000*1000</f>
        <v>2091924.924990813</v>
      </c>
      <c r="AA64" s="6">
        <f t="shared" si="12"/>
        <v>1847903.9577567212</v>
      </c>
      <c r="AB64" s="6">
        <f t="shared" si="13"/>
        <v>2090111.8522255295</v>
      </c>
      <c r="AC64" s="8">
        <f t="shared" si="3"/>
        <v>1.0008674525065981</v>
      </c>
      <c r="AD64" s="6">
        <f t="shared" si="4"/>
        <v>1849506.9266768298</v>
      </c>
    </row>
    <row r="65" spans="1:30" x14ac:dyDescent="0.25">
      <c r="A65">
        <v>1932</v>
      </c>
      <c r="K65">
        <v>1932</v>
      </c>
      <c r="L65">
        <v>2547</v>
      </c>
      <c r="M65">
        <v>109541</v>
      </c>
      <c r="Q65">
        <v>4635</v>
      </c>
      <c r="R65">
        <v>6628</v>
      </c>
      <c r="S65">
        <v>278918</v>
      </c>
      <c r="T65">
        <v>7487</v>
      </c>
      <c r="U65">
        <v>7457</v>
      </c>
      <c r="V65">
        <v>144336</v>
      </c>
      <c r="Z65" s="6">
        <f t="shared" si="14"/>
        <v>2114082.0733322795</v>
      </c>
      <c r="AA65" s="6">
        <f t="shared" si="12"/>
        <v>1878355.9693338182</v>
      </c>
      <c r="AB65" s="6">
        <f t="shared" si="13"/>
        <v>2111504.392940274</v>
      </c>
      <c r="AC65" s="8">
        <f t="shared" si="3"/>
        <v>1.0012207790808412</v>
      </c>
      <c r="AD65" s="6">
        <f t="shared" si="4"/>
        <v>1880649.027007554</v>
      </c>
    </row>
    <row r="66" spans="1:30" x14ac:dyDescent="0.25">
      <c r="A66">
        <v>1933</v>
      </c>
      <c r="K66">
        <v>2038</v>
      </c>
      <c r="L66">
        <v>2701</v>
      </c>
      <c r="M66">
        <v>111515</v>
      </c>
      <c r="Q66">
        <v>4805</v>
      </c>
      <c r="R66">
        <v>6811</v>
      </c>
      <c r="S66">
        <v>280459</v>
      </c>
      <c r="T66">
        <v>7252</v>
      </c>
      <c r="U66">
        <v>7225</v>
      </c>
      <c r="V66">
        <v>145270</v>
      </c>
      <c r="Z66" s="6">
        <f t="shared" si="14"/>
        <v>2136473.9046763536</v>
      </c>
      <c r="AA66" s="6">
        <f t="shared" si="12"/>
        <v>1909309.8062385854</v>
      </c>
      <c r="AB66" s="6">
        <f t="shared" si="13"/>
        <v>2133115.8888261234</v>
      </c>
      <c r="AC66" s="8">
        <f t="shared" si="3"/>
        <v>1.0015742303865538</v>
      </c>
      <c r="AD66" s="6">
        <f t="shared" si="4"/>
        <v>1912315.4997529113</v>
      </c>
    </row>
    <row r="67" spans="1:30" x14ac:dyDescent="0.25">
      <c r="A67">
        <v>1934</v>
      </c>
      <c r="K67">
        <v>2166</v>
      </c>
      <c r="L67">
        <v>2871</v>
      </c>
      <c r="M67">
        <v>113471</v>
      </c>
      <c r="Q67">
        <v>5030</v>
      </c>
      <c r="R67">
        <v>7045</v>
      </c>
      <c r="S67">
        <v>282067</v>
      </c>
      <c r="T67">
        <v>7839</v>
      </c>
      <c r="U67">
        <v>7813</v>
      </c>
      <c r="V67">
        <v>146242</v>
      </c>
      <c r="Z67" s="6">
        <f t="shared" si="14"/>
        <v>2159102.9047270096</v>
      </c>
      <c r="AA67" s="6">
        <f t="shared" si="12"/>
        <v>1940773.7381598295</v>
      </c>
      <c r="AB67" s="6">
        <f t="shared" si="13"/>
        <v>2154948.580915018</v>
      </c>
      <c r="AC67" s="8">
        <f t="shared" si="3"/>
        <v>1.0019278064677668</v>
      </c>
      <c r="AD67" s="6">
        <f t="shared" si="4"/>
        <v>1944515.174324726</v>
      </c>
    </row>
    <row r="68" spans="1:30" x14ac:dyDescent="0.25">
      <c r="A68">
        <v>1935</v>
      </c>
      <c r="K68">
        <v>2254</v>
      </c>
      <c r="L68">
        <v>2995</v>
      </c>
      <c r="M68">
        <v>115502</v>
      </c>
      <c r="Q68">
        <v>5229</v>
      </c>
      <c r="R68">
        <v>7252</v>
      </c>
      <c r="S68">
        <v>283707</v>
      </c>
      <c r="T68">
        <v>8740</v>
      </c>
      <c r="U68">
        <v>8716</v>
      </c>
      <c r="V68">
        <v>147289</v>
      </c>
      <c r="Z68" s="6">
        <f t="shared" si="14"/>
        <v>2181971.5855161818</v>
      </c>
      <c r="AA68" s="6">
        <f t="shared" si="12"/>
        <v>1972756.1710643661</v>
      </c>
      <c r="AB68" s="6">
        <f t="shared" si="13"/>
        <v>2177004.7331761089</v>
      </c>
      <c r="AC68" s="8">
        <f t="shared" ref="AC68:AC131" si="15">EXP(LN(Z68)-LN(AB68))</f>
        <v>1.0022815073685338</v>
      </c>
      <c r="AD68" s="6">
        <f t="shared" ref="AD68:AD131" si="16">AA68*AC68</f>
        <v>1977257.02880497</v>
      </c>
    </row>
    <row r="69" spans="1:30" x14ac:dyDescent="0.25">
      <c r="A69">
        <v>1936</v>
      </c>
      <c r="K69">
        <v>2313</v>
      </c>
      <c r="L69">
        <v>3100</v>
      </c>
      <c r="M69">
        <v>117482</v>
      </c>
      <c r="Q69">
        <v>5318</v>
      </c>
      <c r="R69">
        <v>7403</v>
      </c>
      <c r="S69">
        <v>285301</v>
      </c>
      <c r="T69">
        <v>9543</v>
      </c>
      <c r="U69">
        <v>9523</v>
      </c>
      <c r="V69">
        <v>148280</v>
      </c>
      <c r="Z69" s="6">
        <f t="shared" si="14"/>
        <v>2205082.4856826202</v>
      </c>
      <c r="AA69" s="6">
        <f t="shared" si="12"/>
        <v>2005265.649442764</v>
      </c>
      <c r="AB69" s="6">
        <f t="shared" si="13"/>
        <v>2199286.6327505615</v>
      </c>
      <c r="AC69" s="8">
        <f t="shared" si="15"/>
        <v>1.0026353331329116</v>
      </c>
      <c r="AD69" s="6">
        <f t="shared" si="16"/>
        <v>2010550.19244903</v>
      </c>
    </row>
    <row r="70" spans="1:30" x14ac:dyDescent="0.25">
      <c r="A70">
        <v>1937</v>
      </c>
      <c r="K70">
        <v>2392</v>
      </c>
      <c r="L70">
        <v>3189</v>
      </c>
      <c r="M70">
        <v>119592</v>
      </c>
      <c r="Q70">
        <v>5555</v>
      </c>
      <c r="R70">
        <v>7757</v>
      </c>
      <c r="S70">
        <v>286928</v>
      </c>
      <c r="T70">
        <v>10243</v>
      </c>
      <c r="U70">
        <v>10226</v>
      </c>
      <c r="V70">
        <v>149233</v>
      </c>
      <c r="Z70" s="6">
        <f t="shared" si="14"/>
        <v>2228438.1707537053</v>
      </c>
      <c r="AA70" s="6">
        <f t="shared" si="12"/>
        <v>2038310.8585921195</v>
      </c>
      <c r="AB70" s="6">
        <f t="shared" si="13"/>
        <v>2221796.5901886867</v>
      </c>
      <c r="AC70" s="8">
        <f t="shared" si="15"/>
        <v>1.0029892838049832</v>
      </c>
      <c r="AD70" s="6">
        <f t="shared" si="16"/>
        <v>2044403.9482312303</v>
      </c>
    </row>
    <row r="71" spans="1:30" x14ac:dyDescent="0.25">
      <c r="A71">
        <v>1938</v>
      </c>
      <c r="E71">
        <v>1342</v>
      </c>
      <c r="F71">
        <v>1179</v>
      </c>
      <c r="G71">
        <v>1114034</v>
      </c>
      <c r="K71">
        <v>2410</v>
      </c>
      <c r="L71">
        <v>3225</v>
      </c>
      <c r="M71">
        <v>121729</v>
      </c>
      <c r="Q71">
        <v>5687</v>
      </c>
      <c r="R71">
        <v>7923</v>
      </c>
      <c r="S71">
        <v>288866</v>
      </c>
      <c r="T71">
        <v>9700</v>
      </c>
      <c r="U71">
        <v>9687</v>
      </c>
      <c r="V71">
        <v>150436</v>
      </c>
      <c r="Z71" s="6">
        <f t="shared" si="14"/>
        <v>2252041.2334302464</v>
      </c>
      <c r="AA71" s="6">
        <f t="shared" si="12"/>
        <v>2071900.6269364341</v>
      </c>
      <c r="AB71" s="6">
        <f t="shared" si="13"/>
        <v>2244536.9396895398</v>
      </c>
      <c r="AC71" s="8">
        <f t="shared" si="15"/>
        <v>1.003343359428847</v>
      </c>
      <c r="AD71" s="6">
        <f t="shared" si="16"/>
        <v>2078827.7354331361</v>
      </c>
    </row>
    <row r="72" spans="1:30" x14ac:dyDescent="0.25">
      <c r="A72">
        <v>1939</v>
      </c>
      <c r="K72">
        <v>2447</v>
      </c>
      <c r="L72">
        <v>3271</v>
      </c>
      <c r="M72">
        <v>124063</v>
      </c>
      <c r="Q72">
        <v>6003</v>
      </c>
      <c r="R72">
        <v>8349</v>
      </c>
      <c r="S72">
        <v>291034</v>
      </c>
      <c r="T72">
        <v>10296</v>
      </c>
      <c r="U72">
        <v>10286</v>
      </c>
      <c r="V72">
        <v>151707</v>
      </c>
      <c r="Z72" s="6">
        <f t="shared" si="14"/>
        <v>2275894.2938742931</v>
      </c>
      <c r="AA72" s="6">
        <f t="shared" si="12"/>
        <v>2106043.9283852079</v>
      </c>
      <c r="AB72" s="6">
        <f t="shared" si="13"/>
        <v>2267510.0393430046</v>
      </c>
      <c r="AC72" s="8">
        <f t="shared" si="15"/>
        <v>1.0036975600486064</v>
      </c>
      <c r="AD72" s="6">
        <f t="shared" si="16"/>
        <v>2113831.1522754151</v>
      </c>
    </row>
    <row r="73" spans="1:30" x14ac:dyDescent="0.25">
      <c r="A73">
        <v>1940</v>
      </c>
      <c r="K73">
        <v>2440</v>
      </c>
      <c r="L73">
        <v>3266</v>
      </c>
      <c r="M73">
        <v>126411</v>
      </c>
      <c r="Q73">
        <v>5931</v>
      </c>
      <c r="R73">
        <v>8180</v>
      </c>
      <c r="S73">
        <v>292087</v>
      </c>
      <c r="T73">
        <v>11130</v>
      </c>
      <c r="U73">
        <v>11122</v>
      </c>
      <c r="V73">
        <v>153003</v>
      </c>
      <c r="Z73" s="6">
        <f t="shared" si="14"/>
        <v>2300000</v>
      </c>
      <c r="AA73" s="6">
        <f t="shared" si="12"/>
        <v>2140749.8847309751</v>
      </c>
      <c r="AB73" s="6">
        <f t="shared" si="13"/>
        <v>2290718.2713742605</v>
      </c>
      <c r="AC73" s="8">
        <f t="shared" si="15"/>
        <v>1.0040518857083947</v>
      </c>
      <c r="AD73" s="6">
        <f t="shared" si="16"/>
        <v>2149423.9585941639</v>
      </c>
    </row>
    <row r="74" spans="1:30" x14ac:dyDescent="0.25">
      <c r="A74">
        <v>1941</v>
      </c>
      <c r="K74">
        <v>2509</v>
      </c>
      <c r="L74">
        <v>3361</v>
      </c>
      <c r="M74">
        <v>129165</v>
      </c>
      <c r="Q74">
        <v>6022</v>
      </c>
      <c r="R74">
        <v>8267</v>
      </c>
      <c r="S74">
        <v>292070</v>
      </c>
      <c r="T74">
        <v>12599</v>
      </c>
      <c r="U74">
        <v>12592</v>
      </c>
      <c r="V74">
        <v>154480</v>
      </c>
      <c r="Z74" s="6">
        <f t="shared" ref="Z74:Z82" si="17">EXP(LN(2.536274721)*($A74-1940)/10+LN(2.3)*(1950-$A74)/10)*1000*1000</f>
        <v>2322601.3906103983</v>
      </c>
      <c r="AA74" s="6">
        <f t="shared" si="12"/>
        <v>2176027.768086256</v>
      </c>
      <c r="AB74" s="6">
        <f t="shared" si="13"/>
        <v>2314164.0423908709</v>
      </c>
      <c r="AC74" s="8">
        <f t="shared" si="15"/>
        <v>1.0036459594328537</v>
      </c>
      <c r="AD74" s="6">
        <f t="shared" si="16"/>
        <v>2183961.4770534616</v>
      </c>
    </row>
    <row r="75" spans="1:30" x14ac:dyDescent="0.25">
      <c r="A75">
        <v>1942</v>
      </c>
      <c r="K75">
        <v>2460</v>
      </c>
      <c r="L75">
        <v>3277</v>
      </c>
      <c r="M75">
        <v>132032</v>
      </c>
      <c r="Q75">
        <v>5971</v>
      </c>
      <c r="R75">
        <v>8139</v>
      </c>
      <c r="S75">
        <v>293358</v>
      </c>
      <c r="T75">
        <v>13946</v>
      </c>
      <c r="U75">
        <v>13944</v>
      </c>
      <c r="V75">
        <v>156167</v>
      </c>
      <c r="Z75" s="6">
        <f t="shared" si="17"/>
        <v>2345424.8781153713</v>
      </c>
      <c r="AA75" s="6">
        <f t="shared" si="12"/>
        <v>2211887.0033607474</v>
      </c>
      <c r="AB75" s="6">
        <f t="shared" si="13"/>
        <v>2337849.783632298</v>
      </c>
      <c r="AC75" s="8">
        <f t="shared" si="15"/>
        <v>1.0032401972684941</v>
      </c>
      <c r="AD75" s="6">
        <f t="shared" si="16"/>
        <v>2219053.9535872545</v>
      </c>
    </row>
    <row r="76" spans="1:30" x14ac:dyDescent="0.25">
      <c r="A76">
        <v>1943</v>
      </c>
      <c r="K76">
        <v>2485</v>
      </c>
      <c r="L76">
        <v>3355</v>
      </c>
      <c r="M76">
        <v>134874</v>
      </c>
      <c r="Q76">
        <v>5992</v>
      </c>
      <c r="R76">
        <v>8103</v>
      </c>
      <c r="S76">
        <v>293571</v>
      </c>
      <c r="T76">
        <v>15047</v>
      </c>
      <c r="U76">
        <v>15049</v>
      </c>
      <c r="V76">
        <v>158256</v>
      </c>
      <c r="Z76" s="6">
        <f t="shared" si="17"/>
        <v>2368472.6449926021</v>
      </c>
      <c r="AA76" s="6">
        <f t="shared" si="12"/>
        <v>2248337.170779272</v>
      </c>
      <c r="AB76" s="6">
        <f t="shared" si="13"/>
        <v>2361777.9512220169</v>
      </c>
      <c r="AC76" s="8">
        <f t="shared" si="15"/>
        <v>1.0028345991489678</v>
      </c>
      <c r="AD76" s="6">
        <f t="shared" si="16"/>
        <v>2254710.3054101556</v>
      </c>
    </row>
    <row r="77" spans="1:30" x14ac:dyDescent="0.25">
      <c r="A77">
        <v>1944</v>
      </c>
      <c r="K77">
        <v>2629</v>
      </c>
      <c r="L77">
        <v>3533</v>
      </c>
      <c r="M77">
        <v>137811</v>
      </c>
      <c r="Q77">
        <v>5821</v>
      </c>
      <c r="R77">
        <v>7824</v>
      </c>
      <c r="S77">
        <v>293877</v>
      </c>
      <c r="T77">
        <v>15910</v>
      </c>
      <c r="U77">
        <v>15918</v>
      </c>
      <c r="V77">
        <v>160168</v>
      </c>
      <c r="Z77" s="6">
        <f t="shared" si="17"/>
        <v>2391746.8951663068</v>
      </c>
      <c r="AA77" s="6">
        <f t="shared" si="12"/>
        <v>2285388.0084412671</v>
      </c>
      <c r="AB77" s="6">
        <f t="shared" si="13"/>
        <v>2385951.0264222291</v>
      </c>
      <c r="AC77" s="8">
        <f t="shared" si="15"/>
        <v>1.0024291650079551</v>
      </c>
      <c r="AD77" s="6">
        <f t="shared" si="16"/>
        <v>2290939.5930209728</v>
      </c>
    </row>
    <row r="78" spans="1:30" x14ac:dyDescent="0.25">
      <c r="A78">
        <v>1945</v>
      </c>
      <c r="K78">
        <v>2615</v>
      </c>
      <c r="L78">
        <v>3549</v>
      </c>
      <c r="M78">
        <v>141206</v>
      </c>
      <c r="Q78">
        <v>5085</v>
      </c>
      <c r="R78">
        <v>6775</v>
      </c>
      <c r="S78">
        <v>292779</v>
      </c>
      <c r="T78">
        <v>15473</v>
      </c>
      <c r="U78">
        <v>15487</v>
      </c>
      <c r="V78">
        <v>161955</v>
      </c>
      <c r="Z78" s="6">
        <f t="shared" si="17"/>
        <v>2415249.8542179856</v>
      </c>
      <c r="AA78" s="6">
        <f t="shared" si="12"/>
        <v>2323049.4149224269</v>
      </c>
      <c r="AB78" s="6">
        <f t="shared" si="13"/>
        <v>2410371.515891138</v>
      </c>
      <c r="AC78" s="8">
        <f t="shared" si="15"/>
        <v>1.0020238947791595</v>
      </c>
      <c r="AD78" s="6">
        <f t="shared" si="16"/>
        <v>2327751.0225050179</v>
      </c>
    </row>
    <row r="79" spans="1:30" x14ac:dyDescent="0.25">
      <c r="A79">
        <v>1946</v>
      </c>
      <c r="K79">
        <v>2785</v>
      </c>
      <c r="L79">
        <v>3788</v>
      </c>
      <c r="M79">
        <v>144420</v>
      </c>
      <c r="Q79">
        <v>4783</v>
      </c>
      <c r="R79">
        <v>6372</v>
      </c>
      <c r="S79">
        <v>292418</v>
      </c>
      <c r="T79">
        <v>14096</v>
      </c>
      <c r="U79">
        <v>14117</v>
      </c>
      <c r="V79">
        <v>163807</v>
      </c>
      <c r="Z79" s="6">
        <f t="shared" si="17"/>
        <v>2438983.7695992407</v>
      </c>
      <c r="AA79" s="6">
        <f t="shared" si="12"/>
        <v>2361331.4519192367</v>
      </c>
      <c r="AB79" s="6">
        <f t="shared" si="13"/>
        <v>2435041.9519429053</v>
      </c>
      <c r="AC79" s="8">
        <f t="shared" si="15"/>
        <v>1.0016187883963101</v>
      </c>
      <c r="AD79" s="6">
        <f t="shared" si="16"/>
        <v>2365153.9478734457</v>
      </c>
    </row>
    <row r="80" spans="1:30" x14ac:dyDescent="0.25">
      <c r="A80">
        <v>1947</v>
      </c>
      <c r="K80">
        <v>2857</v>
      </c>
      <c r="L80">
        <v>3863</v>
      </c>
      <c r="M80">
        <v>147773</v>
      </c>
      <c r="Q80">
        <v>5038</v>
      </c>
      <c r="R80">
        <v>6753</v>
      </c>
      <c r="S80">
        <v>295790</v>
      </c>
      <c r="T80">
        <v>13768</v>
      </c>
      <c r="U80">
        <v>13797</v>
      </c>
      <c r="V80">
        <v>166964</v>
      </c>
      <c r="Z80" s="6">
        <f t="shared" si="17"/>
        <v>2462950.9108466902</v>
      </c>
      <c r="AA80" s="6">
        <f t="shared" si="12"/>
        <v>2400244.3469370729</v>
      </c>
      <c r="AB80" s="6">
        <f t="shared" si="13"/>
        <v>2459964.8928102008</v>
      </c>
      <c r="AC80" s="8">
        <f t="shared" si="15"/>
        <v>1.0012138457931727</v>
      </c>
      <c r="AD80" s="6">
        <f t="shared" si="16"/>
        <v>2403157.8734401893</v>
      </c>
    </row>
    <row r="81" spans="1:30" x14ac:dyDescent="0.25">
      <c r="A81">
        <v>1948</v>
      </c>
      <c r="K81">
        <v>2986</v>
      </c>
      <c r="L81">
        <v>4062</v>
      </c>
      <c r="M81">
        <v>151289</v>
      </c>
      <c r="Q81">
        <v>5337</v>
      </c>
      <c r="R81">
        <v>7161</v>
      </c>
      <c r="S81">
        <v>299308</v>
      </c>
      <c r="T81">
        <v>14206</v>
      </c>
      <c r="U81">
        <v>14236</v>
      </c>
      <c r="V81">
        <v>169931</v>
      </c>
      <c r="Z81" s="6">
        <f t="shared" si="17"/>
        <v>2487153.5697989864</v>
      </c>
      <c r="AA81" s="6">
        <f t="shared" si="12"/>
        <v>2439798.4960225741</v>
      </c>
      <c r="AB81" s="6">
        <f t="shared" si="13"/>
        <v>2485142.9229095271</v>
      </c>
      <c r="AC81" s="8">
        <f t="shared" si="15"/>
        <v>1.0008090669035261</v>
      </c>
      <c r="AD81" s="6">
        <f t="shared" si="16"/>
        <v>2441772.456236979</v>
      </c>
    </row>
    <row r="82" spans="1:30" x14ac:dyDescent="0.25">
      <c r="A82">
        <v>1949</v>
      </c>
      <c r="K82">
        <v>3003</v>
      </c>
      <c r="L82">
        <v>4120</v>
      </c>
      <c r="M82">
        <v>154968</v>
      </c>
      <c r="Q82">
        <v>5728</v>
      </c>
      <c r="R82">
        <v>7678</v>
      </c>
      <c r="S82">
        <v>301868</v>
      </c>
      <c r="T82">
        <v>13844</v>
      </c>
      <c r="U82">
        <v>13881</v>
      </c>
      <c r="V82">
        <v>173029</v>
      </c>
      <c r="Z82" s="6">
        <f t="shared" si="17"/>
        <v>2511594.0608159746</v>
      </c>
      <c r="AA82" s="6">
        <f t="shared" si="12"/>
        <v>2480004.4665411203</v>
      </c>
      <c r="AB82" s="6">
        <f t="shared" si="13"/>
        <v>2510578.6531091738</v>
      </c>
      <c r="AC82" s="8">
        <f t="shared" si="15"/>
        <v>1.0004044516611916</v>
      </c>
      <c r="AD82" s="6">
        <f t="shared" si="16"/>
        <v>2481007.5084673753</v>
      </c>
    </row>
    <row r="83" spans="1:30" x14ac:dyDescent="0.25">
      <c r="A83">
        <v>1950</v>
      </c>
      <c r="B83">
        <v>1596</v>
      </c>
      <c r="C83">
        <v>1775</v>
      </c>
      <c r="D83">
        <v>225484</v>
      </c>
      <c r="E83">
        <v>1147</v>
      </c>
      <c r="F83">
        <v>1005</v>
      </c>
      <c r="G83">
        <v>1322311</v>
      </c>
      <c r="H83">
        <v>4716</v>
      </c>
      <c r="I83">
        <v>5414</v>
      </c>
      <c r="J83">
        <v>267209</v>
      </c>
      <c r="K83">
        <v>3048</v>
      </c>
      <c r="L83">
        <v>4222</v>
      </c>
      <c r="M83">
        <v>164218</v>
      </c>
      <c r="N83">
        <v>2386</v>
      </c>
      <c r="O83">
        <v>4296</v>
      </c>
      <c r="P83">
        <v>59848</v>
      </c>
      <c r="Q83">
        <v>6078</v>
      </c>
      <c r="R83">
        <v>8163</v>
      </c>
      <c r="S83">
        <v>305346</v>
      </c>
      <c r="T83">
        <v>14867</v>
      </c>
      <c r="U83">
        <v>14913</v>
      </c>
      <c r="V83">
        <v>176457</v>
      </c>
      <c r="W83">
        <v>3277</v>
      </c>
      <c r="X83">
        <v>3670</v>
      </c>
      <c r="Y83">
        <v>2520873</v>
      </c>
      <c r="Z83" s="6">
        <v>2536274.7209999999</v>
      </c>
      <c r="AA83" s="6">
        <f t="shared" si="12"/>
        <v>2520873.0000000014</v>
      </c>
      <c r="AB83" s="6">
        <f t="shared" si="13"/>
        <v>2536274.7209999994</v>
      </c>
      <c r="AC83" s="8">
        <f t="shared" si="15"/>
        <v>1</v>
      </c>
      <c r="AD83" s="6">
        <f t="shared" si="16"/>
        <v>2520873.0000000014</v>
      </c>
    </row>
    <row r="84" spans="1:30" x14ac:dyDescent="0.25">
      <c r="A84">
        <v>1951</v>
      </c>
      <c r="B84">
        <v>1606</v>
      </c>
      <c r="C84">
        <v>1755</v>
      </c>
      <c r="D84">
        <v>230216</v>
      </c>
      <c r="E84">
        <v>1231</v>
      </c>
      <c r="F84">
        <v>1082</v>
      </c>
      <c r="G84">
        <v>1345838</v>
      </c>
      <c r="H84">
        <v>4725</v>
      </c>
      <c r="I84">
        <v>5444</v>
      </c>
      <c r="J84">
        <v>271389</v>
      </c>
      <c r="K84">
        <v>3073</v>
      </c>
      <c r="L84">
        <v>4338</v>
      </c>
      <c r="M84">
        <v>168656</v>
      </c>
      <c r="N84">
        <v>2520</v>
      </c>
      <c r="O84">
        <v>4518</v>
      </c>
      <c r="P84">
        <v>61519</v>
      </c>
      <c r="Q84">
        <v>6435</v>
      </c>
      <c r="R84">
        <v>8605</v>
      </c>
      <c r="S84">
        <v>307440</v>
      </c>
      <c r="T84">
        <v>15597</v>
      </c>
      <c r="U84">
        <v>15700</v>
      </c>
      <c r="V84">
        <v>179667</v>
      </c>
      <c r="W84">
        <v>3417</v>
      </c>
      <c r="X84">
        <v>3826</v>
      </c>
      <c r="Y84">
        <v>2564725</v>
      </c>
      <c r="Z84" s="6">
        <v>2583816.7859999998</v>
      </c>
      <c r="AA84" s="6">
        <f>Y84</f>
        <v>2564725</v>
      </c>
      <c r="AB84" s="6">
        <f>Z84</f>
        <v>2583816.7859999998</v>
      </c>
      <c r="AC84" s="8">
        <f t="shared" si="15"/>
        <v>1</v>
      </c>
      <c r="AD84" s="6">
        <f t="shared" si="16"/>
        <v>2564725</v>
      </c>
    </row>
    <row r="85" spans="1:30" x14ac:dyDescent="0.25">
      <c r="A85">
        <v>1952</v>
      </c>
      <c r="B85">
        <v>1618</v>
      </c>
      <c r="C85">
        <v>1786</v>
      </c>
      <c r="D85">
        <v>235153</v>
      </c>
      <c r="E85">
        <v>1276</v>
      </c>
      <c r="F85">
        <v>1144</v>
      </c>
      <c r="G85">
        <v>1371484</v>
      </c>
      <c r="H85">
        <v>4904</v>
      </c>
      <c r="I85">
        <v>5629</v>
      </c>
      <c r="J85">
        <v>275670</v>
      </c>
      <c r="K85">
        <v>3069</v>
      </c>
      <c r="L85">
        <v>4378</v>
      </c>
      <c r="M85">
        <v>173183</v>
      </c>
      <c r="N85">
        <v>2662</v>
      </c>
      <c r="O85">
        <v>4707</v>
      </c>
      <c r="P85">
        <v>63169</v>
      </c>
      <c r="Q85">
        <v>6696</v>
      </c>
      <c r="R85">
        <v>8895</v>
      </c>
      <c r="S85">
        <v>309192</v>
      </c>
      <c r="T85">
        <v>15938</v>
      </c>
      <c r="U85">
        <v>16005</v>
      </c>
      <c r="V85">
        <v>183025</v>
      </c>
      <c r="W85">
        <v>3512</v>
      </c>
      <c r="X85">
        <v>3936</v>
      </c>
      <c r="Y85">
        <v>2610876</v>
      </c>
      <c r="Z85" s="6">
        <v>2630584.3840000001</v>
      </c>
      <c r="AA85" s="6">
        <f t="shared" ref="AA85:AB148" si="18">Y85</f>
        <v>2610876</v>
      </c>
      <c r="AB85" s="6">
        <f t="shared" si="18"/>
        <v>2630584.3840000001</v>
      </c>
      <c r="AC85" s="8">
        <f t="shared" si="15"/>
        <v>1</v>
      </c>
      <c r="AD85" s="6">
        <f t="shared" si="16"/>
        <v>2610876</v>
      </c>
    </row>
    <row r="86" spans="1:30" x14ac:dyDescent="0.25">
      <c r="A86">
        <v>1953</v>
      </c>
      <c r="B86">
        <v>1658</v>
      </c>
      <c r="C86">
        <v>1811</v>
      </c>
      <c r="D86">
        <v>240223</v>
      </c>
      <c r="E86">
        <v>1353</v>
      </c>
      <c r="F86">
        <v>1221</v>
      </c>
      <c r="G86">
        <v>1398430</v>
      </c>
      <c r="H86">
        <v>5041</v>
      </c>
      <c r="I86">
        <v>5789</v>
      </c>
      <c r="J86">
        <v>280042</v>
      </c>
      <c r="K86">
        <v>3114</v>
      </c>
      <c r="L86">
        <v>4430</v>
      </c>
      <c r="M86">
        <v>177833</v>
      </c>
      <c r="N86">
        <v>2897</v>
      </c>
      <c r="O86">
        <v>5218</v>
      </c>
      <c r="P86">
        <v>64783</v>
      </c>
      <c r="Q86">
        <v>7056</v>
      </c>
      <c r="R86">
        <v>9307</v>
      </c>
      <c r="S86">
        <v>311147</v>
      </c>
      <c r="T86">
        <v>16379</v>
      </c>
      <c r="U86">
        <v>16439</v>
      </c>
      <c r="V86">
        <v>186272</v>
      </c>
      <c r="W86">
        <v>3645</v>
      </c>
      <c r="X86">
        <v>4080</v>
      </c>
      <c r="Y86">
        <v>2658730</v>
      </c>
      <c r="Z86" s="6">
        <v>2677230.358</v>
      </c>
      <c r="AA86" s="6">
        <f t="shared" si="18"/>
        <v>2658730</v>
      </c>
      <c r="AB86" s="6">
        <f t="shared" si="18"/>
        <v>2677230.358</v>
      </c>
      <c r="AC86" s="8">
        <f t="shared" si="15"/>
        <v>1</v>
      </c>
      <c r="AD86" s="6">
        <f t="shared" si="16"/>
        <v>2658730</v>
      </c>
    </row>
    <row r="87" spans="1:30" x14ac:dyDescent="0.25">
      <c r="A87">
        <v>1954</v>
      </c>
      <c r="B87">
        <v>1717</v>
      </c>
      <c r="C87">
        <v>1862</v>
      </c>
      <c r="D87">
        <v>245524</v>
      </c>
      <c r="E87">
        <v>1324</v>
      </c>
      <c r="F87">
        <v>1208</v>
      </c>
      <c r="G87">
        <v>1427458</v>
      </c>
      <c r="H87">
        <v>5195</v>
      </c>
      <c r="I87">
        <v>5962</v>
      </c>
      <c r="J87">
        <v>284511</v>
      </c>
      <c r="K87">
        <v>3243</v>
      </c>
      <c r="L87">
        <v>4578</v>
      </c>
      <c r="M87">
        <v>182694</v>
      </c>
      <c r="N87">
        <v>3016</v>
      </c>
      <c r="O87">
        <v>5471</v>
      </c>
      <c r="P87">
        <v>66471</v>
      </c>
      <c r="Q87">
        <v>7422</v>
      </c>
      <c r="R87">
        <v>9765</v>
      </c>
      <c r="S87">
        <v>313080</v>
      </c>
      <c r="T87">
        <v>16018</v>
      </c>
      <c r="U87">
        <v>16090</v>
      </c>
      <c r="V87">
        <v>189819</v>
      </c>
      <c r="W87">
        <v>3671</v>
      </c>
      <c r="X87">
        <v>4130</v>
      </c>
      <c r="Y87">
        <v>2709557</v>
      </c>
      <c r="Z87" s="6">
        <v>2724302.4679999999</v>
      </c>
      <c r="AA87" s="6">
        <f t="shared" si="18"/>
        <v>2709557</v>
      </c>
      <c r="AB87" s="6">
        <f t="shared" si="18"/>
        <v>2724302.4679999999</v>
      </c>
      <c r="AC87" s="8">
        <f t="shared" si="15"/>
        <v>1</v>
      </c>
      <c r="AD87" s="6">
        <f t="shared" si="16"/>
        <v>2709557</v>
      </c>
    </row>
    <row r="88" spans="1:30" x14ac:dyDescent="0.25">
      <c r="A88">
        <v>1955</v>
      </c>
      <c r="B88">
        <v>1748</v>
      </c>
      <c r="C88">
        <v>1882</v>
      </c>
      <c r="D88">
        <v>251136</v>
      </c>
      <c r="E88">
        <v>1366</v>
      </c>
      <c r="F88">
        <v>1254</v>
      </c>
      <c r="G88">
        <v>1456553</v>
      </c>
      <c r="H88">
        <v>5555</v>
      </c>
      <c r="I88">
        <v>6383</v>
      </c>
      <c r="J88">
        <v>289332</v>
      </c>
      <c r="K88">
        <v>3338</v>
      </c>
      <c r="L88">
        <v>4769</v>
      </c>
      <c r="M88">
        <v>187760</v>
      </c>
      <c r="N88">
        <v>3023</v>
      </c>
      <c r="O88">
        <v>5416</v>
      </c>
      <c r="P88">
        <v>68258</v>
      </c>
      <c r="Q88">
        <v>7883</v>
      </c>
      <c r="R88">
        <v>10324</v>
      </c>
      <c r="S88">
        <v>315103</v>
      </c>
      <c r="T88">
        <v>16819</v>
      </c>
      <c r="U88">
        <v>16913</v>
      </c>
      <c r="V88">
        <v>193394</v>
      </c>
      <c r="W88">
        <v>3841</v>
      </c>
      <c r="X88">
        <v>4322</v>
      </c>
      <c r="Y88">
        <v>2761536</v>
      </c>
      <c r="Z88" s="6">
        <v>2772242.5350000001</v>
      </c>
      <c r="AA88" s="6">
        <f t="shared" si="18"/>
        <v>2761536</v>
      </c>
      <c r="AB88" s="6">
        <f t="shared" si="18"/>
        <v>2772242.5350000001</v>
      </c>
      <c r="AC88" s="8">
        <f t="shared" si="15"/>
        <v>1</v>
      </c>
      <c r="AD88" s="6">
        <f t="shared" si="16"/>
        <v>2761536</v>
      </c>
    </row>
    <row r="89" spans="1:30" x14ac:dyDescent="0.25">
      <c r="A89">
        <v>1956</v>
      </c>
      <c r="B89">
        <v>1762</v>
      </c>
      <c r="C89">
        <v>1913</v>
      </c>
      <c r="D89">
        <v>256937</v>
      </c>
      <c r="E89">
        <v>1409</v>
      </c>
      <c r="F89">
        <v>1309</v>
      </c>
      <c r="G89">
        <v>1486315</v>
      </c>
      <c r="H89">
        <v>5964</v>
      </c>
      <c r="I89">
        <v>6734</v>
      </c>
      <c r="J89">
        <v>294088</v>
      </c>
      <c r="K89">
        <v>3360</v>
      </c>
      <c r="L89">
        <v>4857</v>
      </c>
      <c r="M89">
        <v>192982</v>
      </c>
      <c r="N89">
        <v>3144</v>
      </c>
      <c r="O89">
        <v>5616</v>
      </c>
      <c r="P89">
        <v>70168</v>
      </c>
      <c r="Q89">
        <v>8229</v>
      </c>
      <c r="R89">
        <v>10744</v>
      </c>
      <c r="S89">
        <v>317277</v>
      </c>
      <c r="T89">
        <v>16901</v>
      </c>
      <c r="U89">
        <v>17010</v>
      </c>
      <c r="V89">
        <v>197027</v>
      </c>
      <c r="W89">
        <v>3947</v>
      </c>
      <c r="X89">
        <v>4444</v>
      </c>
      <c r="Y89">
        <v>2814794</v>
      </c>
      <c r="Z89" s="6">
        <v>2821383.4440000001</v>
      </c>
      <c r="AA89" s="6">
        <f t="shared" si="18"/>
        <v>2814794</v>
      </c>
      <c r="AB89" s="6">
        <f t="shared" si="18"/>
        <v>2821383.4440000001</v>
      </c>
      <c r="AC89" s="8">
        <f t="shared" si="15"/>
        <v>1</v>
      </c>
      <c r="AD89" s="6">
        <f t="shared" si="16"/>
        <v>2814794</v>
      </c>
    </row>
    <row r="90" spans="1:30" x14ac:dyDescent="0.25">
      <c r="A90">
        <v>1957</v>
      </c>
      <c r="B90">
        <v>1794</v>
      </c>
      <c r="C90">
        <v>1930</v>
      </c>
      <c r="D90">
        <v>262901</v>
      </c>
      <c r="E90">
        <v>1407</v>
      </c>
      <c r="F90">
        <v>1324</v>
      </c>
      <c r="G90">
        <v>1519418</v>
      </c>
      <c r="H90">
        <v>6125</v>
      </c>
      <c r="I90">
        <v>6875</v>
      </c>
      <c r="J90">
        <v>298652</v>
      </c>
      <c r="K90">
        <v>3477</v>
      </c>
      <c r="L90">
        <v>5048</v>
      </c>
      <c r="M90">
        <v>198394</v>
      </c>
      <c r="N90">
        <v>3271</v>
      </c>
      <c r="O90">
        <v>5775</v>
      </c>
      <c r="P90">
        <v>72211</v>
      </c>
      <c r="Q90">
        <v>8562</v>
      </c>
      <c r="R90">
        <v>11149</v>
      </c>
      <c r="S90">
        <v>319530</v>
      </c>
      <c r="T90">
        <v>16875</v>
      </c>
      <c r="U90">
        <v>17007</v>
      </c>
      <c r="V90">
        <v>200936</v>
      </c>
      <c r="W90">
        <v>4001</v>
      </c>
      <c r="X90">
        <v>4516</v>
      </c>
      <c r="Y90">
        <v>2872042</v>
      </c>
      <c r="Z90" s="6">
        <v>2871952.2779999999</v>
      </c>
      <c r="AA90" s="6">
        <f t="shared" si="18"/>
        <v>2872042</v>
      </c>
      <c r="AB90" s="6">
        <f t="shared" si="18"/>
        <v>2871952.2779999999</v>
      </c>
      <c r="AC90" s="8">
        <f t="shared" si="15"/>
        <v>1</v>
      </c>
      <c r="AD90" s="6">
        <f t="shared" si="16"/>
        <v>2872042</v>
      </c>
    </row>
    <row r="91" spans="1:30" x14ac:dyDescent="0.25">
      <c r="A91">
        <v>1958</v>
      </c>
      <c r="B91">
        <v>1786</v>
      </c>
      <c r="C91">
        <v>1921</v>
      </c>
      <c r="D91">
        <v>269079</v>
      </c>
      <c r="E91">
        <v>1412</v>
      </c>
      <c r="F91">
        <v>1336</v>
      </c>
      <c r="G91">
        <v>1553949</v>
      </c>
      <c r="H91">
        <v>6525</v>
      </c>
      <c r="I91">
        <v>7228</v>
      </c>
      <c r="J91">
        <v>303351</v>
      </c>
      <c r="K91">
        <v>3583</v>
      </c>
      <c r="L91">
        <v>5187</v>
      </c>
      <c r="M91">
        <v>204024</v>
      </c>
      <c r="N91">
        <v>3375</v>
      </c>
      <c r="O91">
        <v>5986</v>
      </c>
      <c r="P91">
        <v>74340</v>
      </c>
      <c r="Q91">
        <v>8779</v>
      </c>
      <c r="R91">
        <v>11355</v>
      </c>
      <c r="S91">
        <v>321882</v>
      </c>
      <c r="T91">
        <v>16512</v>
      </c>
      <c r="U91">
        <v>16620</v>
      </c>
      <c r="V91">
        <v>204541</v>
      </c>
      <c r="W91">
        <v>4039</v>
      </c>
      <c r="X91">
        <v>4552</v>
      </c>
      <c r="Y91">
        <v>2931166</v>
      </c>
      <c r="Z91" s="6">
        <v>2924081.2429999998</v>
      </c>
      <c r="AA91" s="6">
        <f t="shared" si="18"/>
        <v>2931166</v>
      </c>
      <c r="AB91" s="6">
        <f t="shared" si="18"/>
        <v>2924081.2429999998</v>
      </c>
      <c r="AC91" s="8">
        <f t="shared" si="15"/>
        <v>1</v>
      </c>
      <c r="AD91" s="6">
        <f t="shared" si="16"/>
        <v>2931166</v>
      </c>
    </row>
    <row r="92" spans="1:30" x14ac:dyDescent="0.25">
      <c r="A92">
        <v>1959</v>
      </c>
      <c r="B92">
        <v>1840</v>
      </c>
      <c r="C92">
        <v>1966</v>
      </c>
      <c r="D92">
        <v>275476</v>
      </c>
      <c r="E92">
        <v>1394</v>
      </c>
      <c r="F92">
        <v>1351</v>
      </c>
      <c r="G92">
        <v>1585060</v>
      </c>
      <c r="H92">
        <v>6502</v>
      </c>
      <c r="I92">
        <v>7163</v>
      </c>
      <c r="J92">
        <v>308145</v>
      </c>
      <c r="K92">
        <v>3512</v>
      </c>
      <c r="L92">
        <v>5203</v>
      </c>
      <c r="M92">
        <v>209859</v>
      </c>
      <c r="N92">
        <v>3491</v>
      </c>
      <c r="O92">
        <v>6213</v>
      </c>
      <c r="P92">
        <v>76540</v>
      </c>
      <c r="Q92">
        <v>9164</v>
      </c>
      <c r="R92">
        <v>11822</v>
      </c>
      <c r="S92">
        <v>324409</v>
      </c>
      <c r="T92">
        <v>17373</v>
      </c>
      <c r="U92">
        <v>17493</v>
      </c>
      <c r="V92">
        <v>208165</v>
      </c>
      <c r="W92">
        <v>4121</v>
      </c>
      <c r="X92">
        <v>4664</v>
      </c>
      <c r="Y92">
        <v>2987654</v>
      </c>
      <c r="Z92" s="6">
        <v>2977824.6860000002</v>
      </c>
      <c r="AA92" s="6">
        <f t="shared" si="18"/>
        <v>2987654</v>
      </c>
      <c r="AB92" s="6">
        <f t="shared" si="18"/>
        <v>2977824.6860000002</v>
      </c>
      <c r="AC92" s="8">
        <f t="shared" si="15"/>
        <v>1</v>
      </c>
      <c r="AD92" s="6">
        <f t="shared" si="16"/>
        <v>2987654</v>
      </c>
    </row>
    <row r="93" spans="1:30" x14ac:dyDescent="0.25">
      <c r="A93">
        <v>1960</v>
      </c>
      <c r="B93">
        <v>1852</v>
      </c>
      <c r="C93">
        <v>2006</v>
      </c>
      <c r="D93">
        <v>282124</v>
      </c>
      <c r="E93">
        <v>1419</v>
      </c>
      <c r="F93">
        <v>1393</v>
      </c>
      <c r="G93">
        <v>1604628</v>
      </c>
      <c r="H93">
        <v>7050</v>
      </c>
      <c r="I93">
        <v>7673</v>
      </c>
      <c r="J93">
        <v>313034</v>
      </c>
      <c r="K93">
        <v>3621</v>
      </c>
      <c r="L93">
        <v>5442</v>
      </c>
      <c r="M93">
        <v>215895</v>
      </c>
      <c r="N93">
        <v>3635</v>
      </c>
      <c r="O93">
        <v>6526</v>
      </c>
      <c r="P93">
        <v>78796</v>
      </c>
      <c r="Q93">
        <v>9570</v>
      </c>
      <c r="R93">
        <v>12478</v>
      </c>
      <c r="S93">
        <v>326950</v>
      </c>
      <c r="T93">
        <v>17475</v>
      </c>
      <c r="U93">
        <v>17647</v>
      </c>
      <c r="V93">
        <v>211671</v>
      </c>
      <c r="W93">
        <v>4254</v>
      </c>
      <c r="X93">
        <v>4849</v>
      </c>
      <c r="Y93">
        <v>3033098</v>
      </c>
      <c r="Z93" s="6">
        <v>3033212.5269999998</v>
      </c>
      <c r="AA93" s="6">
        <f t="shared" si="18"/>
        <v>3033098</v>
      </c>
      <c r="AB93" s="6">
        <f t="shared" si="18"/>
        <v>3033212.5269999998</v>
      </c>
      <c r="AC93" s="8">
        <f t="shared" si="15"/>
        <v>1</v>
      </c>
      <c r="AD93" s="6">
        <f t="shared" si="16"/>
        <v>3033098</v>
      </c>
    </row>
    <row r="94" spans="1:30" x14ac:dyDescent="0.25">
      <c r="A94">
        <v>1961</v>
      </c>
      <c r="B94">
        <v>1883</v>
      </c>
      <c r="C94">
        <v>2019</v>
      </c>
      <c r="D94">
        <v>288756</v>
      </c>
      <c r="E94">
        <v>1411</v>
      </c>
      <c r="F94">
        <v>1392</v>
      </c>
      <c r="G94">
        <v>1618796</v>
      </c>
      <c r="H94">
        <v>7414</v>
      </c>
      <c r="I94">
        <v>7998</v>
      </c>
      <c r="J94">
        <v>317910</v>
      </c>
      <c r="K94">
        <v>3762</v>
      </c>
      <c r="L94">
        <v>5625</v>
      </c>
      <c r="M94">
        <v>221989</v>
      </c>
      <c r="N94">
        <v>3816</v>
      </c>
      <c r="O94">
        <v>6879</v>
      </c>
      <c r="P94">
        <v>81051</v>
      </c>
      <c r="Q94">
        <v>9983</v>
      </c>
      <c r="R94">
        <v>13038</v>
      </c>
      <c r="S94">
        <v>329740</v>
      </c>
      <c r="T94">
        <v>17594</v>
      </c>
      <c r="U94">
        <v>17750</v>
      </c>
      <c r="V94">
        <v>215357</v>
      </c>
      <c r="W94">
        <v>4363</v>
      </c>
      <c r="X94">
        <v>4980</v>
      </c>
      <c r="Y94">
        <v>3073599</v>
      </c>
      <c r="Z94" s="6">
        <v>3090305.2790000001</v>
      </c>
      <c r="AA94" s="6">
        <f t="shared" si="18"/>
        <v>3073599</v>
      </c>
      <c r="AB94" s="6">
        <f t="shared" si="18"/>
        <v>3090305.2790000001</v>
      </c>
      <c r="AC94" s="8">
        <f t="shared" si="15"/>
        <v>1</v>
      </c>
      <c r="AD94" s="6">
        <f t="shared" si="16"/>
        <v>3073599</v>
      </c>
    </row>
    <row r="95" spans="1:30" x14ac:dyDescent="0.25">
      <c r="A95">
        <v>1962</v>
      </c>
      <c r="B95">
        <v>1971</v>
      </c>
      <c r="C95">
        <v>2100</v>
      </c>
      <c r="D95">
        <v>295523</v>
      </c>
      <c r="E95">
        <v>1465</v>
      </c>
      <c r="F95">
        <v>1447</v>
      </c>
      <c r="G95">
        <v>1645725</v>
      </c>
      <c r="H95">
        <v>7576</v>
      </c>
      <c r="I95">
        <v>8085</v>
      </c>
      <c r="J95">
        <v>322400</v>
      </c>
      <c r="K95">
        <v>3860</v>
      </c>
      <c r="L95">
        <v>5729</v>
      </c>
      <c r="M95">
        <v>228251</v>
      </c>
      <c r="N95">
        <v>3963</v>
      </c>
      <c r="O95">
        <v>7105</v>
      </c>
      <c r="P95">
        <v>83357</v>
      </c>
      <c r="Q95">
        <v>10428</v>
      </c>
      <c r="R95">
        <v>13543</v>
      </c>
      <c r="S95">
        <v>332986</v>
      </c>
      <c r="T95">
        <v>18360</v>
      </c>
      <c r="U95">
        <v>18531</v>
      </c>
      <c r="V95">
        <v>218808</v>
      </c>
      <c r="W95">
        <v>4521</v>
      </c>
      <c r="X95">
        <v>5140</v>
      </c>
      <c r="Y95">
        <v>3127050</v>
      </c>
      <c r="Z95" s="6">
        <v>3149244.2450000001</v>
      </c>
      <c r="AA95" s="6">
        <f t="shared" si="18"/>
        <v>3127050</v>
      </c>
      <c r="AB95" s="6">
        <f t="shared" si="18"/>
        <v>3149244.2450000001</v>
      </c>
      <c r="AC95" s="8">
        <f t="shared" si="15"/>
        <v>1</v>
      </c>
      <c r="AD95" s="6">
        <f t="shared" si="16"/>
        <v>3127050</v>
      </c>
    </row>
    <row r="96" spans="1:30" x14ac:dyDescent="0.25">
      <c r="A96">
        <v>1963</v>
      </c>
      <c r="B96">
        <v>2053</v>
      </c>
      <c r="C96">
        <v>2187</v>
      </c>
      <c r="D96">
        <v>302973</v>
      </c>
      <c r="E96">
        <v>1520</v>
      </c>
      <c r="F96">
        <v>1524</v>
      </c>
      <c r="G96">
        <v>1684378</v>
      </c>
      <c r="H96">
        <v>7465</v>
      </c>
      <c r="I96">
        <v>7945</v>
      </c>
      <c r="J96">
        <v>326642</v>
      </c>
      <c r="K96">
        <v>3887</v>
      </c>
      <c r="L96">
        <v>5748</v>
      </c>
      <c r="M96">
        <v>234713</v>
      </c>
      <c r="N96">
        <v>4140</v>
      </c>
      <c r="O96">
        <v>7341</v>
      </c>
      <c r="P96">
        <v>85674</v>
      </c>
      <c r="Q96">
        <v>10822</v>
      </c>
      <c r="R96">
        <v>14053</v>
      </c>
      <c r="S96">
        <v>335915</v>
      </c>
      <c r="T96">
        <v>18898</v>
      </c>
      <c r="U96">
        <v>19072</v>
      </c>
      <c r="V96">
        <v>222127</v>
      </c>
      <c r="W96">
        <v>4611</v>
      </c>
      <c r="X96">
        <v>5250</v>
      </c>
      <c r="Y96">
        <v>3192422</v>
      </c>
      <c r="Z96" s="6">
        <v>3210271.352</v>
      </c>
      <c r="AA96" s="6">
        <f t="shared" si="18"/>
        <v>3192422</v>
      </c>
      <c r="AB96" s="6">
        <f t="shared" si="18"/>
        <v>3210271.352</v>
      </c>
      <c r="AC96" s="8">
        <f t="shared" si="15"/>
        <v>1</v>
      </c>
      <c r="AD96" s="6">
        <f t="shared" si="16"/>
        <v>3192422</v>
      </c>
    </row>
    <row r="97" spans="1:30" x14ac:dyDescent="0.25">
      <c r="A97">
        <v>1964</v>
      </c>
      <c r="B97">
        <v>2117</v>
      </c>
      <c r="C97">
        <v>2261</v>
      </c>
      <c r="D97">
        <v>310637</v>
      </c>
      <c r="E97">
        <v>1607</v>
      </c>
      <c r="F97">
        <v>1631</v>
      </c>
      <c r="G97">
        <v>1722517</v>
      </c>
      <c r="H97">
        <v>8318</v>
      </c>
      <c r="I97">
        <v>8735</v>
      </c>
      <c r="J97">
        <v>330605</v>
      </c>
      <c r="K97">
        <v>4083</v>
      </c>
      <c r="L97">
        <v>6002</v>
      </c>
      <c r="M97">
        <v>241373</v>
      </c>
      <c r="N97">
        <v>4331</v>
      </c>
      <c r="O97">
        <v>7717</v>
      </c>
      <c r="P97">
        <v>88055</v>
      </c>
      <c r="Q97">
        <v>11435</v>
      </c>
      <c r="R97">
        <v>14746</v>
      </c>
      <c r="S97">
        <v>338797</v>
      </c>
      <c r="T97">
        <v>19702</v>
      </c>
      <c r="U97">
        <v>19899</v>
      </c>
      <c r="V97">
        <v>225410</v>
      </c>
      <c r="W97">
        <v>4868</v>
      </c>
      <c r="X97">
        <v>5529</v>
      </c>
      <c r="Y97">
        <v>3257394</v>
      </c>
      <c r="Z97" s="6">
        <v>3273670.7719999999</v>
      </c>
      <c r="AA97" s="6">
        <f t="shared" si="18"/>
        <v>3257394</v>
      </c>
      <c r="AB97" s="6">
        <f t="shared" si="18"/>
        <v>3273670.7719999999</v>
      </c>
      <c r="AC97" s="8">
        <f t="shared" si="15"/>
        <v>1</v>
      </c>
      <c r="AD97" s="6">
        <f t="shared" si="16"/>
        <v>3257394</v>
      </c>
    </row>
    <row r="98" spans="1:30" x14ac:dyDescent="0.25">
      <c r="A98">
        <v>1965</v>
      </c>
      <c r="B98">
        <v>2251</v>
      </c>
      <c r="C98">
        <v>2337</v>
      </c>
      <c r="D98">
        <v>318598</v>
      </c>
      <c r="E98">
        <v>1649</v>
      </c>
      <c r="F98">
        <v>1672</v>
      </c>
      <c r="G98">
        <v>1762365</v>
      </c>
      <c r="H98">
        <v>8761</v>
      </c>
      <c r="I98">
        <v>9099</v>
      </c>
      <c r="J98">
        <v>334225</v>
      </c>
      <c r="K98">
        <v>4189</v>
      </c>
      <c r="L98">
        <v>6137</v>
      </c>
      <c r="M98">
        <v>248116</v>
      </c>
      <c r="N98">
        <v>4563</v>
      </c>
      <c r="O98">
        <v>8186</v>
      </c>
      <c r="P98">
        <v>90503</v>
      </c>
      <c r="Q98">
        <v>11815</v>
      </c>
      <c r="R98">
        <v>15252</v>
      </c>
      <c r="S98">
        <v>341585</v>
      </c>
      <c r="T98">
        <v>20646</v>
      </c>
      <c r="U98">
        <v>20879</v>
      </c>
      <c r="V98">
        <v>228453</v>
      </c>
      <c r="W98">
        <v>5041</v>
      </c>
      <c r="X98">
        <v>5709</v>
      </c>
      <c r="Y98">
        <v>3323845</v>
      </c>
      <c r="Z98" s="6">
        <v>3339592.6880000001</v>
      </c>
      <c r="AA98" s="6">
        <f t="shared" si="18"/>
        <v>3323845</v>
      </c>
      <c r="AB98" s="6">
        <f t="shared" si="18"/>
        <v>3339592.6880000001</v>
      </c>
      <c r="AC98" s="8">
        <f t="shared" si="15"/>
        <v>1</v>
      </c>
      <c r="AD98" s="6">
        <f t="shared" si="16"/>
        <v>3323845</v>
      </c>
    </row>
    <row r="99" spans="1:30" x14ac:dyDescent="0.25">
      <c r="A99">
        <v>1966</v>
      </c>
      <c r="B99">
        <v>2256</v>
      </c>
      <c r="C99">
        <v>2351</v>
      </c>
      <c r="D99">
        <v>326853</v>
      </c>
      <c r="E99">
        <v>1673</v>
      </c>
      <c r="F99">
        <v>1723</v>
      </c>
      <c r="G99">
        <v>1804867</v>
      </c>
      <c r="H99">
        <v>9207</v>
      </c>
      <c r="I99">
        <v>9486</v>
      </c>
      <c r="J99">
        <v>337633</v>
      </c>
      <c r="K99">
        <v>4334</v>
      </c>
      <c r="L99">
        <v>6289</v>
      </c>
      <c r="M99">
        <v>254927</v>
      </c>
      <c r="N99">
        <v>4906</v>
      </c>
      <c r="O99">
        <v>8701</v>
      </c>
      <c r="P99">
        <v>92978</v>
      </c>
      <c r="Q99">
        <v>12260</v>
      </c>
      <c r="R99">
        <v>15701</v>
      </c>
      <c r="S99">
        <v>344158</v>
      </c>
      <c r="T99">
        <v>21697</v>
      </c>
      <c r="U99">
        <v>21932</v>
      </c>
      <c r="V99">
        <v>231351</v>
      </c>
      <c r="W99">
        <v>5207</v>
      </c>
      <c r="X99">
        <v>5886</v>
      </c>
      <c r="Y99">
        <v>3392767</v>
      </c>
      <c r="Z99" s="6">
        <v>3408121.4049999998</v>
      </c>
      <c r="AA99" s="6">
        <f t="shared" si="18"/>
        <v>3392767</v>
      </c>
      <c r="AB99" s="6">
        <f t="shared" si="18"/>
        <v>3408121.4049999998</v>
      </c>
      <c r="AC99" s="8">
        <f t="shared" si="15"/>
        <v>1</v>
      </c>
      <c r="AD99" s="6">
        <f t="shared" si="16"/>
        <v>3392767</v>
      </c>
    </row>
    <row r="100" spans="1:30" x14ac:dyDescent="0.25">
      <c r="A100">
        <v>1967</v>
      </c>
      <c r="B100">
        <v>2225</v>
      </c>
      <c r="C100">
        <v>2310</v>
      </c>
      <c r="D100">
        <v>335455</v>
      </c>
      <c r="E100">
        <v>1731</v>
      </c>
      <c r="F100">
        <v>1779</v>
      </c>
      <c r="G100">
        <v>1847520</v>
      </c>
      <c r="H100">
        <v>9616</v>
      </c>
      <c r="I100">
        <v>9816</v>
      </c>
      <c r="J100">
        <v>340884</v>
      </c>
      <c r="K100">
        <v>4475</v>
      </c>
      <c r="L100">
        <v>6398</v>
      </c>
      <c r="M100">
        <v>261817</v>
      </c>
      <c r="N100">
        <v>5069</v>
      </c>
      <c r="O100">
        <v>8946</v>
      </c>
      <c r="P100">
        <v>95476</v>
      </c>
      <c r="Q100">
        <v>12674</v>
      </c>
      <c r="R100">
        <v>16135</v>
      </c>
      <c r="S100">
        <v>346358</v>
      </c>
      <c r="T100">
        <v>22005</v>
      </c>
      <c r="U100">
        <v>22246</v>
      </c>
      <c r="V100">
        <v>234132</v>
      </c>
      <c r="W100">
        <v>5321</v>
      </c>
      <c r="X100">
        <v>5990</v>
      </c>
      <c r="Y100">
        <v>3461642</v>
      </c>
      <c r="Z100" s="6">
        <v>3479053.821</v>
      </c>
      <c r="AA100" s="6">
        <f t="shared" si="18"/>
        <v>3461642</v>
      </c>
      <c r="AB100" s="6">
        <f t="shared" si="18"/>
        <v>3479053.821</v>
      </c>
      <c r="AC100" s="8">
        <f t="shared" si="15"/>
        <v>1</v>
      </c>
      <c r="AD100" s="6">
        <f t="shared" si="16"/>
        <v>3461642</v>
      </c>
    </row>
    <row r="101" spans="1:30" x14ac:dyDescent="0.25">
      <c r="A101">
        <v>1968</v>
      </c>
      <c r="B101">
        <v>2306</v>
      </c>
      <c r="C101">
        <v>2366</v>
      </c>
      <c r="D101">
        <v>344264</v>
      </c>
      <c r="E101">
        <v>1774</v>
      </c>
      <c r="F101">
        <v>1847</v>
      </c>
      <c r="G101">
        <v>1892387</v>
      </c>
      <c r="H101">
        <v>10154</v>
      </c>
      <c r="I101">
        <v>10258</v>
      </c>
      <c r="J101">
        <v>344287</v>
      </c>
      <c r="K101">
        <v>4653</v>
      </c>
      <c r="L101">
        <v>6622</v>
      </c>
      <c r="M101">
        <v>268824</v>
      </c>
      <c r="N101">
        <v>5546</v>
      </c>
      <c r="O101">
        <v>9834</v>
      </c>
      <c r="P101">
        <v>97973</v>
      </c>
      <c r="Q101">
        <v>13297</v>
      </c>
      <c r="R101">
        <v>16895</v>
      </c>
      <c r="S101">
        <v>348373</v>
      </c>
      <c r="T101">
        <v>22813</v>
      </c>
      <c r="U101">
        <v>23061</v>
      </c>
      <c r="V101">
        <v>236710</v>
      </c>
      <c r="W101">
        <v>5512</v>
      </c>
      <c r="X101">
        <v>6208</v>
      </c>
      <c r="Y101">
        <v>3532818</v>
      </c>
      <c r="Z101" s="6">
        <v>3551880.7</v>
      </c>
      <c r="AA101" s="6">
        <f t="shared" si="18"/>
        <v>3532818</v>
      </c>
      <c r="AB101" s="6">
        <f t="shared" si="18"/>
        <v>3551880.7</v>
      </c>
      <c r="AC101" s="8">
        <f t="shared" si="15"/>
        <v>1</v>
      </c>
      <c r="AD101" s="6">
        <f t="shared" si="16"/>
        <v>3532818</v>
      </c>
    </row>
    <row r="102" spans="1:30" x14ac:dyDescent="0.25">
      <c r="A102">
        <v>1969</v>
      </c>
      <c r="B102">
        <v>2556</v>
      </c>
      <c r="C102">
        <v>2504</v>
      </c>
      <c r="D102">
        <v>353295</v>
      </c>
      <c r="E102">
        <v>1888</v>
      </c>
      <c r="F102">
        <v>1983</v>
      </c>
      <c r="G102">
        <v>1937912</v>
      </c>
      <c r="H102">
        <v>10325</v>
      </c>
      <c r="I102">
        <v>10352</v>
      </c>
      <c r="J102">
        <v>347370</v>
      </c>
      <c r="K102">
        <v>4846</v>
      </c>
      <c r="L102">
        <v>6894</v>
      </c>
      <c r="M102">
        <v>275981</v>
      </c>
      <c r="N102">
        <v>5856</v>
      </c>
      <c r="O102">
        <v>10353</v>
      </c>
      <c r="P102">
        <v>100660</v>
      </c>
      <c r="Q102">
        <v>14111</v>
      </c>
      <c r="R102">
        <v>17761</v>
      </c>
      <c r="S102">
        <v>350700</v>
      </c>
      <c r="T102">
        <v>23339</v>
      </c>
      <c r="U102">
        <v>23607</v>
      </c>
      <c r="V102">
        <v>239293</v>
      </c>
      <c r="W102">
        <v>5716</v>
      </c>
      <c r="X102">
        <v>6420</v>
      </c>
      <c r="Y102">
        <v>3605211</v>
      </c>
      <c r="Z102" s="6">
        <v>3625905.514</v>
      </c>
      <c r="AA102" s="6">
        <f t="shared" si="18"/>
        <v>3605211</v>
      </c>
      <c r="AB102" s="6">
        <f t="shared" si="18"/>
        <v>3625905.514</v>
      </c>
      <c r="AC102" s="8">
        <f t="shared" si="15"/>
        <v>1</v>
      </c>
      <c r="AD102" s="6">
        <f t="shared" si="16"/>
        <v>3605211</v>
      </c>
    </row>
    <row r="103" spans="1:30" x14ac:dyDescent="0.25">
      <c r="A103">
        <v>1970</v>
      </c>
      <c r="B103">
        <v>2963</v>
      </c>
      <c r="C103">
        <v>2967</v>
      </c>
      <c r="D103">
        <v>362125</v>
      </c>
      <c r="E103">
        <v>2010</v>
      </c>
      <c r="F103">
        <v>2122</v>
      </c>
      <c r="G103">
        <v>1985864</v>
      </c>
      <c r="H103">
        <v>11061</v>
      </c>
      <c r="I103">
        <v>10971</v>
      </c>
      <c r="J103">
        <v>350400</v>
      </c>
      <c r="K103">
        <v>5126</v>
      </c>
      <c r="L103">
        <v>7209</v>
      </c>
      <c r="M103">
        <v>283246</v>
      </c>
      <c r="N103">
        <v>6179</v>
      </c>
      <c r="O103">
        <v>10793</v>
      </c>
      <c r="P103">
        <v>103423</v>
      </c>
      <c r="Q103">
        <v>14709</v>
      </c>
      <c r="R103">
        <v>18404</v>
      </c>
      <c r="S103">
        <v>353000</v>
      </c>
      <c r="T103">
        <v>23192</v>
      </c>
      <c r="U103">
        <v>23462</v>
      </c>
      <c r="V103">
        <v>242290</v>
      </c>
      <c r="W103">
        <v>5935</v>
      </c>
      <c r="X103">
        <v>6649</v>
      </c>
      <c r="Y103">
        <v>3680348</v>
      </c>
      <c r="Z103" s="6">
        <v>3700577.65</v>
      </c>
      <c r="AA103" s="6">
        <f t="shared" si="18"/>
        <v>3680348</v>
      </c>
      <c r="AB103" s="6">
        <f t="shared" si="18"/>
        <v>3700577.65</v>
      </c>
      <c r="AC103" s="8">
        <f t="shared" si="15"/>
        <v>1</v>
      </c>
      <c r="AD103" s="6">
        <f t="shared" si="16"/>
        <v>3680348</v>
      </c>
    </row>
    <row r="104" spans="1:30" x14ac:dyDescent="0.25">
      <c r="A104">
        <v>1971</v>
      </c>
      <c r="B104">
        <v>3023</v>
      </c>
      <c r="C104">
        <v>3007</v>
      </c>
      <c r="D104">
        <v>371618</v>
      </c>
      <c r="E104">
        <v>2077</v>
      </c>
      <c r="F104">
        <v>2163</v>
      </c>
      <c r="G104">
        <v>2035506</v>
      </c>
      <c r="H104">
        <v>11409</v>
      </c>
      <c r="I104">
        <v>11247</v>
      </c>
      <c r="J104">
        <v>353641</v>
      </c>
      <c r="K104">
        <v>5369</v>
      </c>
      <c r="L104">
        <v>7483</v>
      </c>
      <c r="M104">
        <v>290576</v>
      </c>
      <c r="N104">
        <v>6646</v>
      </c>
      <c r="O104">
        <v>11620</v>
      </c>
      <c r="P104">
        <v>106301</v>
      </c>
      <c r="Q104">
        <v>15127</v>
      </c>
      <c r="R104">
        <v>18886</v>
      </c>
      <c r="S104">
        <v>355473</v>
      </c>
      <c r="T104">
        <v>23677</v>
      </c>
      <c r="U104">
        <v>23941</v>
      </c>
      <c r="V104">
        <v>245499</v>
      </c>
      <c r="W104">
        <v>6077</v>
      </c>
      <c r="X104">
        <v>6784</v>
      </c>
      <c r="Y104">
        <v>3758614</v>
      </c>
      <c r="Z104" s="6">
        <v>3775790.9</v>
      </c>
      <c r="AA104" s="6">
        <f t="shared" si="18"/>
        <v>3758614</v>
      </c>
      <c r="AB104" s="6">
        <f t="shared" si="18"/>
        <v>3775790.9</v>
      </c>
      <c r="AC104" s="8">
        <f t="shared" si="15"/>
        <v>1</v>
      </c>
      <c r="AD104" s="6">
        <f t="shared" si="16"/>
        <v>3758614</v>
      </c>
    </row>
    <row r="105" spans="1:30" x14ac:dyDescent="0.25">
      <c r="A105">
        <v>1972</v>
      </c>
      <c r="B105">
        <v>3082</v>
      </c>
      <c r="C105">
        <v>3076</v>
      </c>
      <c r="D105">
        <v>381258</v>
      </c>
      <c r="E105">
        <v>2128</v>
      </c>
      <c r="F105">
        <v>2214</v>
      </c>
      <c r="G105">
        <v>2083578</v>
      </c>
      <c r="H105">
        <v>11570</v>
      </c>
      <c r="I105">
        <v>11358</v>
      </c>
      <c r="J105">
        <v>356933</v>
      </c>
      <c r="K105">
        <v>5636</v>
      </c>
      <c r="L105">
        <v>7815</v>
      </c>
      <c r="M105">
        <v>297999</v>
      </c>
      <c r="N105">
        <v>7370</v>
      </c>
      <c r="O105">
        <v>12440</v>
      </c>
      <c r="P105">
        <v>109342</v>
      </c>
      <c r="Q105">
        <v>15791</v>
      </c>
      <c r="R105">
        <v>19619</v>
      </c>
      <c r="S105">
        <v>357624</v>
      </c>
      <c r="T105">
        <v>24627</v>
      </c>
      <c r="U105">
        <v>24896</v>
      </c>
      <c r="V105">
        <v>248287</v>
      </c>
      <c r="W105">
        <v>6255</v>
      </c>
      <c r="X105">
        <v>6969</v>
      </c>
      <c r="Y105">
        <v>3835021</v>
      </c>
      <c r="Z105" s="6">
        <v>3851545.1809999999</v>
      </c>
      <c r="AA105" s="6">
        <f t="shared" si="18"/>
        <v>3835021</v>
      </c>
      <c r="AB105" s="6">
        <f t="shared" si="18"/>
        <v>3851545.1809999999</v>
      </c>
      <c r="AC105" s="8">
        <f t="shared" si="15"/>
        <v>1</v>
      </c>
      <c r="AD105" s="6">
        <f t="shared" si="16"/>
        <v>3835021</v>
      </c>
    </row>
    <row r="106" spans="1:30" x14ac:dyDescent="0.25">
      <c r="A106">
        <v>1973</v>
      </c>
      <c r="B106">
        <v>3238</v>
      </c>
      <c r="C106">
        <v>3114</v>
      </c>
      <c r="D106">
        <v>391368</v>
      </c>
      <c r="E106">
        <v>2249</v>
      </c>
      <c r="F106">
        <v>2344</v>
      </c>
      <c r="G106">
        <v>2131034</v>
      </c>
      <c r="H106">
        <v>12492</v>
      </c>
      <c r="I106">
        <v>12148</v>
      </c>
      <c r="J106">
        <v>360130</v>
      </c>
      <c r="K106">
        <v>6014</v>
      </c>
      <c r="L106">
        <v>8285</v>
      </c>
      <c r="M106">
        <v>305447</v>
      </c>
      <c r="N106">
        <v>7608</v>
      </c>
      <c r="O106">
        <v>13416</v>
      </c>
      <c r="P106">
        <v>112575</v>
      </c>
      <c r="Q106">
        <v>16629</v>
      </c>
      <c r="R106">
        <v>20607</v>
      </c>
      <c r="S106">
        <v>359612</v>
      </c>
      <c r="T106">
        <v>25787</v>
      </c>
      <c r="U106">
        <v>26071</v>
      </c>
      <c r="V106">
        <v>250841</v>
      </c>
      <c r="W106">
        <v>6571</v>
      </c>
      <c r="X106">
        <v>7307</v>
      </c>
      <c r="Y106">
        <v>3911007</v>
      </c>
      <c r="Z106" s="6">
        <v>3927538.6949999998</v>
      </c>
      <c r="AA106" s="6">
        <f t="shared" si="18"/>
        <v>3911007</v>
      </c>
      <c r="AB106" s="6">
        <f t="shared" si="18"/>
        <v>3927538.6949999998</v>
      </c>
      <c r="AC106" s="8">
        <f t="shared" si="15"/>
        <v>1</v>
      </c>
      <c r="AD106" s="6">
        <f t="shared" si="16"/>
        <v>3911007</v>
      </c>
    </row>
    <row r="107" spans="1:30" x14ac:dyDescent="0.25">
      <c r="A107">
        <v>1974</v>
      </c>
      <c r="B107">
        <v>3525</v>
      </c>
      <c r="C107">
        <v>3251</v>
      </c>
      <c r="D107">
        <v>401660</v>
      </c>
      <c r="E107">
        <v>2243</v>
      </c>
      <c r="F107">
        <v>2328</v>
      </c>
      <c r="G107">
        <v>2177398</v>
      </c>
      <c r="H107">
        <v>12886</v>
      </c>
      <c r="I107">
        <v>12434</v>
      </c>
      <c r="J107">
        <v>363489</v>
      </c>
      <c r="K107">
        <v>6419</v>
      </c>
      <c r="L107">
        <v>8604</v>
      </c>
      <c r="M107">
        <v>312539</v>
      </c>
      <c r="N107">
        <v>10115</v>
      </c>
      <c r="O107">
        <v>16005</v>
      </c>
      <c r="P107">
        <v>115890</v>
      </c>
      <c r="Q107">
        <v>16901</v>
      </c>
      <c r="R107">
        <v>20962</v>
      </c>
      <c r="S107">
        <v>361259</v>
      </c>
      <c r="T107">
        <v>25522</v>
      </c>
      <c r="U107">
        <v>25877</v>
      </c>
      <c r="V107">
        <v>253386</v>
      </c>
      <c r="W107">
        <v>6708</v>
      </c>
      <c r="X107">
        <v>7419</v>
      </c>
      <c r="Y107">
        <v>3985621</v>
      </c>
      <c r="Z107" s="6">
        <v>4003448.1510000001</v>
      </c>
      <c r="AA107" s="6">
        <f t="shared" si="18"/>
        <v>3985621</v>
      </c>
      <c r="AB107" s="6">
        <f t="shared" si="18"/>
        <v>4003448.1510000001</v>
      </c>
      <c r="AC107" s="8">
        <f t="shared" si="15"/>
        <v>1</v>
      </c>
      <c r="AD107" s="6">
        <f t="shared" si="16"/>
        <v>3985621</v>
      </c>
    </row>
    <row r="108" spans="1:30" x14ac:dyDescent="0.25">
      <c r="A108">
        <v>1975</v>
      </c>
      <c r="B108">
        <v>3523</v>
      </c>
      <c r="C108">
        <v>3327</v>
      </c>
      <c r="D108">
        <v>412060</v>
      </c>
      <c r="E108">
        <v>2322</v>
      </c>
      <c r="F108">
        <v>2386</v>
      </c>
      <c r="G108">
        <v>2221388</v>
      </c>
      <c r="H108">
        <v>13000</v>
      </c>
      <c r="I108">
        <v>12465</v>
      </c>
      <c r="J108">
        <v>366891</v>
      </c>
      <c r="K108">
        <v>6490</v>
      </c>
      <c r="L108">
        <v>8709</v>
      </c>
      <c r="M108">
        <v>320085</v>
      </c>
      <c r="N108">
        <v>10407</v>
      </c>
      <c r="O108">
        <v>16234</v>
      </c>
      <c r="P108">
        <v>119389</v>
      </c>
      <c r="Q108">
        <v>16850</v>
      </c>
      <c r="R108">
        <v>20790</v>
      </c>
      <c r="S108">
        <v>362541</v>
      </c>
      <c r="T108">
        <v>25236</v>
      </c>
      <c r="U108">
        <v>25623</v>
      </c>
      <c r="V108">
        <v>256071</v>
      </c>
      <c r="W108">
        <v>6719</v>
      </c>
      <c r="X108">
        <v>7409</v>
      </c>
      <c r="Y108">
        <v>4058425</v>
      </c>
      <c r="Z108" s="6">
        <v>4079087.1979999999</v>
      </c>
      <c r="AA108" s="6">
        <f t="shared" si="18"/>
        <v>4058425</v>
      </c>
      <c r="AB108" s="6">
        <f t="shared" si="18"/>
        <v>4079087.1979999999</v>
      </c>
      <c r="AC108" s="8">
        <f t="shared" si="15"/>
        <v>1</v>
      </c>
      <c r="AD108" s="6">
        <f t="shared" si="16"/>
        <v>4058425</v>
      </c>
    </row>
    <row r="109" spans="1:30" x14ac:dyDescent="0.25">
      <c r="A109">
        <v>1976</v>
      </c>
      <c r="B109">
        <v>3629</v>
      </c>
      <c r="C109">
        <v>3492</v>
      </c>
      <c r="D109">
        <v>423283</v>
      </c>
      <c r="E109">
        <v>2363</v>
      </c>
      <c r="F109">
        <v>2421</v>
      </c>
      <c r="G109">
        <v>2262653</v>
      </c>
      <c r="H109">
        <v>13545</v>
      </c>
      <c r="I109">
        <v>12896</v>
      </c>
      <c r="J109">
        <v>370241</v>
      </c>
      <c r="K109">
        <v>6648</v>
      </c>
      <c r="L109">
        <v>9018</v>
      </c>
      <c r="M109">
        <v>327655</v>
      </c>
      <c r="N109">
        <v>10877</v>
      </c>
      <c r="O109">
        <v>17651</v>
      </c>
      <c r="P109">
        <v>123011</v>
      </c>
      <c r="Q109">
        <v>17678</v>
      </c>
      <c r="R109">
        <v>21636</v>
      </c>
      <c r="S109">
        <v>363553</v>
      </c>
      <c r="T109">
        <v>26287</v>
      </c>
      <c r="U109">
        <v>26684</v>
      </c>
      <c r="V109">
        <v>258623</v>
      </c>
      <c r="W109">
        <v>6936</v>
      </c>
      <c r="X109">
        <v>7659</v>
      </c>
      <c r="Y109">
        <v>4129019</v>
      </c>
      <c r="Z109" s="6">
        <v>4154287.594</v>
      </c>
      <c r="AA109" s="6">
        <f t="shared" si="18"/>
        <v>4129019</v>
      </c>
      <c r="AB109" s="6">
        <f t="shared" si="18"/>
        <v>4154287.594</v>
      </c>
      <c r="AC109" s="8">
        <f t="shared" si="15"/>
        <v>1</v>
      </c>
      <c r="AD109" s="6">
        <f t="shared" si="16"/>
        <v>4129019</v>
      </c>
    </row>
    <row r="110" spans="1:30" x14ac:dyDescent="0.25">
      <c r="A110">
        <v>1977</v>
      </c>
      <c r="B110">
        <v>3772</v>
      </c>
      <c r="C110">
        <v>3555</v>
      </c>
      <c r="D110">
        <v>435103</v>
      </c>
      <c r="E110">
        <v>2434</v>
      </c>
      <c r="F110">
        <v>2515</v>
      </c>
      <c r="G110">
        <v>2304250</v>
      </c>
      <c r="H110">
        <v>13868</v>
      </c>
      <c r="I110">
        <v>13148</v>
      </c>
      <c r="J110">
        <v>373564</v>
      </c>
      <c r="K110">
        <v>6766</v>
      </c>
      <c r="L110">
        <v>9231</v>
      </c>
      <c r="M110">
        <v>335306</v>
      </c>
      <c r="N110">
        <v>10429</v>
      </c>
      <c r="O110">
        <v>17814</v>
      </c>
      <c r="P110">
        <v>126849</v>
      </c>
      <c r="Q110">
        <v>18255</v>
      </c>
      <c r="R110">
        <v>22189</v>
      </c>
      <c r="S110">
        <v>364653</v>
      </c>
      <c r="T110">
        <v>27104</v>
      </c>
      <c r="U110">
        <v>27513</v>
      </c>
      <c r="V110">
        <v>261274</v>
      </c>
      <c r="W110">
        <v>7084</v>
      </c>
      <c r="X110">
        <v>7829</v>
      </c>
      <c r="Y110">
        <v>4200999</v>
      </c>
      <c r="Z110" s="6">
        <v>4229201.2570000002</v>
      </c>
      <c r="AA110" s="6">
        <f t="shared" si="18"/>
        <v>4200999</v>
      </c>
      <c r="AB110" s="6">
        <f t="shared" si="18"/>
        <v>4229201.2570000002</v>
      </c>
      <c r="AC110" s="8">
        <f t="shared" si="15"/>
        <v>1</v>
      </c>
      <c r="AD110" s="6">
        <f t="shared" si="16"/>
        <v>4200999</v>
      </c>
    </row>
    <row r="111" spans="1:30" x14ac:dyDescent="0.25">
      <c r="A111">
        <v>1978</v>
      </c>
      <c r="B111">
        <v>3781</v>
      </c>
      <c r="C111">
        <v>3555</v>
      </c>
      <c r="D111">
        <v>447115</v>
      </c>
      <c r="E111">
        <v>2565</v>
      </c>
      <c r="F111">
        <v>2647</v>
      </c>
      <c r="G111">
        <v>2345928</v>
      </c>
      <c r="H111">
        <v>14235</v>
      </c>
      <c r="I111">
        <v>13431</v>
      </c>
      <c r="J111">
        <v>376723</v>
      </c>
      <c r="K111">
        <v>6876</v>
      </c>
      <c r="L111">
        <v>9424</v>
      </c>
      <c r="M111">
        <v>342966</v>
      </c>
      <c r="N111">
        <v>10015</v>
      </c>
      <c r="O111">
        <v>17779</v>
      </c>
      <c r="P111">
        <v>130910</v>
      </c>
      <c r="Q111">
        <v>18879</v>
      </c>
      <c r="R111">
        <v>22776</v>
      </c>
      <c r="S111">
        <v>365760</v>
      </c>
      <c r="T111">
        <v>28241</v>
      </c>
      <c r="U111">
        <v>28691</v>
      </c>
      <c r="V111">
        <v>264036</v>
      </c>
      <c r="W111">
        <v>7278</v>
      </c>
      <c r="X111">
        <v>8032</v>
      </c>
      <c r="Y111">
        <v>4273438</v>
      </c>
      <c r="Z111" s="6">
        <v>4304377.1119999997</v>
      </c>
      <c r="AA111" s="6">
        <f t="shared" si="18"/>
        <v>4273438</v>
      </c>
      <c r="AB111" s="6">
        <f t="shared" si="18"/>
        <v>4304377.1119999997</v>
      </c>
      <c r="AC111" s="8">
        <f t="shared" si="15"/>
        <v>1</v>
      </c>
      <c r="AD111" s="6">
        <f t="shared" si="16"/>
        <v>4273438</v>
      </c>
    </row>
    <row r="112" spans="1:30" x14ac:dyDescent="0.25">
      <c r="A112">
        <v>1979</v>
      </c>
      <c r="B112">
        <v>3852</v>
      </c>
      <c r="C112">
        <v>3636</v>
      </c>
      <c r="D112">
        <v>459461</v>
      </c>
      <c r="E112">
        <v>2623</v>
      </c>
      <c r="F112">
        <v>2718</v>
      </c>
      <c r="G112">
        <v>2390341</v>
      </c>
      <c r="H112">
        <v>14216</v>
      </c>
      <c r="I112">
        <v>13326</v>
      </c>
      <c r="J112">
        <v>379809</v>
      </c>
      <c r="K112">
        <v>7239</v>
      </c>
      <c r="L112">
        <v>9798</v>
      </c>
      <c r="M112">
        <v>350762</v>
      </c>
      <c r="N112">
        <v>10391</v>
      </c>
      <c r="O112">
        <v>18181</v>
      </c>
      <c r="P112">
        <v>135242</v>
      </c>
      <c r="Q112">
        <v>19725</v>
      </c>
      <c r="R112">
        <v>23548</v>
      </c>
      <c r="S112">
        <v>366911</v>
      </c>
      <c r="T112">
        <v>28934</v>
      </c>
      <c r="U112">
        <v>29387</v>
      </c>
      <c r="V112">
        <v>266919</v>
      </c>
      <c r="W112">
        <v>7436</v>
      </c>
      <c r="X112">
        <v>8187</v>
      </c>
      <c r="Y112">
        <v>4349445</v>
      </c>
      <c r="Z112" s="6">
        <v>4380585.7549999999</v>
      </c>
      <c r="AA112" s="6">
        <f t="shared" si="18"/>
        <v>4349445</v>
      </c>
      <c r="AB112" s="6">
        <f t="shared" si="18"/>
        <v>4380585.7549999999</v>
      </c>
      <c r="AC112" s="8">
        <f t="shared" si="15"/>
        <v>1</v>
      </c>
      <c r="AD112" s="6">
        <f t="shared" si="16"/>
        <v>4349445</v>
      </c>
    </row>
    <row r="113" spans="1:30" x14ac:dyDescent="0.25">
      <c r="A113">
        <v>1980</v>
      </c>
      <c r="B113">
        <v>3862</v>
      </c>
      <c r="C113">
        <v>3692</v>
      </c>
      <c r="D113">
        <v>472265</v>
      </c>
      <c r="E113">
        <v>2703</v>
      </c>
      <c r="F113">
        <v>2793</v>
      </c>
      <c r="G113">
        <v>2433420</v>
      </c>
      <c r="H113">
        <v>14249</v>
      </c>
      <c r="I113">
        <v>13240</v>
      </c>
      <c r="J113">
        <v>382730</v>
      </c>
      <c r="K113">
        <v>7436</v>
      </c>
      <c r="L113">
        <v>10167</v>
      </c>
      <c r="M113">
        <v>358478</v>
      </c>
      <c r="N113">
        <v>10296</v>
      </c>
      <c r="O113">
        <v>17319</v>
      </c>
      <c r="P113">
        <v>139900</v>
      </c>
      <c r="Q113">
        <v>20199</v>
      </c>
      <c r="R113">
        <v>23867</v>
      </c>
      <c r="S113">
        <v>368274</v>
      </c>
      <c r="T113">
        <v>28666</v>
      </c>
      <c r="U113">
        <v>29113</v>
      </c>
      <c r="V113">
        <v>270105</v>
      </c>
      <c r="W113">
        <v>7489</v>
      </c>
      <c r="X113">
        <v>8209</v>
      </c>
      <c r="Y113">
        <v>4425172</v>
      </c>
      <c r="Z113" s="6">
        <v>4458411.534</v>
      </c>
      <c r="AA113" s="6">
        <f t="shared" si="18"/>
        <v>4425172</v>
      </c>
      <c r="AB113" s="6">
        <f t="shared" si="18"/>
        <v>4458411.534</v>
      </c>
      <c r="AC113" s="8">
        <f t="shared" si="15"/>
        <v>1</v>
      </c>
      <c r="AD113" s="6">
        <f t="shared" si="16"/>
        <v>4425172</v>
      </c>
    </row>
    <row r="114" spans="1:30" x14ac:dyDescent="0.25">
      <c r="A114">
        <v>1981</v>
      </c>
      <c r="B114">
        <v>3697</v>
      </c>
      <c r="C114">
        <v>3581</v>
      </c>
      <c r="D114">
        <v>486829</v>
      </c>
      <c r="E114">
        <v>2681</v>
      </c>
      <c r="F114">
        <v>2866</v>
      </c>
      <c r="G114">
        <v>2474069</v>
      </c>
      <c r="H114">
        <v>14363</v>
      </c>
      <c r="I114">
        <v>13187</v>
      </c>
      <c r="J114">
        <v>385606</v>
      </c>
      <c r="K114">
        <v>7497</v>
      </c>
      <c r="L114">
        <v>9988</v>
      </c>
      <c r="M114">
        <v>366346</v>
      </c>
      <c r="N114">
        <v>10062</v>
      </c>
      <c r="O114">
        <v>16220</v>
      </c>
      <c r="P114">
        <v>144938</v>
      </c>
      <c r="Q114">
        <v>19640</v>
      </c>
      <c r="R114">
        <v>23844</v>
      </c>
      <c r="S114">
        <v>369467</v>
      </c>
      <c r="T114">
        <v>29090</v>
      </c>
      <c r="U114">
        <v>29566</v>
      </c>
      <c r="V114">
        <v>272974</v>
      </c>
      <c r="W114">
        <v>7416</v>
      </c>
      <c r="X114">
        <v>8180</v>
      </c>
      <c r="Y114">
        <v>4500229</v>
      </c>
      <c r="Z114" s="6">
        <v>4537845.7769999998</v>
      </c>
      <c r="AA114" s="6">
        <f t="shared" si="18"/>
        <v>4500229</v>
      </c>
      <c r="AB114" s="6">
        <f t="shared" si="18"/>
        <v>4537845.7769999998</v>
      </c>
      <c r="AC114" s="8">
        <f t="shared" si="15"/>
        <v>1</v>
      </c>
      <c r="AD114" s="6">
        <f t="shared" si="16"/>
        <v>4500229</v>
      </c>
    </row>
    <row r="115" spans="1:30" x14ac:dyDescent="0.25">
      <c r="A115">
        <v>1982</v>
      </c>
      <c r="B115">
        <v>3721</v>
      </c>
      <c r="C115">
        <v>3592</v>
      </c>
      <c r="D115">
        <v>501811</v>
      </c>
      <c r="E115">
        <v>2708</v>
      </c>
      <c r="F115">
        <v>2948</v>
      </c>
      <c r="G115">
        <v>2511353</v>
      </c>
      <c r="H115">
        <v>14725</v>
      </c>
      <c r="I115">
        <v>13376</v>
      </c>
      <c r="J115">
        <v>388589</v>
      </c>
      <c r="K115">
        <v>7255</v>
      </c>
      <c r="L115">
        <v>9709</v>
      </c>
      <c r="M115">
        <v>374620</v>
      </c>
      <c r="N115">
        <v>9625</v>
      </c>
      <c r="O115">
        <v>16128</v>
      </c>
      <c r="P115">
        <v>150058</v>
      </c>
      <c r="Q115">
        <v>19403</v>
      </c>
      <c r="R115">
        <v>23967</v>
      </c>
      <c r="S115">
        <v>370195</v>
      </c>
      <c r="T115">
        <v>28254</v>
      </c>
      <c r="U115">
        <v>28723</v>
      </c>
      <c r="V115">
        <v>275769</v>
      </c>
      <c r="W115">
        <v>7333</v>
      </c>
      <c r="X115">
        <v>8148</v>
      </c>
      <c r="Y115">
        <v>4572395</v>
      </c>
      <c r="Z115" s="6">
        <v>4618776.1679999996</v>
      </c>
      <c r="AA115" s="6">
        <f t="shared" si="18"/>
        <v>4572395</v>
      </c>
      <c r="AB115" s="6">
        <f t="shared" si="18"/>
        <v>4618776.1679999996</v>
      </c>
      <c r="AC115" s="8">
        <f t="shared" si="15"/>
        <v>1</v>
      </c>
      <c r="AD115" s="6">
        <f t="shared" si="16"/>
        <v>4572395</v>
      </c>
    </row>
    <row r="116" spans="1:30" x14ac:dyDescent="0.25">
      <c r="A116">
        <v>1983</v>
      </c>
      <c r="B116">
        <v>3656</v>
      </c>
      <c r="C116">
        <v>3515</v>
      </c>
      <c r="D116">
        <v>517296</v>
      </c>
      <c r="E116">
        <v>2723</v>
      </c>
      <c r="F116">
        <v>3034</v>
      </c>
      <c r="G116">
        <v>2564861</v>
      </c>
      <c r="H116">
        <v>15177</v>
      </c>
      <c r="I116">
        <v>13663</v>
      </c>
      <c r="J116">
        <v>391537</v>
      </c>
      <c r="K116">
        <v>6955</v>
      </c>
      <c r="L116">
        <v>9278</v>
      </c>
      <c r="M116">
        <v>382853</v>
      </c>
      <c r="N116">
        <v>9142</v>
      </c>
      <c r="O116">
        <v>15465</v>
      </c>
      <c r="P116">
        <v>155279</v>
      </c>
      <c r="Q116">
        <v>19336</v>
      </c>
      <c r="R116">
        <v>24351</v>
      </c>
      <c r="S116">
        <v>370755</v>
      </c>
      <c r="T116">
        <v>29103</v>
      </c>
      <c r="U116">
        <v>29552</v>
      </c>
      <c r="V116">
        <v>278369</v>
      </c>
      <c r="W116">
        <v>7331</v>
      </c>
      <c r="X116">
        <v>8187</v>
      </c>
      <c r="Y116">
        <v>4660950</v>
      </c>
      <c r="Z116" s="6">
        <v>4701530.8430000003</v>
      </c>
      <c r="AA116" s="6">
        <f t="shared" si="18"/>
        <v>4660950</v>
      </c>
      <c r="AB116" s="6">
        <f t="shared" si="18"/>
        <v>4701530.8430000003</v>
      </c>
      <c r="AC116" s="8">
        <f t="shared" si="15"/>
        <v>1</v>
      </c>
      <c r="AD116" s="6">
        <f t="shared" si="16"/>
        <v>4660950</v>
      </c>
    </row>
    <row r="117" spans="1:30" x14ac:dyDescent="0.25">
      <c r="A117">
        <v>1984</v>
      </c>
      <c r="B117">
        <v>3547</v>
      </c>
      <c r="C117">
        <v>3496</v>
      </c>
      <c r="D117">
        <v>532230</v>
      </c>
      <c r="E117">
        <v>2810</v>
      </c>
      <c r="F117">
        <v>3162</v>
      </c>
      <c r="G117">
        <v>2610003</v>
      </c>
      <c r="H117">
        <v>15418</v>
      </c>
      <c r="I117">
        <v>13801</v>
      </c>
      <c r="J117">
        <v>394690</v>
      </c>
      <c r="K117">
        <v>7015</v>
      </c>
      <c r="L117">
        <v>9432</v>
      </c>
      <c r="M117">
        <v>390918</v>
      </c>
      <c r="N117">
        <v>9050</v>
      </c>
      <c r="O117">
        <v>15307</v>
      </c>
      <c r="P117">
        <v>160612</v>
      </c>
      <c r="Q117">
        <v>19358</v>
      </c>
      <c r="R117">
        <v>24902</v>
      </c>
      <c r="S117">
        <v>371350</v>
      </c>
      <c r="T117">
        <v>30890</v>
      </c>
      <c r="U117">
        <v>31374</v>
      </c>
      <c r="V117">
        <v>280858</v>
      </c>
      <c r="W117">
        <v>7461</v>
      </c>
      <c r="X117">
        <v>8388</v>
      </c>
      <c r="Y117">
        <v>4740661</v>
      </c>
      <c r="Z117" s="6">
        <v>4786483.8619999997</v>
      </c>
      <c r="AA117" s="6">
        <f t="shared" si="18"/>
        <v>4740661</v>
      </c>
      <c r="AB117" s="6">
        <f t="shared" si="18"/>
        <v>4786483.8619999997</v>
      </c>
      <c r="AC117" s="8">
        <f t="shared" si="15"/>
        <v>1</v>
      </c>
      <c r="AD117" s="6">
        <f t="shared" si="16"/>
        <v>4740661</v>
      </c>
    </row>
    <row r="118" spans="1:30" x14ac:dyDescent="0.25">
      <c r="A118">
        <v>1985</v>
      </c>
      <c r="B118">
        <v>3620</v>
      </c>
      <c r="C118">
        <v>3534</v>
      </c>
      <c r="D118">
        <v>547181</v>
      </c>
      <c r="E118">
        <v>2881</v>
      </c>
      <c r="F118">
        <v>3262</v>
      </c>
      <c r="G118">
        <v>2656053</v>
      </c>
      <c r="H118">
        <v>15593</v>
      </c>
      <c r="I118">
        <v>13782</v>
      </c>
      <c r="J118">
        <v>397780</v>
      </c>
      <c r="K118">
        <v>6933</v>
      </c>
      <c r="L118">
        <v>9525</v>
      </c>
      <c r="M118">
        <v>398920</v>
      </c>
      <c r="N118">
        <v>9495</v>
      </c>
      <c r="O118">
        <v>14802</v>
      </c>
      <c r="P118">
        <v>166058</v>
      </c>
      <c r="Q118">
        <v>19499</v>
      </c>
      <c r="R118">
        <v>25503</v>
      </c>
      <c r="S118">
        <v>372014</v>
      </c>
      <c r="T118">
        <v>31822</v>
      </c>
      <c r="U118">
        <v>32344</v>
      </c>
      <c r="V118">
        <v>283427</v>
      </c>
      <c r="W118">
        <v>7560</v>
      </c>
      <c r="X118">
        <v>8502</v>
      </c>
      <c r="Y118">
        <v>4821433</v>
      </c>
      <c r="Z118" s="6">
        <v>4873781.7960000001</v>
      </c>
      <c r="AA118" s="6">
        <f t="shared" si="18"/>
        <v>4821433</v>
      </c>
      <c r="AB118" s="6">
        <f t="shared" si="18"/>
        <v>4873781.7960000001</v>
      </c>
      <c r="AC118" s="8">
        <f t="shared" si="15"/>
        <v>1</v>
      </c>
      <c r="AD118" s="6">
        <f t="shared" si="16"/>
        <v>4821433</v>
      </c>
    </row>
    <row r="119" spans="1:30" x14ac:dyDescent="0.25">
      <c r="A119">
        <v>1986</v>
      </c>
      <c r="B119">
        <v>3395</v>
      </c>
      <c r="C119">
        <v>3479</v>
      </c>
      <c r="D119">
        <v>562380</v>
      </c>
      <c r="E119">
        <v>3013</v>
      </c>
      <c r="F119">
        <v>3364</v>
      </c>
      <c r="G119">
        <v>2703440</v>
      </c>
      <c r="H119">
        <v>16220</v>
      </c>
      <c r="I119">
        <v>14186</v>
      </c>
      <c r="J119">
        <v>400825</v>
      </c>
      <c r="K119">
        <v>7064</v>
      </c>
      <c r="L119">
        <v>9728</v>
      </c>
      <c r="M119">
        <v>407162</v>
      </c>
      <c r="N119">
        <v>8393</v>
      </c>
      <c r="O119">
        <v>14012</v>
      </c>
      <c r="P119">
        <v>171475</v>
      </c>
      <c r="Q119">
        <v>20527</v>
      </c>
      <c r="R119">
        <v>26163</v>
      </c>
      <c r="S119">
        <v>372864</v>
      </c>
      <c r="T119">
        <v>32532</v>
      </c>
      <c r="U119">
        <v>33099</v>
      </c>
      <c r="V119">
        <v>286096</v>
      </c>
      <c r="W119">
        <v>7714</v>
      </c>
      <c r="X119">
        <v>8630</v>
      </c>
      <c r="Y119">
        <v>4904242</v>
      </c>
      <c r="Z119" s="6">
        <v>4963633.2280000001</v>
      </c>
      <c r="AA119" s="6">
        <f t="shared" si="18"/>
        <v>4904242</v>
      </c>
      <c r="AB119" s="6">
        <f t="shared" si="18"/>
        <v>4963633.2280000001</v>
      </c>
      <c r="AC119" s="8">
        <f t="shared" si="15"/>
        <v>1</v>
      </c>
      <c r="AD119" s="6">
        <f t="shared" si="16"/>
        <v>4904242</v>
      </c>
    </row>
    <row r="120" spans="1:30" x14ac:dyDescent="0.25">
      <c r="A120">
        <v>1987</v>
      </c>
      <c r="B120">
        <v>3245</v>
      </c>
      <c r="C120">
        <v>3406</v>
      </c>
      <c r="D120">
        <v>577711</v>
      </c>
      <c r="E120">
        <v>3155</v>
      </c>
      <c r="F120">
        <v>3504</v>
      </c>
      <c r="G120">
        <v>2753535</v>
      </c>
      <c r="H120">
        <v>16438</v>
      </c>
      <c r="I120">
        <v>14210</v>
      </c>
      <c r="J120">
        <v>403751</v>
      </c>
      <c r="K120">
        <v>7091</v>
      </c>
      <c r="L120">
        <v>9831</v>
      </c>
      <c r="M120">
        <v>415565</v>
      </c>
      <c r="N120">
        <v>8667</v>
      </c>
      <c r="O120">
        <v>14132</v>
      </c>
      <c r="P120">
        <v>176349</v>
      </c>
      <c r="Q120">
        <v>21310</v>
      </c>
      <c r="R120">
        <v>26852</v>
      </c>
      <c r="S120">
        <v>373761</v>
      </c>
      <c r="T120">
        <v>33484</v>
      </c>
      <c r="U120">
        <v>33966</v>
      </c>
      <c r="V120">
        <v>288843</v>
      </c>
      <c r="W120">
        <v>7879</v>
      </c>
      <c r="X120">
        <v>8774</v>
      </c>
      <c r="Y120">
        <v>4989515</v>
      </c>
      <c r="Z120" s="6">
        <v>5055636.1320000002</v>
      </c>
      <c r="AA120" s="6">
        <f t="shared" si="18"/>
        <v>4989515</v>
      </c>
      <c r="AB120" s="6">
        <f t="shared" si="18"/>
        <v>5055636.1320000002</v>
      </c>
      <c r="AC120" s="8">
        <f t="shared" si="15"/>
        <v>1</v>
      </c>
      <c r="AD120" s="6">
        <f t="shared" si="16"/>
        <v>4989515</v>
      </c>
    </row>
    <row r="121" spans="1:30" x14ac:dyDescent="0.25">
      <c r="A121">
        <v>1988</v>
      </c>
      <c r="B121">
        <v>3249</v>
      </c>
      <c r="C121">
        <v>3454</v>
      </c>
      <c r="D121">
        <v>593436</v>
      </c>
      <c r="E121">
        <v>3310</v>
      </c>
      <c r="F121">
        <v>3673</v>
      </c>
      <c r="G121">
        <v>2804290</v>
      </c>
      <c r="H121">
        <v>16794</v>
      </c>
      <c r="I121">
        <v>14368</v>
      </c>
      <c r="J121">
        <v>406291</v>
      </c>
      <c r="K121">
        <v>7010</v>
      </c>
      <c r="L121">
        <v>9731</v>
      </c>
      <c r="M121">
        <v>423983</v>
      </c>
      <c r="N121">
        <v>8141</v>
      </c>
      <c r="O121">
        <v>13325</v>
      </c>
      <c r="P121">
        <v>181271</v>
      </c>
      <c r="Q121">
        <v>22318</v>
      </c>
      <c r="R121">
        <v>27845</v>
      </c>
      <c r="S121">
        <v>374981</v>
      </c>
      <c r="T121">
        <v>34626</v>
      </c>
      <c r="U121">
        <v>35064</v>
      </c>
      <c r="V121">
        <v>291677</v>
      </c>
      <c r="W121">
        <v>8068</v>
      </c>
      <c r="X121">
        <v>8944</v>
      </c>
      <c r="Y121">
        <v>5075929</v>
      </c>
      <c r="Z121" s="6">
        <v>5148556.9560000002</v>
      </c>
      <c r="AA121" s="6">
        <f t="shared" si="18"/>
        <v>5075929</v>
      </c>
      <c r="AB121" s="6">
        <f t="shared" si="18"/>
        <v>5148556.9560000002</v>
      </c>
      <c r="AC121" s="8">
        <f t="shared" si="15"/>
        <v>1</v>
      </c>
      <c r="AD121" s="6">
        <f t="shared" si="16"/>
        <v>5075929</v>
      </c>
    </row>
    <row r="122" spans="1:30" x14ac:dyDescent="0.25">
      <c r="A122">
        <v>1989</v>
      </c>
      <c r="B122">
        <v>3230</v>
      </c>
      <c r="C122">
        <v>3476</v>
      </c>
      <c r="D122">
        <v>609734</v>
      </c>
      <c r="E122">
        <v>3409</v>
      </c>
      <c r="F122">
        <v>3775</v>
      </c>
      <c r="G122">
        <v>2855057</v>
      </c>
      <c r="H122">
        <v>17069</v>
      </c>
      <c r="I122">
        <v>14401</v>
      </c>
      <c r="J122">
        <v>408061</v>
      </c>
      <c r="K122">
        <v>6937</v>
      </c>
      <c r="L122">
        <v>9673</v>
      </c>
      <c r="M122">
        <v>432228</v>
      </c>
      <c r="N122">
        <v>7923</v>
      </c>
      <c r="O122">
        <v>13024</v>
      </c>
      <c r="P122">
        <v>186327</v>
      </c>
      <c r="Q122">
        <v>23154</v>
      </c>
      <c r="R122">
        <v>28686</v>
      </c>
      <c r="S122">
        <v>376860</v>
      </c>
      <c r="T122">
        <v>35480</v>
      </c>
      <c r="U122">
        <v>35873</v>
      </c>
      <c r="V122">
        <v>294780</v>
      </c>
      <c r="W122">
        <v>8198</v>
      </c>
      <c r="X122">
        <v>9058</v>
      </c>
      <c r="Y122">
        <v>5163047</v>
      </c>
      <c r="Z122" s="6">
        <v>5240735.1169999996</v>
      </c>
      <c r="AA122" s="6">
        <f t="shared" si="18"/>
        <v>5163047</v>
      </c>
      <c r="AB122" s="6">
        <f t="shared" si="18"/>
        <v>5240735.1169999996</v>
      </c>
      <c r="AC122" s="8">
        <f t="shared" si="15"/>
        <v>1</v>
      </c>
      <c r="AD122" s="6">
        <f t="shared" si="16"/>
        <v>5163047</v>
      </c>
    </row>
    <row r="123" spans="1:30" x14ac:dyDescent="0.25">
      <c r="A123">
        <v>1990</v>
      </c>
      <c r="B123">
        <v>3170</v>
      </c>
      <c r="C123">
        <v>3430</v>
      </c>
      <c r="D123">
        <v>626644</v>
      </c>
      <c r="E123">
        <v>3521</v>
      </c>
      <c r="F123">
        <v>3876</v>
      </c>
      <c r="G123">
        <v>2904892</v>
      </c>
      <c r="H123">
        <v>16606</v>
      </c>
      <c r="I123">
        <v>13803</v>
      </c>
      <c r="J123">
        <v>410451</v>
      </c>
      <c r="K123">
        <v>6984</v>
      </c>
      <c r="L123">
        <v>9525</v>
      </c>
      <c r="M123">
        <v>440282</v>
      </c>
      <c r="N123">
        <v>8282</v>
      </c>
      <c r="O123">
        <v>13574</v>
      </c>
      <c r="P123">
        <v>192054</v>
      </c>
      <c r="Q123">
        <v>23525</v>
      </c>
      <c r="R123">
        <v>28874</v>
      </c>
      <c r="S123">
        <v>378783</v>
      </c>
      <c r="T123">
        <v>35634</v>
      </c>
      <c r="U123">
        <v>36017</v>
      </c>
      <c r="V123">
        <v>298293</v>
      </c>
      <c r="W123">
        <v>8234</v>
      </c>
      <c r="X123">
        <v>9056</v>
      </c>
      <c r="Y123">
        <v>5251399</v>
      </c>
      <c r="Z123" s="6">
        <v>5330943.46</v>
      </c>
      <c r="AA123" s="6">
        <f t="shared" si="18"/>
        <v>5251399</v>
      </c>
      <c r="AB123" s="6">
        <f t="shared" si="18"/>
        <v>5330943.46</v>
      </c>
      <c r="AC123" s="8">
        <f t="shared" si="15"/>
        <v>1</v>
      </c>
      <c r="AD123" s="6">
        <f t="shared" si="16"/>
        <v>5251399</v>
      </c>
    </row>
    <row r="124" spans="1:30" x14ac:dyDescent="0.25">
      <c r="A124">
        <v>1991</v>
      </c>
      <c r="B124">
        <v>3068</v>
      </c>
      <c r="C124">
        <v>3386</v>
      </c>
      <c r="D124">
        <v>644637</v>
      </c>
      <c r="E124">
        <v>3677</v>
      </c>
      <c r="F124">
        <v>3990</v>
      </c>
      <c r="G124">
        <v>2951728</v>
      </c>
      <c r="H124">
        <v>15361</v>
      </c>
      <c r="I124">
        <v>12724</v>
      </c>
      <c r="J124">
        <v>412044</v>
      </c>
      <c r="K124">
        <v>7177</v>
      </c>
      <c r="L124">
        <v>9676</v>
      </c>
      <c r="M124">
        <v>448271</v>
      </c>
      <c r="N124">
        <v>7666</v>
      </c>
      <c r="O124">
        <v>13121</v>
      </c>
      <c r="P124">
        <v>197036</v>
      </c>
      <c r="Q124">
        <v>24158</v>
      </c>
      <c r="R124">
        <v>29312</v>
      </c>
      <c r="S124">
        <v>380617</v>
      </c>
      <c r="T124">
        <v>34995</v>
      </c>
      <c r="U124">
        <v>35430</v>
      </c>
      <c r="V124">
        <v>302262</v>
      </c>
      <c r="W124">
        <v>8182</v>
      </c>
      <c r="X124">
        <v>8993</v>
      </c>
      <c r="Y124">
        <v>5336595</v>
      </c>
      <c r="Z124" s="6">
        <v>5418758.8030000003</v>
      </c>
      <c r="AA124" s="6">
        <f t="shared" si="18"/>
        <v>5336595</v>
      </c>
      <c r="AB124" s="6">
        <f t="shared" si="18"/>
        <v>5418758.8030000003</v>
      </c>
      <c r="AC124" s="8">
        <f t="shared" si="15"/>
        <v>1</v>
      </c>
      <c r="AD124" s="6">
        <f t="shared" si="16"/>
        <v>5336595</v>
      </c>
    </row>
    <row r="125" spans="1:30" x14ac:dyDescent="0.25">
      <c r="A125">
        <v>1992</v>
      </c>
      <c r="B125">
        <v>3011</v>
      </c>
      <c r="C125">
        <v>3304</v>
      </c>
      <c r="D125">
        <v>662241</v>
      </c>
      <c r="E125">
        <v>3841</v>
      </c>
      <c r="F125">
        <v>4116</v>
      </c>
      <c r="G125">
        <v>2998530</v>
      </c>
      <c r="H125">
        <v>13993</v>
      </c>
      <c r="I125">
        <v>11140</v>
      </c>
      <c r="J125">
        <v>412747</v>
      </c>
      <c r="K125">
        <v>7437</v>
      </c>
      <c r="L125">
        <v>9787</v>
      </c>
      <c r="M125">
        <v>456073</v>
      </c>
      <c r="N125">
        <v>8553</v>
      </c>
      <c r="O125">
        <v>14003</v>
      </c>
      <c r="P125">
        <v>201752</v>
      </c>
      <c r="Q125">
        <v>24584</v>
      </c>
      <c r="R125">
        <v>29549</v>
      </c>
      <c r="S125">
        <v>382469</v>
      </c>
      <c r="T125">
        <v>35808</v>
      </c>
      <c r="U125">
        <v>36108</v>
      </c>
      <c r="V125">
        <v>306356</v>
      </c>
      <c r="W125">
        <v>8261</v>
      </c>
      <c r="X125">
        <v>9000</v>
      </c>
      <c r="Y125">
        <v>5420168</v>
      </c>
      <c r="Z125" s="6">
        <v>5504401.1490000002</v>
      </c>
      <c r="AA125" s="6">
        <f t="shared" si="18"/>
        <v>5420168</v>
      </c>
      <c r="AB125" s="6">
        <f t="shared" si="18"/>
        <v>5504401.1490000002</v>
      </c>
      <c r="AC125" s="8">
        <f t="shared" si="15"/>
        <v>1</v>
      </c>
      <c r="AD125" s="6">
        <f t="shared" si="16"/>
        <v>5420168</v>
      </c>
    </row>
    <row r="126" spans="1:30" x14ac:dyDescent="0.25">
      <c r="A126">
        <v>1993</v>
      </c>
      <c r="B126">
        <v>2902</v>
      </c>
      <c r="C126">
        <v>3232</v>
      </c>
      <c r="D126">
        <v>679228</v>
      </c>
      <c r="E126">
        <v>4044</v>
      </c>
      <c r="F126">
        <v>4277</v>
      </c>
      <c r="G126">
        <v>3046179</v>
      </c>
      <c r="H126">
        <v>11978</v>
      </c>
      <c r="I126">
        <v>10296</v>
      </c>
      <c r="J126">
        <v>412633</v>
      </c>
      <c r="K126">
        <v>7583</v>
      </c>
      <c r="L126">
        <v>9971</v>
      </c>
      <c r="M126">
        <v>463847</v>
      </c>
      <c r="N126">
        <v>9502</v>
      </c>
      <c r="O126">
        <v>15239</v>
      </c>
      <c r="P126">
        <v>206354</v>
      </c>
      <c r="Q126">
        <v>24686</v>
      </c>
      <c r="R126">
        <v>29347</v>
      </c>
      <c r="S126">
        <v>384141</v>
      </c>
      <c r="T126">
        <v>36266</v>
      </c>
      <c r="U126">
        <v>36655</v>
      </c>
      <c r="V126">
        <v>310299</v>
      </c>
      <c r="W126">
        <v>8259</v>
      </c>
      <c r="X126">
        <v>9066</v>
      </c>
      <c r="Y126">
        <v>5502681</v>
      </c>
      <c r="Z126" s="6">
        <v>5588094.8370000003</v>
      </c>
      <c r="AA126" s="6">
        <f t="shared" si="18"/>
        <v>5502681</v>
      </c>
      <c r="AB126" s="6">
        <f t="shared" si="18"/>
        <v>5588094.8370000003</v>
      </c>
      <c r="AC126" s="8">
        <f t="shared" si="15"/>
        <v>1</v>
      </c>
      <c r="AD126" s="6">
        <f t="shared" si="16"/>
        <v>5502681</v>
      </c>
    </row>
    <row r="127" spans="1:30" x14ac:dyDescent="0.25">
      <c r="A127">
        <v>1994</v>
      </c>
      <c r="B127">
        <v>2870</v>
      </c>
      <c r="C127">
        <v>3228</v>
      </c>
      <c r="D127">
        <v>694287</v>
      </c>
      <c r="E127">
        <v>4201</v>
      </c>
      <c r="F127">
        <v>4450</v>
      </c>
      <c r="G127">
        <v>3093948</v>
      </c>
      <c r="H127">
        <v>10305</v>
      </c>
      <c r="I127">
        <v>9375</v>
      </c>
      <c r="J127">
        <v>412415</v>
      </c>
      <c r="K127">
        <v>7963</v>
      </c>
      <c r="L127">
        <v>10262</v>
      </c>
      <c r="M127">
        <v>471702</v>
      </c>
      <c r="N127">
        <v>9126</v>
      </c>
      <c r="O127">
        <v>14918</v>
      </c>
      <c r="P127">
        <v>210987</v>
      </c>
      <c r="Q127">
        <v>25593</v>
      </c>
      <c r="R127">
        <v>30055</v>
      </c>
      <c r="S127">
        <v>385444</v>
      </c>
      <c r="T127">
        <v>37323</v>
      </c>
      <c r="U127">
        <v>37711</v>
      </c>
      <c r="V127">
        <v>314044</v>
      </c>
      <c r="W127">
        <v>8330</v>
      </c>
      <c r="X127">
        <v>9188</v>
      </c>
      <c r="Y127">
        <v>5582827</v>
      </c>
      <c r="Z127" s="6">
        <v>5670319.7029999997</v>
      </c>
      <c r="AA127" s="6">
        <f t="shared" si="18"/>
        <v>5582827</v>
      </c>
      <c r="AB127" s="6">
        <f t="shared" si="18"/>
        <v>5670319.7029999997</v>
      </c>
      <c r="AC127" s="8">
        <f t="shared" si="15"/>
        <v>1</v>
      </c>
      <c r="AD127" s="6">
        <f t="shared" si="16"/>
        <v>5582827</v>
      </c>
    </row>
    <row r="128" spans="1:30" x14ac:dyDescent="0.25">
      <c r="A128">
        <v>1995</v>
      </c>
      <c r="B128">
        <v>2869</v>
      </c>
      <c r="C128">
        <v>3247</v>
      </c>
      <c r="D128">
        <v>710984</v>
      </c>
      <c r="E128">
        <v>4416</v>
      </c>
      <c r="F128">
        <v>4675</v>
      </c>
      <c r="G128">
        <v>3140894</v>
      </c>
      <c r="H128">
        <v>10118</v>
      </c>
      <c r="I128">
        <v>9211</v>
      </c>
      <c r="J128">
        <v>412160</v>
      </c>
      <c r="K128">
        <v>8159</v>
      </c>
      <c r="L128">
        <v>10225</v>
      </c>
      <c r="M128">
        <v>479439</v>
      </c>
      <c r="N128">
        <v>9335</v>
      </c>
      <c r="O128">
        <v>15056</v>
      </c>
      <c r="P128">
        <v>215758</v>
      </c>
      <c r="Q128">
        <v>26512</v>
      </c>
      <c r="R128">
        <v>30719</v>
      </c>
      <c r="S128">
        <v>386623</v>
      </c>
      <c r="T128">
        <v>37969</v>
      </c>
      <c r="U128">
        <v>38298</v>
      </c>
      <c r="V128">
        <v>317788</v>
      </c>
      <c r="W128">
        <v>8532</v>
      </c>
      <c r="X128">
        <v>9356</v>
      </c>
      <c r="Y128">
        <v>5663646</v>
      </c>
      <c r="Z128" s="6">
        <v>5751474.4160000002</v>
      </c>
      <c r="AA128" s="6">
        <f t="shared" si="18"/>
        <v>5663646</v>
      </c>
      <c r="AB128" s="6">
        <f t="shared" si="18"/>
        <v>5751474.4160000002</v>
      </c>
      <c r="AC128" s="8">
        <f t="shared" si="15"/>
        <v>1</v>
      </c>
      <c r="AD128" s="6">
        <f t="shared" si="16"/>
        <v>5663646</v>
      </c>
    </row>
    <row r="129" spans="1:30" x14ac:dyDescent="0.25">
      <c r="A129">
        <v>1996</v>
      </c>
      <c r="B129">
        <v>2934</v>
      </c>
      <c r="C129">
        <v>3329</v>
      </c>
      <c r="D129">
        <v>728292</v>
      </c>
      <c r="E129">
        <v>4586</v>
      </c>
      <c r="F129">
        <v>4890</v>
      </c>
      <c r="G129">
        <v>3187784</v>
      </c>
      <c r="H129">
        <v>8800</v>
      </c>
      <c r="I129">
        <v>9177</v>
      </c>
      <c r="J129">
        <v>411789</v>
      </c>
      <c r="K129">
        <v>8712</v>
      </c>
      <c r="L129">
        <v>10405</v>
      </c>
      <c r="M129">
        <v>487046</v>
      </c>
      <c r="N129">
        <v>9882</v>
      </c>
      <c r="O129">
        <v>15552</v>
      </c>
      <c r="P129">
        <v>220688</v>
      </c>
      <c r="Q129">
        <v>26984</v>
      </c>
      <c r="R129">
        <v>31199</v>
      </c>
      <c r="S129">
        <v>387750</v>
      </c>
      <c r="T129">
        <v>38884</v>
      </c>
      <c r="U129">
        <v>39233</v>
      </c>
      <c r="V129">
        <v>321483</v>
      </c>
      <c r="W129">
        <v>8663</v>
      </c>
      <c r="X129">
        <v>9574</v>
      </c>
      <c r="Y129">
        <v>5744832</v>
      </c>
      <c r="Z129" s="6">
        <v>5831565.0199999996</v>
      </c>
      <c r="AA129" s="6">
        <f t="shared" si="18"/>
        <v>5744832</v>
      </c>
      <c r="AB129" s="6">
        <f t="shared" si="18"/>
        <v>5831565.0199999996</v>
      </c>
      <c r="AC129" s="8">
        <f t="shared" si="15"/>
        <v>1</v>
      </c>
      <c r="AD129" s="6">
        <f t="shared" si="16"/>
        <v>5744832</v>
      </c>
    </row>
    <row r="130" spans="1:30" x14ac:dyDescent="0.25">
      <c r="A130">
        <v>1997</v>
      </c>
      <c r="B130">
        <v>2913</v>
      </c>
      <c r="C130">
        <v>3366</v>
      </c>
      <c r="D130">
        <v>745427</v>
      </c>
      <c r="E130">
        <v>4624</v>
      </c>
      <c r="F130">
        <v>4988</v>
      </c>
      <c r="G130">
        <v>3233901</v>
      </c>
      <c r="H130">
        <v>8470</v>
      </c>
      <c r="I130">
        <v>9409</v>
      </c>
      <c r="J130">
        <v>411342</v>
      </c>
      <c r="K130">
        <v>8762</v>
      </c>
      <c r="L130">
        <v>10780</v>
      </c>
      <c r="M130">
        <v>494466</v>
      </c>
      <c r="N130">
        <v>9957</v>
      </c>
      <c r="O130">
        <v>15881</v>
      </c>
      <c r="P130">
        <v>225738</v>
      </c>
      <c r="Q130">
        <v>28554</v>
      </c>
      <c r="R130">
        <v>31982</v>
      </c>
      <c r="S130">
        <v>388779</v>
      </c>
      <c r="T130">
        <v>40153</v>
      </c>
      <c r="U130">
        <v>40494</v>
      </c>
      <c r="V130">
        <v>325259</v>
      </c>
      <c r="W130">
        <v>8816</v>
      </c>
      <c r="X130">
        <v>9791</v>
      </c>
      <c r="Y130">
        <v>5824912</v>
      </c>
      <c r="Z130" s="6">
        <v>5910566.2949999999</v>
      </c>
      <c r="AA130" s="6">
        <f t="shared" si="18"/>
        <v>5824912</v>
      </c>
      <c r="AB130" s="6">
        <f t="shared" si="18"/>
        <v>5910566.2949999999</v>
      </c>
      <c r="AC130" s="8">
        <f t="shared" si="15"/>
        <v>1</v>
      </c>
      <c r="AD130" s="6">
        <f t="shared" si="16"/>
        <v>5824912</v>
      </c>
    </row>
    <row r="131" spans="1:30" x14ac:dyDescent="0.25">
      <c r="A131">
        <v>1998</v>
      </c>
      <c r="B131">
        <v>2875</v>
      </c>
      <c r="C131">
        <v>3396</v>
      </c>
      <c r="D131">
        <v>762861</v>
      </c>
      <c r="E131">
        <v>4511</v>
      </c>
      <c r="F131">
        <v>4903</v>
      </c>
      <c r="G131">
        <v>3278673</v>
      </c>
      <c r="H131">
        <v>7890</v>
      </c>
      <c r="I131">
        <v>9367</v>
      </c>
      <c r="J131">
        <v>410890</v>
      </c>
      <c r="K131">
        <v>8663</v>
      </c>
      <c r="L131">
        <v>10861</v>
      </c>
      <c r="M131">
        <v>501879</v>
      </c>
      <c r="N131">
        <v>9719</v>
      </c>
      <c r="O131">
        <v>16135</v>
      </c>
      <c r="P131">
        <v>230801</v>
      </c>
      <c r="Q131">
        <v>30016</v>
      </c>
      <c r="R131">
        <v>32854</v>
      </c>
      <c r="S131">
        <v>389743</v>
      </c>
      <c r="T131">
        <v>41389</v>
      </c>
      <c r="U131">
        <v>41804</v>
      </c>
      <c r="V131">
        <v>328951</v>
      </c>
      <c r="W131">
        <v>8830</v>
      </c>
      <c r="X131">
        <v>9866</v>
      </c>
      <c r="Y131">
        <v>5903798</v>
      </c>
      <c r="Z131" s="6">
        <v>5988846.1030000001</v>
      </c>
      <c r="AA131" s="6">
        <f t="shared" si="18"/>
        <v>5903798</v>
      </c>
      <c r="AB131" s="6">
        <f t="shared" si="18"/>
        <v>5988846.1030000001</v>
      </c>
      <c r="AC131" s="8">
        <f t="shared" si="15"/>
        <v>1</v>
      </c>
      <c r="AD131" s="6">
        <f t="shared" si="16"/>
        <v>5903798</v>
      </c>
    </row>
    <row r="132" spans="1:30" x14ac:dyDescent="0.25">
      <c r="A132">
        <v>1999</v>
      </c>
      <c r="B132">
        <v>2858</v>
      </c>
      <c r="C132">
        <v>3411</v>
      </c>
      <c r="D132">
        <v>781158</v>
      </c>
      <c r="E132">
        <v>4626</v>
      </c>
      <c r="F132">
        <v>5035</v>
      </c>
      <c r="G132">
        <v>3322318</v>
      </c>
      <c r="H132">
        <v>7982</v>
      </c>
      <c r="I132">
        <v>9717</v>
      </c>
      <c r="J132">
        <v>410159</v>
      </c>
      <c r="K132">
        <v>8447</v>
      </c>
      <c r="L132">
        <v>10738</v>
      </c>
      <c r="M132">
        <v>509021</v>
      </c>
      <c r="N132">
        <v>9939</v>
      </c>
      <c r="O132">
        <v>15692</v>
      </c>
      <c r="P132">
        <v>235847</v>
      </c>
      <c r="Q132">
        <v>31238</v>
      </c>
      <c r="R132">
        <v>33753</v>
      </c>
      <c r="S132">
        <v>390878</v>
      </c>
      <c r="T132">
        <v>42939</v>
      </c>
      <c r="U132">
        <v>43281</v>
      </c>
      <c r="V132">
        <v>332617</v>
      </c>
      <c r="W132">
        <v>9029</v>
      </c>
      <c r="X132">
        <v>10052</v>
      </c>
      <c r="Y132">
        <v>5981998</v>
      </c>
      <c r="Z132" s="6">
        <v>6066867.3909999998</v>
      </c>
      <c r="AA132" s="6">
        <f t="shared" si="18"/>
        <v>5981998</v>
      </c>
      <c r="AB132" s="6">
        <f t="shared" si="18"/>
        <v>6066867.3909999998</v>
      </c>
      <c r="AC132" s="8">
        <f t="shared" ref="AC132:AC148" si="19">EXP(LN(Z132)-LN(AB132))</f>
        <v>1</v>
      </c>
      <c r="AD132" s="6">
        <f t="shared" ref="AD132:AD149" si="20">AA132*AC132</f>
        <v>5981998</v>
      </c>
    </row>
    <row r="133" spans="1:30" x14ac:dyDescent="0.25">
      <c r="A133">
        <v>2000</v>
      </c>
      <c r="B133">
        <v>2889</v>
      </c>
      <c r="C133">
        <v>3462</v>
      </c>
      <c r="D133">
        <v>799830</v>
      </c>
      <c r="E133">
        <v>4860</v>
      </c>
      <c r="F133">
        <v>5247</v>
      </c>
      <c r="G133">
        <v>3365317</v>
      </c>
      <c r="H133">
        <v>8771</v>
      </c>
      <c r="I133">
        <v>10421</v>
      </c>
      <c r="J133">
        <v>409283</v>
      </c>
      <c r="K133">
        <v>8728</v>
      </c>
      <c r="L133">
        <v>11009</v>
      </c>
      <c r="M133">
        <v>516150</v>
      </c>
      <c r="N133">
        <v>11246</v>
      </c>
      <c r="O133">
        <v>16352</v>
      </c>
      <c r="P133">
        <v>240705</v>
      </c>
      <c r="Q133">
        <v>32956</v>
      </c>
      <c r="R133">
        <v>34934</v>
      </c>
      <c r="S133">
        <v>392279</v>
      </c>
      <c r="T133">
        <v>44331</v>
      </c>
      <c r="U133">
        <v>44588</v>
      </c>
      <c r="V133">
        <v>336265</v>
      </c>
      <c r="W133">
        <v>9456</v>
      </c>
      <c r="X133">
        <v>10397</v>
      </c>
      <c r="Y133">
        <v>6059829</v>
      </c>
      <c r="Z133" s="6">
        <v>6145006.9890000001</v>
      </c>
      <c r="AA133" s="6">
        <f t="shared" si="18"/>
        <v>6059829</v>
      </c>
      <c r="AB133" s="6">
        <f t="shared" si="18"/>
        <v>6145006.9890000001</v>
      </c>
      <c r="AC133" s="8">
        <f t="shared" si="19"/>
        <v>1</v>
      </c>
      <c r="AD133" s="6">
        <f t="shared" si="20"/>
        <v>6059829</v>
      </c>
    </row>
    <row r="134" spans="1:30" x14ac:dyDescent="0.25">
      <c r="A134">
        <v>2001</v>
      </c>
      <c r="B134">
        <v>2919</v>
      </c>
      <c r="C134">
        <v>3530</v>
      </c>
      <c r="D134">
        <v>818912</v>
      </c>
      <c r="E134">
        <v>4985</v>
      </c>
      <c r="F134">
        <v>5393</v>
      </c>
      <c r="G134">
        <v>3407296</v>
      </c>
      <c r="H134">
        <v>9166</v>
      </c>
      <c r="I134">
        <v>10984</v>
      </c>
      <c r="J134">
        <v>408456</v>
      </c>
      <c r="K134">
        <v>8604</v>
      </c>
      <c r="L134">
        <v>10954</v>
      </c>
      <c r="M134">
        <v>523130</v>
      </c>
      <c r="N134">
        <v>11154</v>
      </c>
      <c r="O134">
        <v>16021</v>
      </c>
      <c r="P134">
        <v>245482</v>
      </c>
      <c r="Q134">
        <v>33574</v>
      </c>
      <c r="R134">
        <v>35559</v>
      </c>
      <c r="S134">
        <v>393924</v>
      </c>
      <c r="T134">
        <v>44289</v>
      </c>
      <c r="U134">
        <v>44633</v>
      </c>
      <c r="V134">
        <v>339688</v>
      </c>
      <c r="W134">
        <v>9554</v>
      </c>
      <c r="X134">
        <v>10524</v>
      </c>
      <c r="Y134">
        <v>6136888</v>
      </c>
      <c r="Z134" s="6">
        <v>6223412.1579999998</v>
      </c>
      <c r="AA134" s="6">
        <f t="shared" si="18"/>
        <v>6136888</v>
      </c>
      <c r="AB134" s="6">
        <f t="shared" si="18"/>
        <v>6223412.1579999998</v>
      </c>
      <c r="AC134" s="8">
        <f t="shared" si="19"/>
        <v>1</v>
      </c>
      <c r="AD134" s="6">
        <f t="shared" si="20"/>
        <v>6136888</v>
      </c>
    </row>
    <row r="135" spans="1:30" x14ac:dyDescent="0.25">
      <c r="A135">
        <v>2002</v>
      </c>
      <c r="B135">
        <v>2980</v>
      </c>
      <c r="C135">
        <v>3615</v>
      </c>
      <c r="D135">
        <v>838784</v>
      </c>
      <c r="E135">
        <v>5213</v>
      </c>
      <c r="F135">
        <v>5597</v>
      </c>
      <c r="G135">
        <v>3448551</v>
      </c>
      <c r="H135">
        <v>9543</v>
      </c>
      <c r="I135">
        <v>11539</v>
      </c>
      <c r="J135">
        <v>407584</v>
      </c>
      <c r="K135">
        <v>8483</v>
      </c>
      <c r="L135">
        <v>10861</v>
      </c>
      <c r="M135">
        <v>530097</v>
      </c>
      <c r="N135">
        <v>11700</v>
      </c>
      <c r="O135">
        <v>16302</v>
      </c>
      <c r="P135">
        <v>250140</v>
      </c>
      <c r="Q135">
        <v>33813</v>
      </c>
      <c r="R135">
        <v>35798</v>
      </c>
      <c r="S135">
        <v>395938</v>
      </c>
      <c r="T135">
        <v>44696</v>
      </c>
      <c r="U135">
        <v>45097</v>
      </c>
      <c r="V135">
        <v>342979</v>
      </c>
      <c r="W135">
        <v>9737</v>
      </c>
      <c r="X135">
        <v>10704</v>
      </c>
      <c r="Y135">
        <v>6214073</v>
      </c>
      <c r="Z135" s="6">
        <v>6302149.6390000004</v>
      </c>
      <c r="AA135" s="6">
        <f t="shared" si="18"/>
        <v>6214073</v>
      </c>
      <c r="AB135" s="6">
        <f t="shared" si="18"/>
        <v>6302149.6390000004</v>
      </c>
      <c r="AC135" s="8">
        <f t="shared" si="19"/>
        <v>1</v>
      </c>
      <c r="AD135" s="6">
        <f t="shared" si="20"/>
        <v>6214073</v>
      </c>
    </row>
    <row r="136" spans="1:30" x14ac:dyDescent="0.25">
      <c r="A136">
        <v>2003</v>
      </c>
      <c r="B136">
        <v>3045</v>
      </c>
      <c r="C136">
        <v>3712</v>
      </c>
      <c r="D136">
        <v>859387</v>
      </c>
      <c r="E136">
        <v>5424</v>
      </c>
      <c r="F136">
        <v>5840</v>
      </c>
      <c r="G136">
        <v>3488757</v>
      </c>
      <c r="H136">
        <v>10196</v>
      </c>
      <c r="I136">
        <v>12306</v>
      </c>
      <c r="J136">
        <v>406693</v>
      </c>
      <c r="K136">
        <v>8555</v>
      </c>
      <c r="L136">
        <v>10923</v>
      </c>
      <c r="M136">
        <v>537051</v>
      </c>
      <c r="N136">
        <v>11989</v>
      </c>
      <c r="O136">
        <v>16954</v>
      </c>
      <c r="P136">
        <v>254853</v>
      </c>
      <c r="Q136">
        <v>33460</v>
      </c>
      <c r="R136">
        <v>35987</v>
      </c>
      <c r="S136">
        <v>398166</v>
      </c>
      <c r="T136">
        <v>45554</v>
      </c>
      <c r="U136">
        <v>45925</v>
      </c>
      <c r="V136">
        <v>346051</v>
      </c>
      <c r="W136">
        <v>9923</v>
      </c>
      <c r="X136">
        <v>10964</v>
      </c>
      <c r="Y136">
        <v>6290958</v>
      </c>
      <c r="Z136" s="6">
        <v>6381408.9869999997</v>
      </c>
      <c r="AA136" s="6">
        <f t="shared" si="18"/>
        <v>6290958</v>
      </c>
      <c r="AB136" s="6">
        <f t="shared" si="18"/>
        <v>6381408.9869999997</v>
      </c>
      <c r="AC136" s="8">
        <f t="shared" si="19"/>
        <v>1</v>
      </c>
      <c r="AD136" s="6">
        <f t="shared" si="20"/>
        <v>6290958</v>
      </c>
    </row>
    <row r="137" spans="1:30" x14ac:dyDescent="0.25">
      <c r="A137">
        <v>2004</v>
      </c>
      <c r="B137">
        <v>3140</v>
      </c>
      <c r="C137">
        <v>3821</v>
      </c>
      <c r="D137">
        <v>880440</v>
      </c>
      <c r="E137">
        <v>5751</v>
      </c>
      <c r="F137">
        <v>6161</v>
      </c>
      <c r="G137">
        <v>3527890</v>
      </c>
      <c r="H137">
        <v>10979</v>
      </c>
      <c r="I137">
        <v>13240</v>
      </c>
      <c r="J137">
        <v>405914</v>
      </c>
      <c r="K137">
        <v>9065</v>
      </c>
      <c r="L137">
        <v>11437</v>
      </c>
      <c r="M137">
        <v>543879</v>
      </c>
      <c r="N137">
        <v>13446</v>
      </c>
      <c r="O137">
        <v>18239</v>
      </c>
      <c r="P137">
        <v>259840</v>
      </c>
      <c r="Q137">
        <v>34185</v>
      </c>
      <c r="R137">
        <v>36655</v>
      </c>
      <c r="S137">
        <v>400506</v>
      </c>
      <c r="T137">
        <v>46853</v>
      </c>
      <c r="U137">
        <v>47199</v>
      </c>
      <c r="V137">
        <v>349319</v>
      </c>
      <c r="W137">
        <v>10364</v>
      </c>
      <c r="X137">
        <v>11402</v>
      </c>
      <c r="Y137">
        <v>6367788</v>
      </c>
      <c r="Z137" s="6">
        <v>6461370.8650000002</v>
      </c>
      <c r="AA137" s="6">
        <f t="shared" si="18"/>
        <v>6367788</v>
      </c>
      <c r="AB137" s="6">
        <f t="shared" si="18"/>
        <v>6461370.8650000002</v>
      </c>
      <c r="AC137" s="8">
        <f t="shared" si="19"/>
        <v>1</v>
      </c>
      <c r="AD137" s="6">
        <f t="shared" si="20"/>
        <v>6367788</v>
      </c>
    </row>
    <row r="138" spans="1:30" x14ac:dyDescent="0.25">
      <c r="A138">
        <v>2005</v>
      </c>
      <c r="B138">
        <v>3320</v>
      </c>
      <c r="C138">
        <v>3947</v>
      </c>
      <c r="D138">
        <v>901856</v>
      </c>
      <c r="E138">
        <v>6233</v>
      </c>
      <c r="F138">
        <v>6524</v>
      </c>
      <c r="G138">
        <v>3566220</v>
      </c>
      <c r="H138">
        <v>12146</v>
      </c>
      <c r="I138">
        <v>14083</v>
      </c>
      <c r="J138">
        <v>405241</v>
      </c>
      <c r="K138">
        <v>9666</v>
      </c>
      <c r="L138">
        <v>11799</v>
      </c>
      <c r="M138">
        <v>550589</v>
      </c>
      <c r="N138">
        <v>15144</v>
      </c>
      <c r="O138">
        <v>18880</v>
      </c>
      <c r="P138">
        <v>265241</v>
      </c>
      <c r="Q138">
        <v>35438</v>
      </c>
      <c r="R138">
        <v>37149</v>
      </c>
      <c r="S138">
        <v>402838</v>
      </c>
      <c r="T138">
        <v>48125</v>
      </c>
      <c r="U138">
        <v>48305</v>
      </c>
      <c r="V138">
        <v>352651</v>
      </c>
      <c r="W138">
        <v>10975</v>
      </c>
      <c r="X138">
        <v>11798</v>
      </c>
      <c r="Y138">
        <v>6444636</v>
      </c>
      <c r="Z138" s="6">
        <v>6542159.3830000004</v>
      </c>
      <c r="AA138" s="6">
        <f t="shared" si="18"/>
        <v>6444636</v>
      </c>
      <c r="AB138" s="6">
        <f t="shared" si="18"/>
        <v>6542159.3830000004</v>
      </c>
      <c r="AC138" s="8">
        <f t="shared" si="19"/>
        <v>1</v>
      </c>
      <c r="AD138" s="6">
        <f t="shared" si="20"/>
        <v>6444636</v>
      </c>
    </row>
    <row r="139" spans="1:30" x14ac:dyDescent="0.25">
      <c r="A139">
        <v>2006</v>
      </c>
      <c r="B139">
        <v>3494</v>
      </c>
      <c r="C139">
        <v>4077</v>
      </c>
      <c r="D139">
        <v>923819</v>
      </c>
      <c r="E139">
        <v>6617</v>
      </c>
      <c r="F139">
        <v>6939</v>
      </c>
      <c r="G139">
        <v>3603929</v>
      </c>
      <c r="H139">
        <v>13533</v>
      </c>
      <c r="I139">
        <v>15258</v>
      </c>
      <c r="J139">
        <v>404601</v>
      </c>
      <c r="K139">
        <v>10394</v>
      </c>
      <c r="L139">
        <v>12301</v>
      </c>
      <c r="M139">
        <v>557186</v>
      </c>
      <c r="N139">
        <v>16480</v>
      </c>
      <c r="O139">
        <v>19631</v>
      </c>
      <c r="P139">
        <v>271118</v>
      </c>
      <c r="Q139">
        <v>36669</v>
      </c>
      <c r="R139">
        <v>38108</v>
      </c>
      <c r="S139">
        <v>405063</v>
      </c>
      <c r="T139">
        <v>48884</v>
      </c>
      <c r="U139">
        <v>49098</v>
      </c>
      <c r="V139">
        <v>356207</v>
      </c>
      <c r="W139">
        <v>11511</v>
      </c>
      <c r="X139">
        <v>12274</v>
      </c>
      <c r="Y139">
        <v>6521923</v>
      </c>
      <c r="Z139" s="6">
        <v>6623847.9129999997</v>
      </c>
      <c r="AA139" s="6">
        <f t="shared" si="18"/>
        <v>6521923</v>
      </c>
      <c r="AB139" s="6">
        <f t="shared" si="18"/>
        <v>6623847.9129999997</v>
      </c>
      <c r="AC139" s="8">
        <f t="shared" si="19"/>
        <v>1</v>
      </c>
      <c r="AD139" s="6">
        <f t="shared" si="20"/>
        <v>6521923</v>
      </c>
    </row>
    <row r="140" spans="1:30" x14ac:dyDescent="0.25">
      <c r="A140">
        <v>2007</v>
      </c>
      <c r="B140">
        <v>3790</v>
      </c>
      <c r="C140">
        <v>4236</v>
      </c>
      <c r="D140">
        <v>946497</v>
      </c>
      <c r="E140">
        <v>7015</v>
      </c>
      <c r="F140">
        <v>7371</v>
      </c>
      <c r="G140">
        <v>3640594</v>
      </c>
      <c r="H140">
        <v>15397</v>
      </c>
      <c r="I140">
        <v>16529</v>
      </c>
      <c r="J140">
        <v>404008</v>
      </c>
      <c r="K140">
        <v>11135</v>
      </c>
      <c r="L140">
        <v>12849</v>
      </c>
      <c r="M140">
        <v>563752</v>
      </c>
      <c r="N140">
        <v>17557</v>
      </c>
      <c r="O140">
        <v>20124</v>
      </c>
      <c r="P140">
        <v>277395</v>
      </c>
      <c r="Q140">
        <v>38281</v>
      </c>
      <c r="R140">
        <v>38967</v>
      </c>
      <c r="S140">
        <v>407534</v>
      </c>
      <c r="T140">
        <v>49375</v>
      </c>
      <c r="U140">
        <v>49559</v>
      </c>
      <c r="V140">
        <v>359805</v>
      </c>
      <c r="W140">
        <v>12101</v>
      </c>
      <c r="X140">
        <v>12737</v>
      </c>
      <c r="Y140">
        <v>6599585</v>
      </c>
      <c r="Z140" s="6">
        <v>6706418.5930000003</v>
      </c>
      <c r="AA140" s="6">
        <f t="shared" si="18"/>
        <v>6599585</v>
      </c>
      <c r="AB140" s="6">
        <f t="shared" si="18"/>
        <v>6706418.5930000003</v>
      </c>
      <c r="AC140" s="8">
        <f t="shared" si="19"/>
        <v>1</v>
      </c>
      <c r="AD140" s="6">
        <f t="shared" si="20"/>
        <v>6599585</v>
      </c>
    </row>
    <row r="141" spans="1:30" x14ac:dyDescent="0.25">
      <c r="A141">
        <v>2008</v>
      </c>
      <c r="B141">
        <v>4016</v>
      </c>
      <c r="C141">
        <v>4374</v>
      </c>
      <c r="D141">
        <v>969711</v>
      </c>
      <c r="E141">
        <v>7257</v>
      </c>
      <c r="F141">
        <v>7592</v>
      </c>
      <c r="G141">
        <v>3676768</v>
      </c>
      <c r="H141">
        <v>16521</v>
      </c>
      <c r="I141">
        <v>17372</v>
      </c>
      <c r="J141">
        <v>403474</v>
      </c>
      <c r="K141">
        <v>11841</v>
      </c>
      <c r="L141">
        <v>13196</v>
      </c>
      <c r="M141">
        <v>570412</v>
      </c>
      <c r="N141">
        <v>19010</v>
      </c>
      <c r="O141">
        <v>20362</v>
      </c>
      <c r="P141">
        <v>283845</v>
      </c>
      <c r="Q141">
        <v>38397</v>
      </c>
      <c r="R141">
        <v>38843</v>
      </c>
      <c r="S141">
        <v>409978</v>
      </c>
      <c r="T141">
        <v>49054</v>
      </c>
      <c r="U141">
        <v>49030</v>
      </c>
      <c r="V141">
        <v>363514</v>
      </c>
      <c r="W141">
        <v>12424</v>
      </c>
      <c r="X141">
        <v>12912</v>
      </c>
      <c r="Y141">
        <v>6677702</v>
      </c>
      <c r="Z141" s="6">
        <v>6789771.2530000098</v>
      </c>
      <c r="AA141" s="6">
        <f t="shared" si="18"/>
        <v>6677702</v>
      </c>
      <c r="AB141" s="6">
        <f t="shared" si="18"/>
        <v>6789771.2530000098</v>
      </c>
      <c r="AC141" s="8">
        <f t="shared" si="19"/>
        <v>1</v>
      </c>
      <c r="AD141" s="6">
        <f t="shared" si="20"/>
        <v>6677702</v>
      </c>
    </row>
    <row r="142" spans="1:30" x14ac:dyDescent="0.25">
      <c r="A142">
        <v>2009</v>
      </c>
      <c r="B142">
        <v>3998</v>
      </c>
      <c r="C142">
        <v>4419</v>
      </c>
      <c r="D142">
        <v>993581</v>
      </c>
      <c r="E142">
        <v>7510</v>
      </c>
      <c r="F142">
        <v>7828</v>
      </c>
      <c r="G142">
        <v>3712914</v>
      </c>
      <c r="H142">
        <v>15125</v>
      </c>
      <c r="I142">
        <v>16583</v>
      </c>
      <c r="J142">
        <v>406738</v>
      </c>
      <c r="K142">
        <v>11573</v>
      </c>
      <c r="L142">
        <v>12801</v>
      </c>
      <c r="M142">
        <v>577060</v>
      </c>
      <c r="N142">
        <v>17742</v>
      </c>
      <c r="O142">
        <v>19801</v>
      </c>
      <c r="P142">
        <v>290246</v>
      </c>
      <c r="Q142">
        <v>37097</v>
      </c>
      <c r="R142">
        <v>37003</v>
      </c>
      <c r="S142">
        <v>411858</v>
      </c>
      <c r="T142">
        <v>47061</v>
      </c>
      <c r="U142">
        <v>47338</v>
      </c>
      <c r="V142">
        <v>367017</v>
      </c>
      <c r="W142">
        <v>12189</v>
      </c>
      <c r="X142">
        <v>12715</v>
      </c>
      <c r="Y142">
        <v>6759414</v>
      </c>
      <c r="Z142" s="6">
        <v>6873741.0539999995</v>
      </c>
      <c r="AA142" s="6">
        <f t="shared" si="18"/>
        <v>6759414</v>
      </c>
      <c r="AB142" s="6">
        <f t="shared" si="18"/>
        <v>6873741.0539999995</v>
      </c>
      <c r="AC142" s="8">
        <f t="shared" si="19"/>
        <v>1</v>
      </c>
      <c r="AD142" s="6">
        <f t="shared" si="20"/>
        <v>6759414</v>
      </c>
    </row>
    <row r="143" spans="1:30" x14ac:dyDescent="0.25">
      <c r="A143">
        <v>2010</v>
      </c>
      <c r="B143">
        <v>4340</v>
      </c>
      <c r="C143">
        <v>4562</v>
      </c>
      <c r="D143">
        <v>1017987</v>
      </c>
      <c r="E143">
        <v>8283</v>
      </c>
      <c r="F143">
        <v>8440</v>
      </c>
      <c r="G143">
        <v>3748726</v>
      </c>
      <c r="H143">
        <v>16267</v>
      </c>
      <c r="I143">
        <v>17203</v>
      </c>
      <c r="J143">
        <v>407187</v>
      </c>
      <c r="K143">
        <v>12813</v>
      </c>
      <c r="L143">
        <v>13436</v>
      </c>
      <c r="M143">
        <v>583233</v>
      </c>
      <c r="N143">
        <v>19020</v>
      </c>
      <c r="O143">
        <v>20539</v>
      </c>
      <c r="P143">
        <v>296424</v>
      </c>
      <c r="Q143">
        <v>37406</v>
      </c>
      <c r="R143">
        <v>37651</v>
      </c>
      <c r="S143">
        <v>413420</v>
      </c>
      <c r="T143">
        <v>48028</v>
      </c>
      <c r="U143">
        <v>48118</v>
      </c>
      <c r="V143">
        <v>370322</v>
      </c>
      <c r="W143">
        <v>12937</v>
      </c>
      <c r="X143">
        <v>13250</v>
      </c>
      <c r="Y143">
        <v>6837299</v>
      </c>
      <c r="Z143" s="6">
        <v>6958169.159</v>
      </c>
      <c r="AA143" s="6">
        <f t="shared" si="18"/>
        <v>6837299</v>
      </c>
      <c r="AB143" s="6">
        <f t="shared" si="18"/>
        <v>6958169.159</v>
      </c>
      <c r="AC143" s="8">
        <f t="shared" si="19"/>
        <v>1</v>
      </c>
      <c r="AD143" s="6">
        <f t="shared" si="20"/>
        <v>6837299</v>
      </c>
    </row>
    <row r="144" spans="1:30" x14ac:dyDescent="0.25">
      <c r="A144">
        <v>2011</v>
      </c>
      <c r="B144">
        <v>4487</v>
      </c>
      <c r="C144">
        <v>4487</v>
      </c>
      <c r="D144">
        <v>1042757</v>
      </c>
      <c r="E144">
        <v>8829</v>
      </c>
      <c r="F144">
        <v>8829</v>
      </c>
      <c r="G144">
        <v>3784478</v>
      </c>
      <c r="H144">
        <v>17939</v>
      </c>
      <c r="I144">
        <v>17939</v>
      </c>
      <c r="J144">
        <v>407617</v>
      </c>
      <c r="K144">
        <v>13899</v>
      </c>
      <c r="L144">
        <v>13899</v>
      </c>
      <c r="M144">
        <v>589575</v>
      </c>
      <c r="N144">
        <v>21298</v>
      </c>
      <c r="O144">
        <v>21298</v>
      </c>
      <c r="P144">
        <v>302194</v>
      </c>
      <c r="Q144">
        <v>38046</v>
      </c>
      <c r="R144">
        <v>38046</v>
      </c>
      <c r="S144">
        <v>414817</v>
      </c>
      <c r="T144">
        <v>48569</v>
      </c>
      <c r="U144">
        <v>48569</v>
      </c>
      <c r="V144">
        <v>373411</v>
      </c>
      <c r="W144">
        <v>13587</v>
      </c>
      <c r="X144">
        <v>13587</v>
      </c>
      <c r="Y144">
        <v>6914849</v>
      </c>
      <c r="Z144" s="6">
        <v>7043008.5860000001</v>
      </c>
      <c r="AA144" s="6">
        <f t="shared" si="18"/>
        <v>6914849</v>
      </c>
      <c r="AB144" s="6">
        <f t="shared" si="18"/>
        <v>7043008.5860000001</v>
      </c>
      <c r="AC144" s="8">
        <f t="shared" si="19"/>
        <v>1</v>
      </c>
      <c r="AD144" s="6">
        <f t="shared" si="20"/>
        <v>6914849</v>
      </c>
    </row>
    <row r="145" spans="1:30" x14ac:dyDescent="0.25">
      <c r="A145">
        <v>2012</v>
      </c>
      <c r="B145">
        <v>4614</v>
      </c>
      <c r="C145">
        <v>4620</v>
      </c>
      <c r="D145">
        <v>1068526</v>
      </c>
      <c r="E145">
        <v>9105</v>
      </c>
      <c r="F145">
        <v>9137</v>
      </c>
      <c r="G145">
        <v>3819948</v>
      </c>
      <c r="H145">
        <v>18684</v>
      </c>
      <c r="I145">
        <v>18392</v>
      </c>
      <c r="J145">
        <v>408122</v>
      </c>
      <c r="K145">
        <v>13949</v>
      </c>
      <c r="L145">
        <v>14154</v>
      </c>
      <c r="M145">
        <v>595819</v>
      </c>
      <c r="N145">
        <v>21359</v>
      </c>
      <c r="O145">
        <v>21447</v>
      </c>
      <c r="P145">
        <v>307583</v>
      </c>
      <c r="Q145">
        <v>38345</v>
      </c>
      <c r="R145">
        <v>37727</v>
      </c>
      <c r="S145">
        <v>416306</v>
      </c>
      <c r="T145">
        <v>49033</v>
      </c>
      <c r="U145">
        <v>49249</v>
      </c>
      <c r="V145">
        <v>376619</v>
      </c>
      <c r="W145">
        <v>13821</v>
      </c>
      <c r="X145">
        <v>13818</v>
      </c>
      <c r="Y145">
        <v>6992923</v>
      </c>
      <c r="Z145" s="6">
        <v>7128176.9349999996</v>
      </c>
      <c r="AA145" s="6">
        <f t="shared" si="18"/>
        <v>6992923</v>
      </c>
      <c r="AB145" s="6">
        <f t="shared" si="18"/>
        <v>7128176.9349999996</v>
      </c>
      <c r="AC145" s="8">
        <f t="shared" si="19"/>
        <v>1</v>
      </c>
      <c r="AD145" s="6">
        <f t="shared" si="20"/>
        <v>6992923</v>
      </c>
    </row>
    <row r="146" spans="1:30" x14ac:dyDescent="0.25">
      <c r="A146">
        <v>2013</v>
      </c>
      <c r="B146">
        <v>4577</v>
      </c>
      <c r="C146">
        <v>4618</v>
      </c>
      <c r="D146">
        <v>1095271</v>
      </c>
      <c r="E146">
        <v>9354</v>
      </c>
      <c r="F146">
        <v>9536</v>
      </c>
      <c r="G146">
        <v>3855229</v>
      </c>
      <c r="H146">
        <v>19073</v>
      </c>
      <c r="I146">
        <v>18806</v>
      </c>
      <c r="J146">
        <v>408609</v>
      </c>
      <c r="K146">
        <v>14193</v>
      </c>
      <c r="L146">
        <v>14555</v>
      </c>
      <c r="M146">
        <v>601971</v>
      </c>
      <c r="N146">
        <v>21498</v>
      </c>
      <c r="O146">
        <v>21615</v>
      </c>
      <c r="P146">
        <v>313218</v>
      </c>
      <c r="Q146">
        <v>39154</v>
      </c>
      <c r="R146">
        <v>37623</v>
      </c>
      <c r="S146">
        <v>418149</v>
      </c>
      <c r="T146">
        <v>49399</v>
      </c>
      <c r="U146">
        <v>49706</v>
      </c>
      <c r="V146">
        <v>379766</v>
      </c>
      <c r="W146">
        <v>14038</v>
      </c>
      <c r="X146">
        <v>14090</v>
      </c>
      <c r="Y146">
        <v>7072213</v>
      </c>
      <c r="Z146" s="6">
        <v>7213426.4519999996</v>
      </c>
      <c r="AA146" s="6">
        <f t="shared" si="18"/>
        <v>7072213</v>
      </c>
      <c r="AB146" s="6">
        <f t="shared" si="18"/>
        <v>7213426.4519999996</v>
      </c>
      <c r="AC146" s="8">
        <f t="shared" si="19"/>
        <v>1</v>
      </c>
      <c r="AD146" s="6">
        <f t="shared" si="20"/>
        <v>7072213</v>
      </c>
    </row>
    <row r="147" spans="1:30" x14ac:dyDescent="0.25">
      <c r="A147">
        <v>2014</v>
      </c>
      <c r="B147">
        <v>4638</v>
      </c>
      <c r="C147">
        <v>4701</v>
      </c>
      <c r="D147">
        <v>1122390</v>
      </c>
      <c r="E147">
        <v>9710</v>
      </c>
      <c r="F147">
        <v>9920</v>
      </c>
      <c r="G147">
        <v>3890745</v>
      </c>
      <c r="H147">
        <v>19129</v>
      </c>
      <c r="I147">
        <v>19168</v>
      </c>
      <c r="J147">
        <v>408749</v>
      </c>
      <c r="K147">
        <v>14140</v>
      </c>
      <c r="L147">
        <v>14558</v>
      </c>
      <c r="M147">
        <v>608041</v>
      </c>
      <c r="N147">
        <v>21071</v>
      </c>
      <c r="O147">
        <v>21819</v>
      </c>
      <c r="P147">
        <v>319086</v>
      </c>
      <c r="Q147">
        <v>39664</v>
      </c>
      <c r="R147">
        <v>37998</v>
      </c>
      <c r="S147">
        <v>420202</v>
      </c>
      <c r="T147">
        <v>50151</v>
      </c>
      <c r="U147">
        <v>50468</v>
      </c>
      <c r="V147">
        <v>383056</v>
      </c>
      <c r="W147">
        <v>14261</v>
      </c>
      <c r="X147">
        <v>14376</v>
      </c>
      <c r="Y147">
        <v>7152269</v>
      </c>
      <c r="Z147" s="6">
        <v>7298453.0329999998</v>
      </c>
      <c r="AA147" s="6">
        <f t="shared" si="18"/>
        <v>7152269</v>
      </c>
      <c r="AB147" s="6">
        <f t="shared" si="18"/>
        <v>7298453.0329999998</v>
      </c>
      <c r="AC147" s="8">
        <f t="shared" si="19"/>
        <v>1</v>
      </c>
      <c r="AD147" s="6">
        <f t="shared" si="20"/>
        <v>7152269</v>
      </c>
    </row>
    <row r="148" spans="1:30" x14ac:dyDescent="0.25">
      <c r="A148">
        <v>2015</v>
      </c>
      <c r="B148">
        <v>4684</v>
      </c>
      <c r="C148">
        <v>4746</v>
      </c>
      <c r="D148">
        <v>1149696</v>
      </c>
      <c r="E148">
        <v>9998</v>
      </c>
      <c r="F148">
        <v>10214</v>
      </c>
      <c r="G148">
        <v>3925612</v>
      </c>
      <c r="H148">
        <v>19187</v>
      </c>
      <c r="I148">
        <v>19210</v>
      </c>
      <c r="J148">
        <v>408796</v>
      </c>
      <c r="K148">
        <v>14400</v>
      </c>
      <c r="L148">
        <v>14816</v>
      </c>
      <c r="M148">
        <v>614085</v>
      </c>
      <c r="N148">
        <v>21226</v>
      </c>
      <c r="O148">
        <v>21969</v>
      </c>
      <c r="P148">
        <v>324627</v>
      </c>
      <c r="Q148">
        <v>40175</v>
      </c>
      <c r="R148">
        <v>38490</v>
      </c>
      <c r="S148">
        <v>422253</v>
      </c>
      <c r="T148">
        <v>50951</v>
      </c>
      <c r="U148">
        <v>51272</v>
      </c>
      <c r="V148">
        <v>386306</v>
      </c>
      <c r="W148">
        <v>14500</v>
      </c>
      <c r="X148">
        <v>14616</v>
      </c>
      <c r="Y148">
        <v>7231375</v>
      </c>
      <c r="Z148" s="6">
        <v>7383008.8200000003</v>
      </c>
      <c r="AA148" s="6">
        <f t="shared" si="18"/>
        <v>7231375</v>
      </c>
      <c r="AB148" s="6">
        <f t="shared" si="18"/>
        <v>7383008.8200000003</v>
      </c>
      <c r="AC148" s="8">
        <f t="shared" si="19"/>
        <v>1</v>
      </c>
      <c r="AD148" s="6">
        <f t="shared" si="20"/>
        <v>7231375</v>
      </c>
    </row>
    <row r="149" spans="1:30" x14ac:dyDescent="0.25">
      <c r="A149">
        <v>2016</v>
      </c>
      <c r="B149">
        <v>4680</v>
      </c>
      <c r="C149">
        <v>4741</v>
      </c>
      <c r="D149">
        <v>1177165</v>
      </c>
      <c r="E149">
        <v>10287</v>
      </c>
      <c r="F149">
        <v>10510</v>
      </c>
      <c r="G149">
        <v>3961483</v>
      </c>
      <c r="H149">
        <v>19355</v>
      </c>
      <c r="I149">
        <v>19379</v>
      </c>
      <c r="J149">
        <v>409088</v>
      </c>
      <c r="K149">
        <v>13470</v>
      </c>
      <c r="L149">
        <v>13846</v>
      </c>
      <c r="M149">
        <v>620068</v>
      </c>
      <c r="N149">
        <v>20891</v>
      </c>
      <c r="O149">
        <v>21658</v>
      </c>
      <c r="P149">
        <v>329849</v>
      </c>
      <c r="Q149">
        <v>40364</v>
      </c>
      <c r="R149">
        <v>38673</v>
      </c>
      <c r="S149">
        <v>424304</v>
      </c>
      <c r="T149">
        <v>51342</v>
      </c>
      <c r="U149">
        <v>51668</v>
      </c>
      <c r="V149">
        <v>389730</v>
      </c>
      <c r="W149">
        <v>14574</v>
      </c>
      <c r="X149">
        <v>14692</v>
      </c>
      <c r="Y149">
        <v>7311687</v>
      </c>
      <c r="AA149" s="6">
        <f>Y149</f>
        <v>7311687</v>
      </c>
      <c r="AB149" s="6"/>
      <c r="AC149" s="8">
        <v>1</v>
      </c>
      <c r="AD149" s="6">
        <f t="shared" si="20"/>
        <v>7311687</v>
      </c>
    </row>
  </sheetData>
  <hyperlinks>
    <hyperlink ref="Z2" r:id="rId1" xr:uid="{546EBA8A-CD5D-42D3-9DDD-D375980137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6EFF-D8F1-704A-B484-9DF241F5C6FF}">
  <dimension ref="A1:C148"/>
  <sheetViews>
    <sheetView workbookViewId="0"/>
  </sheetViews>
  <sheetFormatPr defaultColWidth="11" defaultRowHeight="15.75" x14ac:dyDescent="0.25"/>
  <sheetData>
    <row r="1" spans="1:3" x14ac:dyDescent="0.25">
      <c r="A1" t="s">
        <v>0</v>
      </c>
      <c r="B1" t="s">
        <v>156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C3" t="s">
        <v>5</v>
      </c>
    </row>
    <row r="4" spans="1:3" x14ac:dyDescent="0.25">
      <c r="A4" t="s">
        <v>6</v>
      </c>
      <c r="B4" t="s">
        <v>7</v>
      </c>
      <c r="C4" t="s">
        <v>7</v>
      </c>
    </row>
    <row r="5" spans="1:3" x14ac:dyDescent="0.25">
      <c r="A5" t="s">
        <v>8</v>
      </c>
      <c r="C5" t="s">
        <v>9</v>
      </c>
    </row>
    <row r="6" spans="1:3" x14ac:dyDescent="0.25">
      <c r="A6" t="s">
        <v>10</v>
      </c>
      <c r="B6" t="s">
        <v>11</v>
      </c>
      <c r="C6" t="s">
        <v>11</v>
      </c>
    </row>
    <row r="7" spans="1:3" x14ac:dyDescent="0.25">
      <c r="A7" t="s">
        <v>12</v>
      </c>
      <c r="B7" t="s">
        <v>13</v>
      </c>
      <c r="C7" t="s">
        <v>13</v>
      </c>
    </row>
    <row r="8" spans="1:3" x14ac:dyDescent="0.25">
      <c r="A8" t="s">
        <v>14</v>
      </c>
      <c r="B8" t="s">
        <v>15</v>
      </c>
      <c r="C8" t="s">
        <v>15</v>
      </c>
    </row>
    <row r="9" spans="1:3" x14ac:dyDescent="0.25">
      <c r="A9" t="s">
        <v>16</v>
      </c>
      <c r="C9" t="s">
        <v>5</v>
      </c>
    </row>
    <row r="10" spans="1:3" x14ac:dyDescent="0.25">
      <c r="A10" t="s">
        <v>17</v>
      </c>
      <c r="B10" t="s">
        <v>15</v>
      </c>
      <c r="C10" t="s">
        <v>15</v>
      </c>
    </row>
    <row r="11" spans="1:3" x14ac:dyDescent="0.25">
      <c r="A11" t="s">
        <v>18</v>
      </c>
      <c r="C11" t="s">
        <v>5</v>
      </c>
    </row>
    <row r="12" spans="1:3" x14ac:dyDescent="0.25">
      <c r="A12" t="s">
        <v>19</v>
      </c>
      <c r="C12" t="s">
        <v>5</v>
      </c>
    </row>
    <row r="13" spans="1:3" x14ac:dyDescent="0.25">
      <c r="A13" t="s">
        <v>20</v>
      </c>
      <c r="C13" t="s">
        <v>3</v>
      </c>
    </row>
    <row r="14" spans="1:3" x14ac:dyDescent="0.25">
      <c r="A14" t="s">
        <v>21</v>
      </c>
      <c r="C14" t="s">
        <v>7</v>
      </c>
    </row>
    <row r="15" spans="1:3" x14ac:dyDescent="0.25">
      <c r="A15" t="s">
        <v>22</v>
      </c>
      <c r="C15" t="s">
        <v>9</v>
      </c>
    </row>
    <row r="16" spans="1:3" x14ac:dyDescent="0.25">
      <c r="A16" t="s">
        <v>23</v>
      </c>
      <c r="C16" t="s">
        <v>11</v>
      </c>
    </row>
    <row r="17" spans="1:3" x14ac:dyDescent="0.25">
      <c r="A17" t="s">
        <v>24</v>
      </c>
      <c r="B17" t="s">
        <v>11</v>
      </c>
      <c r="C17" t="s">
        <v>11</v>
      </c>
    </row>
    <row r="18" spans="1:3" x14ac:dyDescent="0.25">
      <c r="A18" t="s">
        <v>25</v>
      </c>
      <c r="C18" t="s">
        <v>11</v>
      </c>
    </row>
    <row r="19" spans="1:3" x14ac:dyDescent="0.25">
      <c r="A19" t="s">
        <v>26</v>
      </c>
      <c r="C19" t="s">
        <v>5</v>
      </c>
    </row>
    <row r="20" spans="1:3" x14ac:dyDescent="0.25">
      <c r="A20" t="s">
        <v>27</v>
      </c>
      <c r="C20" t="s">
        <v>5</v>
      </c>
    </row>
    <row r="21" spans="1:3" x14ac:dyDescent="0.25">
      <c r="A21" t="s">
        <v>28</v>
      </c>
      <c r="B21" t="s">
        <v>13</v>
      </c>
      <c r="C21" t="s">
        <v>13</v>
      </c>
    </row>
    <row r="22" spans="1:3" x14ac:dyDescent="0.25">
      <c r="A22" t="s">
        <v>29</v>
      </c>
      <c r="B22" t="s">
        <v>15</v>
      </c>
      <c r="C22" t="s">
        <v>15</v>
      </c>
    </row>
    <row r="23" spans="1:3" x14ac:dyDescent="0.25">
      <c r="A23" t="s">
        <v>30</v>
      </c>
      <c r="B23" t="s">
        <v>11</v>
      </c>
      <c r="C23" t="s">
        <v>11</v>
      </c>
    </row>
    <row r="24" spans="1:3" x14ac:dyDescent="0.25">
      <c r="A24" t="s">
        <v>31</v>
      </c>
      <c r="B24" t="s">
        <v>3</v>
      </c>
      <c r="C24" t="s">
        <v>3</v>
      </c>
    </row>
    <row r="25" spans="1:3" x14ac:dyDescent="0.25">
      <c r="A25" t="s">
        <v>32</v>
      </c>
      <c r="C25" t="s">
        <v>5</v>
      </c>
    </row>
    <row r="26" spans="1:3" x14ac:dyDescent="0.25">
      <c r="A26" t="s">
        <v>33</v>
      </c>
      <c r="C26" t="s">
        <v>5</v>
      </c>
    </row>
    <row r="27" spans="1:3" x14ac:dyDescent="0.25">
      <c r="A27" t="s">
        <v>34</v>
      </c>
      <c r="C27" t="s">
        <v>5</v>
      </c>
    </row>
    <row r="28" spans="1:3" x14ac:dyDescent="0.25">
      <c r="A28" t="s">
        <v>35</v>
      </c>
      <c r="C28" t="s">
        <v>5</v>
      </c>
    </row>
    <row r="29" spans="1:3" x14ac:dyDescent="0.25">
      <c r="A29" t="s">
        <v>36</v>
      </c>
      <c r="B29" t="s">
        <v>11</v>
      </c>
      <c r="C29" t="s">
        <v>11</v>
      </c>
    </row>
    <row r="30" spans="1:3" x14ac:dyDescent="0.25">
      <c r="A30" t="s">
        <v>37</v>
      </c>
      <c r="C30" t="s">
        <v>5</v>
      </c>
    </row>
    <row r="31" spans="1:3" x14ac:dyDescent="0.25">
      <c r="A31" t="s">
        <v>38</v>
      </c>
      <c r="C31" t="s">
        <v>5</v>
      </c>
    </row>
    <row r="32" spans="1:3" x14ac:dyDescent="0.25">
      <c r="A32" t="s">
        <v>39</v>
      </c>
      <c r="C32" t="s">
        <v>11</v>
      </c>
    </row>
    <row r="33" spans="1:3" x14ac:dyDescent="0.25">
      <c r="A33" t="s">
        <v>40</v>
      </c>
      <c r="B33" t="s">
        <v>7</v>
      </c>
      <c r="C33" t="s">
        <v>7</v>
      </c>
    </row>
    <row r="34" spans="1:3" x14ac:dyDescent="0.25">
      <c r="A34" t="s">
        <v>41</v>
      </c>
      <c r="C34" t="s">
        <v>11</v>
      </c>
    </row>
    <row r="35" spans="1:3" x14ac:dyDescent="0.25">
      <c r="A35" t="s">
        <v>42</v>
      </c>
      <c r="C35" t="s">
        <v>15</v>
      </c>
    </row>
    <row r="36" spans="1:3" x14ac:dyDescent="0.25">
      <c r="A36" t="s">
        <v>43</v>
      </c>
      <c r="B36" t="s">
        <v>15</v>
      </c>
      <c r="C36" t="s">
        <v>15</v>
      </c>
    </row>
    <row r="37" spans="1:3" x14ac:dyDescent="0.25">
      <c r="A37" t="s">
        <v>44</v>
      </c>
      <c r="C37" t="s">
        <v>5</v>
      </c>
    </row>
    <row r="38" spans="1:3" x14ac:dyDescent="0.25">
      <c r="A38" t="s">
        <v>45</v>
      </c>
      <c r="C38" t="s">
        <v>11</v>
      </c>
    </row>
    <row r="39" spans="1:3" x14ac:dyDescent="0.25">
      <c r="A39" t="s">
        <v>46</v>
      </c>
      <c r="B39" t="s">
        <v>15</v>
      </c>
      <c r="C39" t="s">
        <v>15</v>
      </c>
    </row>
    <row r="40" spans="1:3" x14ac:dyDescent="0.25">
      <c r="A40" t="s">
        <v>47</v>
      </c>
      <c r="C40" t="s">
        <v>11</v>
      </c>
    </row>
    <row r="41" spans="1:3" x14ac:dyDescent="0.25">
      <c r="A41" t="s">
        <v>48</v>
      </c>
      <c r="C41" t="s">
        <v>5</v>
      </c>
    </row>
    <row r="42" spans="1:3" x14ac:dyDescent="0.25">
      <c r="A42" t="s">
        <v>49</v>
      </c>
      <c r="C42" t="s">
        <v>11</v>
      </c>
    </row>
    <row r="43" spans="1:3" x14ac:dyDescent="0.25">
      <c r="A43" t="s">
        <v>50</v>
      </c>
      <c r="C43" t="s">
        <v>5</v>
      </c>
    </row>
    <row r="44" spans="1:3" x14ac:dyDescent="0.25">
      <c r="A44" t="s">
        <v>51</v>
      </c>
      <c r="B44" t="s">
        <v>15</v>
      </c>
      <c r="C44" t="s">
        <v>15</v>
      </c>
    </row>
    <row r="45" spans="1:3" x14ac:dyDescent="0.25">
      <c r="A45" t="s">
        <v>52</v>
      </c>
      <c r="C45" t="s">
        <v>5</v>
      </c>
    </row>
    <row r="46" spans="1:3" x14ac:dyDescent="0.25">
      <c r="A46" t="s">
        <v>53</v>
      </c>
      <c r="B46" t="s">
        <v>15</v>
      </c>
      <c r="C46" t="s">
        <v>15</v>
      </c>
    </row>
    <row r="47" spans="1:3" x14ac:dyDescent="0.25">
      <c r="A47" t="s">
        <v>54</v>
      </c>
      <c r="B47" t="s">
        <v>15</v>
      </c>
      <c r="C47" t="s">
        <v>15</v>
      </c>
    </row>
    <row r="48" spans="1:3" x14ac:dyDescent="0.25">
      <c r="A48" t="s">
        <v>55</v>
      </c>
      <c r="C48" t="s">
        <v>5</v>
      </c>
    </row>
    <row r="49" spans="1:3" x14ac:dyDescent="0.25">
      <c r="A49" t="s">
        <v>56</v>
      </c>
      <c r="B49" t="s">
        <v>15</v>
      </c>
      <c r="C49" t="s">
        <v>15</v>
      </c>
    </row>
    <row r="50" spans="1:3" x14ac:dyDescent="0.25">
      <c r="A50" t="s">
        <v>57</v>
      </c>
      <c r="C50" t="s">
        <v>5</v>
      </c>
    </row>
    <row r="51" spans="1:3" x14ac:dyDescent="0.25">
      <c r="A51" t="s">
        <v>58</v>
      </c>
      <c r="C51" t="s">
        <v>5</v>
      </c>
    </row>
    <row r="52" spans="1:3" x14ac:dyDescent="0.25">
      <c r="A52" t="s">
        <v>59</v>
      </c>
      <c r="C52" t="s">
        <v>5</v>
      </c>
    </row>
    <row r="53" spans="1:3" x14ac:dyDescent="0.25">
      <c r="A53" t="s">
        <v>60</v>
      </c>
      <c r="C53" t="s">
        <v>5</v>
      </c>
    </row>
    <row r="54" spans="1:3" x14ac:dyDescent="0.25">
      <c r="A54" t="s">
        <v>61</v>
      </c>
      <c r="C54" t="s">
        <v>5</v>
      </c>
    </row>
    <row r="55" spans="1:3" x14ac:dyDescent="0.25">
      <c r="A55" t="s">
        <v>62</v>
      </c>
      <c r="B55" t="s">
        <v>15</v>
      </c>
      <c r="C55" t="s">
        <v>15</v>
      </c>
    </row>
    <row r="56" spans="1:3" x14ac:dyDescent="0.25">
      <c r="A56" t="s">
        <v>63</v>
      </c>
      <c r="C56" t="s">
        <v>11</v>
      </c>
    </row>
    <row r="57" spans="1:3" x14ac:dyDescent="0.25">
      <c r="A57" t="s">
        <v>64</v>
      </c>
      <c r="C57" t="s">
        <v>3</v>
      </c>
    </row>
    <row r="58" spans="1:3" x14ac:dyDescent="0.25">
      <c r="A58" t="s">
        <v>65</v>
      </c>
      <c r="C58" t="s">
        <v>11</v>
      </c>
    </row>
    <row r="59" spans="1:3" x14ac:dyDescent="0.25">
      <c r="A59" t="s">
        <v>66</v>
      </c>
      <c r="C59" t="s">
        <v>11</v>
      </c>
    </row>
    <row r="60" spans="1:3" x14ac:dyDescent="0.25">
      <c r="A60" t="s">
        <v>67</v>
      </c>
      <c r="B60" t="s">
        <v>7</v>
      </c>
      <c r="C60" t="s">
        <v>7</v>
      </c>
    </row>
    <row r="61" spans="1:3" x14ac:dyDescent="0.25">
      <c r="A61" t="s">
        <v>68</v>
      </c>
      <c r="B61" t="s">
        <v>3</v>
      </c>
      <c r="C61" t="s">
        <v>3</v>
      </c>
    </row>
    <row r="62" spans="1:3" x14ac:dyDescent="0.25">
      <c r="A62" t="s">
        <v>69</v>
      </c>
      <c r="B62" t="s">
        <v>3</v>
      </c>
      <c r="C62" t="s">
        <v>3</v>
      </c>
    </row>
    <row r="63" spans="1:3" x14ac:dyDescent="0.25">
      <c r="A63" t="s">
        <v>70</v>
      </c>
      <c r="C63" t="s">
        <v>15</v>
      </c>
    </row>
    <row r="64" spans="1:3" x14ac:dyDescent="0.25">
      <c r="A64" t="s">
        <v>71</v>
      </c>
      <c r="C64" t="s">
        <v>9</v>
      </c>
    </row>
    <row r="65" spans="1:3" x14ac:dyDescent="0.25">
      <c r="A65" t="s">
        <v>72</v>
      </c>
      <c r="C65" t="s">
        <v>9</v>
      </c>
    </row>
    <row r="66" spans="1:3" x14ac:dyDescent="0.25">
      <c r="A66" t="s">
        <v>73</v>
      </c>
      <c r="C66" t="s">
        <v>15</v>
      </c>
    </row>
    <row r="67" spans="1:3" x14ac:dyDescent="0.25">
      <c r="A67" t="s">
        <v>74</v>
      </c>
      <c r="C67" t="s">
        <v>9</v>
      </c>
    </row>
    <row r="68" spans="1:3" x14ac:dyDescent="0.25">
      <c r="A68" t="s">
        <v>75</v>
      </c>
      <c r="B68" t="s">
        <v>15</v>
      </c>
      <c r="C68" t="s">
        <v>15</v>
      </c>
    </row>
    <row r="69" spans="1:3" x14ac:dyDescent="0.25">
      <c r="A69" t="s">
        <v>76</v>
      </c>
      <c r="C69" t="s">
        <v>11</v>
      </c>
    </row>
    <row r="70" spans="1:3" x14ac:dyDescent="0.25">
      <c r="A70" t="s">
        <v>77</v>
      </c>
      <c r="C70" t="s">
        <v>9</v>
      </c>
    </row>
    <row r="71" spans="1:3" x14ac:dyDescent="0.25">
      <c r="A71" t="s">
        <v>78</v>
      </c>
      <c r="B71" t="s">
        <v>3</v>
      </c>
      <c r="C71" t="s">
        <v>3</v>
      </c>
    </row>
    <row r="72" spans="1:3" x14ac:dyDescent="0.25">
      <c r="A72" t="s">
        <v>79</v>
      </c>
      <c r="C72" t="s">
        <v>5</v>
      </c>
    </row>
    <row r="73" spans="1:3" x14ac:dyDescent="0.25">
      <c r="A73" t="s">
        <v>80</v>
      </c>
      <c r="C73" t="s">
        <v>3</v>
      </c>
    </row>
    <row r="74" spans="1:3" x14ac:dyDescent="0.25">
      <c r="A74" t="s">
        <v>81</v>
      </c>
      <c r="C74" t="s">
        <v>3</v>
      </c>
    </row>
    <row r="75" spans="1:3" x14ac:dyDescent="0.25">
      <c r="A75" t="s">
        <v>82</v>
      </c>
      <c r="C75" t="s">
        <v>9</v>
      </c>
    </row>
    <row r="76" spans="1:3" x14ac:dyDescent="0.25">
      <c r="A76" t="s">
        <v>83</v>
      </c>
      <c r="C76" t="s">
        <v>3</v>
      </c>
    </row>
    <row r="77" spans="1:3" x14ac:dyDescent="0.25">
      <c r="A77" t="s">
        <v>84</v>
      </c>
      <c r="C77" t="s">
        <v>9</v>
      </c>
    </row>
    <row r="78" spans="1:3" x14ac:dyDescent="0.25">
      <c r="A78" t="s">
        <v>85</v>
      </c>
      <c r="C78" t="s">
        <v>5</v>
      </c>
    </row>
    <row r="79" spans="1:3" x14ac:dyDescent="0.25">
      <c r="A79" t="s">
        <v>86</v>
      </c>
      <c r="C79" t="s">
        <v>5</v>
      </c>
    </row>
    <row r="80" spans="1:3" x14ac:dyDescent="0.25">
      <c r="A80" t="s">
        <v>87</v>
      </c>
      <c r="C80" t="s">
        <v>11</v>
      </c>
    </row>
    <row r="81" spans="1:3" x14ac:dyDescent="0.25">
      <c r="A81" t="s">
        <v>88</v>
      </c>
      <c r="B81" t="s">
        <v>3</v>
      </c>
      <c r="C81" t="s">
        <v>3</v>
      </c>
    </row>
    <row r="82" spans="1:3" x14ac:dyDescent="0.25">
      <c r="A82" t="s">
        <v>89</v>
      </c>
      <c r="C82" t="s">
        <v>5</v>
      </c>
    </row>
    <row r="83" spans="1:3" x14ac:dyDescent="0.25">
      <c r="A83" t="s">
        <v>90</v>
      </c>
      <c r="C83" t="s">
        <v>15</v>
      </c>
    </row>
    <row r="84" spans="1:3" x14ac:dyDescent="0.25">
      <c r="A84" t="s">
        <v>91</v>
      </c>
      <c r="C84" t="s">
        <v>5</v>
      </c>
    </row>
    <row r="85" spans="1:3" x14ac:dyDescent="0.25">
      <c r="A85" t="s">
        <v>92</v>
      </c>
      <c r="C85" t="s">
        <v>5</v>
      </c>
    </row>
    <row r="86" spans="1:3" x14ac:dyDescent="0.25">
      <c r="A86" t="s">
        <v>93</v>
      </c>
      <c r="B86" t="s">
        <v>11</v>
      </c>
      <c r="C86" t="s">
        <v>11</v>
      </c>
    </row>
    <row r="87" spans="1:3" x14ac:dyDescent="0.25">
      <c r="A87" t="s">
        <v>94</v>
      </c>
      <c r="C87" t="s">
        <v>5</v>
      </c>
    </row>
    <row r="88" spans="1:3" x14ac:dyDescent="0.25">
      <c r="A88" t="s">
        <v>95</v>
      </c>
      <c r="C88" t="s">
        <v>15</v>
      </c>
    </row>
    <row r="89" spans="1:3" x14ac:dyDescent="0.25">
      <c r="A89" t="s">
        <v>96</v>
      </c>
      <c r="C89" t="s">
        <v>3</v>
      </c>
    </row>
    <row r="90" spans="1:3" x14ac:dyDescent="0.25">
      <c r="A90" t="s">
        <v>97</v>
      </c>
      <c r="C90" t="s">
        <v>3</v>
      </c>
    </row>
    <row r="91" spans="1:3" x14ac:dyDescent="0.25">
      <c r="A91" t="s">
        <v>98</v>
      </c>
      <c r="C91" t="s">
        <v>5</v>
      </c>
    </row>
    <row r="92" spans="1:3" x14ac:dyDescent="0.25">
      <c r="A92" t="s">
        <v>99</v>
      </c>
      <c r="C92" t="s">
        <v>5</v>
      </c>
    </row>
    <row r="93" spans="1:3" x14ac:dyDescent="0.25">
      <c r="A93" t="s">
        <v>100</v>
      </c>
      <c r="C93" t="s">
        <v>5</v>
      </c>
    </row>
    <row r="94" spans="1:3" x14ac:dyDescent="0.25">
      <c r="A94" t="s">
        <v>101</v>
      </c>
      <c r="C94" t="s">
        <v>5</v>
      </c>
    </row>
    <row r="95" spans="1:3" x14ac:dyDescent="0.25">
      <c r="A95" t="s">
        <v>102</v>
      </c>
      <c r="C95" t="s">
        <v>3</v>
      </c>
    </row>
    <row r="96" spans="1:3" x14ac:dyDescent="0.25">
      <c r="A96" t="s">
        <v>103</v>
      </c>
      <c r="C96" t="s">
        <v>5</v>
      </c>
    </row>
    <row r="97" spans="1:3" x14ac:dyDescent="0.25">
      <c r="A97" t="s">
        <v>104</v>
      </c>
      <c r="C97" t="s">
        <v>5</v>
      </c>
    </row>
    <row r="98" spans="1:3" x14ac:dyDescent="0.25">
      <c r="A98" t="s">
        <v>105</v>
      </c>
      <c r="C98" t="s">
        <v>5</v>
      </c>
    </row>
    <row r="99" spans="1:3" x14ac:dyDescent="0.25">
      <c r="A99" t="s">
        <v>106</v>
      </c>
      <c r="C99" t="s">
        <v>11</v>
      </c>
    </row>
    <row r="100" spans="1:3" x14ac:dyDescent="0.25">
      <c r="A100" t="s">
        <v>107</v>
      </c>
      <c r="B100" t="s">
        <v>15</v>
      </c>
      <c r="C100" t="s">
        <v>15</v>
      </c>
    </row>
    <row r="101" spans="1:3" x14ac:dyDescent="0.25">
      <c r="A101" t="s">
        <v>108</v>
      </c>
      <c r="B101" t="s">
        <v>15</v>
      </c>
      <c r="C101" t="s">
        <v>15</v>
      </c>
    </row>
    <row r="102" spans="1:3" x14ac:dyDescent="0.25">
      <c r="A102" t="s">
        <v>109</v>
      </c>
      <c r="C102" t="s">
        <v>3</v>
      </c>
    </row>
    <row r="103" spans="1:3" x14ac:dyDescent="0.25">
      <c r="A103" t="s">
        <v>110</v>
      </c>
      <c r="B103" t="s">
        <v>13</v>
      </c>
      <c r="C103" t="s">
        <v>13</v>
      </c>
    </row>
    <row r="104" spans="1:3" x14ac:dyDescent="0.25">
      <c r="A104" t="s">
        <v>111</v>
      </c>
      <c r="C104" t="s">
        <v>9</v>
      </c>
    </row>
    <row r="105" spans="1:3" x14ac:dyDescent="0.25">
      <c r="A105" t="s">
        <v>112</v>
      </c>
      <c r="C105" t="s">
        <v>3</v>
      </c>
    </row>
    <row r="106" spans="1:3" x14ac:dyDescent="0.25">
      <c r="A106" t="s">
        <v>113</v>
      </c>
      <c r="C106" t="s">
        <v>11</v>
      </c>
    </row>
    <row r="107" spans="1:3" x14ac:dyDescent="0.25">
      <c r="A107" t="s">
        <v>114</v>
      </c>
      <c r="B107" t="s">
        <v>11</v>
      </c>
      <c r="C107" t="s">
        <v>11</v>
      </c>
    </row>
    <row r="108" spans="1:3" x14ac:dyDescent="0.25">
      <c r="A108" t="s">
        <v>115</v>
      </c>
      <c r="C108" t="s">
        <v>3</v>
      </c>
    </row>
    <row r="109" spans="1:3" x14ac:dyDescent="0.25">
      <c r="A109" t="s">
        <v>116</v>
      </c>
      <c r="B109" t="s">
        <v>7</v>
      </c>
      <c r="C109" t="s">
        <v>7</v>
      </c>
    </row>
    <row r="110" spans="1:3" x14ac:dyDescent="0.25">
      <c r="A110" t="s">
        <v>117</v>
      </c>
      <c r="C110" t="s">
        <v>11</v>
      </c>
    </row>
    <row r="111" spans="1:3" x14ac:dyDescent="0.25">
      <c r="A111" t="s">
        <v>118</v>
      </c>
      <c r="C111" t="s">
        <v>3</v>
      </c>
    </row>
    <row r="112" spans="1:3" x14ac:dyDescent="0.25">
      <c r="A112" t="s">
        <v>119</v>
      </c>
      <c r="B112" t="s">
        <v>15</v>
      </c>
      <c r="C112" t="s">
        <v>15</v>
      </c>
    </row>
    <row r="113" spans="1:3" x14ac:dyDescent="0.25">
      <c r="A113" t="s">
        <v>120</v>
      </c>
      <c r="C113" t="s">
        <v>11</v>
      </c>
    </row>
    <row r="114" spans="1:3" x14ac:dyDescent="0.25">
      <c r="A114" t="s">
        <v>121</v>
      </c>
      <c r="C114" t="s">
        <v>9</v>
      </c>
    </row>
    <row r="115" spans="1:3" x14ac:dyDescent="0.25">
      <c r="A115" t="s">
        <v>122</v>
      </c>
      <c r="C115" t="s">
        <v>9</v>
      </c>
    </row>
    <row r="116" spans="1:3" x14ac:dyDescent="0.25">
      <c r="A116" t="s">
        <v>123</v>
      </c>
      <c r="B116" t="s">
        <v>7</v>
      </c>
      <c r="C116" t="s">
        <v>7</v>
      </c>
    </row>
    <row r="117" spans="1:3" x14ac:dyDescent="0.25">
      <c r="A117" t="s">
        <v>124</v>
      </c>
      <c r="C117" t="s">
        <v>5</v>
      </c>
    </row>
    <row r="118" spans="1:3" x14ac:dyDescent="0.25">
      <c r="A118" t="s">
        <v>125</v>
      </c>
      <c r="C118" t="s">
        <v>9</v>
      </c>
    </row>
    <row r="119" spans="1:3" x14ac:dyDescent="0.25">
      <c r="A119" t="s">
        <v>126</v>
      </c>
      <c r="C119" t="s">
        <v>5</v>
      </c>
    </row>
    <row r="120" spans="1:3" x14ac:dyDescent="0.25">
      <c r="A120" t="s">
        <v>127</v>
      </c>
      <c r="C120" t="s">
        <v>5</v>
      </c>
    </row>
    <row r="121" spans="1:3" x14ac:dyDescent="0.25">
      <c r="A121" t="s">
        <v>128</v>
      </c>
      <c r="C121" t="s">
        <v>3</v>
      </c>
    </row>
    <row r="122" spans="1:3" x14ac:dyDescent="0.25">
      <c r="A122" t="s">
        <v>129</v>
      </c>
      <c r="C122" t="s">
        <v>5</v>
      </c>
    </row>
    <row r="123" spans="1:3" x14ac:dyDescent="0.25">
      <c r="A123" t="s">
        <v>130</v>
      </c>
      <c r="C123" t="s">
        <v>11</v>
      </c>
    </row>
    <row r="124" spans="1:3" x14ac:dyDescent="0.25">
      <c r="A124" t="s">
        <v>131</v>
      </c>
      <c r="C124" t="s">
        <v>5</v>
      </c>
    </row>
    <row r="125" spans="1:3" x14ac:dyDescent="0.25">
      <c r="A125" t="s">
        <v>132</v>
      </c>
      <c r="C125" t="s">
        <v>5</v>
      </c>
    </row>
    <row r="126" spans="1:3" x14ac:dyDescent="0.25">
      <c r="A126" t="s">
        <v>133</v>
      </c>
      <c r="B126" t="s">
        <v>7</v>
      </c>
      <c r="C126" t="s">
        <v>7</v>
      </c>
    </row>
    <row r="127" spans="1:3" x14ac:dyDescent="0.25">
      <c r="A127" t="s">
        <v>134</v>
      </c>
      <c r="B127" t="s">
        <v>15</v>
      </c>
      <c r="C127" t="s">
        <v>15</v>
      </c>
    </row>
    <row r="128" spans="1:3" x14ac:dyDescent="0.25">
      <c r="A128" t="s">
        <v>135</v>
      </c>
      <c r="C128" t="s">
        <v>5</v>
      </c>
    </row>
    <row r="129" spans="1:3" x14ac:dyDescent="0.25">
      <c r="A129" t="s">
        <v>136</v>
      </c>
      <c r="C129" t="s">
        <v>5</v>
      </c>
    </row>
    <row r="130" spans="1:3" x14ac:dyDescent="0.25">
      <c r="A130" t="s">
        <v>137</v>
      </c>
      <c r="C130" t="s">
        <v>9</v>
      </c>
    </row>
    <row r="131" spans="1:3" x14ac:dyDescent="0.25">
      <c r="A131" t="s">
        <v>138</v>
      </c>
      <c r="C131" t="s">
        <v>5</v>
      </c>
    </row>
    <row r="132" spans="1:3" x14ac:dyDescent="0.25">
      <c r="A132" t="s">
        <v>139</v>
      </c>
      <c r="C132" t="s">
        <v>5</v>
      </c>
    </row>
    <row r="133" spans="1:3" x14ac:dyDescent="0.25">
      <c r="A133" t="s">
        <v>140</v>
      </c>
      <c r="B133" t="s">
        <v>3</v>
      </c>
      <c r="C133" t="s">
        <v>3</v>
      </c>
    </row>
    <row r="134" spans="1:3" x14ac:dyDescent="0.25">
      <c r="A134" t="s">
        <v>141</v>
      </c>
      <c r="C134" t="s">
        <v>11</v>
      </c>
    </row>
    <row r="135" spans="1:3" x14ac:dyDescent="0.25">
      <c r="A135" t="s">
        <v>142</v>
      </c>
      <c r="C135" t="s">
        <v>5</v>
      </c>
    </row>
    <row r="136" spans="1:3" x14ac:dyDescent="0.25">
      <c r="A136" t="s">
        <v>143</v>
      </c>
      <c r="C136" t="s">
        <v>9</v>
      </c>
    </row>
    <row r="137" spans="1:3" x14ac:dyDescent="0.25">
      <c r="A137" t="s">
        <v>144</v>
      </c>
      <c r="C137" t="s">
        <v>3</v>
      </c>
    </row>
    <row r="138" spans="1:3" x14ac:dyDescent="0.25">
      <c r="A138" t="s">
        <v>145</v>
      </c>
      <c r="C138" t="s">
        <v>5</v>
      </c>
    </row>
    <row r="139" spans="1:3" x14ac:dyDescent="0.25">
      <c r="A139" t="s">
        <v>146</v>
      </c>
      <c r="C139" t="s">
        <v>5</v>
      </c>
    </row>
    <row r="140" spans="1:3" x14ac:dyDescent="0.25">
      <c r="A140" t="s">
        <v>147</v>
      </c>
      <c r="B140" t="s">
        <v>11</v>
      </c>
      <c r="C140" t="s">
        <v>11</v>
      </c>
    </row>
    <row r="141" spans="1:3" x14ac:dyDescent="0.25">
      <c r="A141" t="s">
        <v>148</v>
      </c>
      <c r="B141" t="s">
        <v>13</v>
      </c>
      <c r="C141" t="s">
        <v>13</v>
      </c>
    </row>
    <row r="142" spans="1:3" x14ac:dyDescent="0.25">
      <c r="A142" t="s">
        <v>149</v>
      </c>
      <c r="B142" t="s">
        <v>11</v>
      </c>
      <c r="C142" t="s">
        <v>11</v>
      </c>
    </row>
    <row r="143" spans="1:3" x14ac:dyDescent="0.25">
      <c r="A143" t="s">
        <v>150</v>
      </c>
      <c r="C143" t="s">
        <v>3</v>
      </c>
    </row>
    <row r="144" spans="1:3" x14ac:dyDescent="0.25">
      <c r="A144" t="s">
        <v>151</v>
      </c>
      <c r="C144" t="s">
        <v>9</v>
      </c>
    </row>
    <row r="145" spans="1:3" x14ac:dyDescent="0.25">
      <c r="A145" t="s">
        <v>152</v>
      </c>
      <c r="B145" t="s">
        <v>7</v>
      </c>
      <c r="C145" t="s">
        <v>7</v>
      </c>
    </row>
    <row r="146" spans="1:3" x14ac:dyDescent="0.25">
      <c r="A146" t="s">
        <v>153</v>
      </c>
      <c r="C146" t="s">
        <v>5</v>
      </c>
    </row>
    <row r="147" spans="1:3" x14ac:dyDescent="0.25">
      <c r="A147" t="s">
        <v>154</v>
      </c>
      <c r="C147" t="s">
        <v>5</v>
      </c>
    </row>
    <row r="148" spans="1:3" x14ac:dyDescent="0.25">
      <c r="A148" t="s">
        <v>155</v>
      </c>
      <c r="C14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Long data</vt:lpstr>
      <vt:lpstr>Wide data</vt:lpstr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Inklaar</dc:creator>
  <cp:lastModifiedBy>Tom Holden</cp:lastModifiedBy>
  <dcterms:created xsi:type="dcterms:W3CDTF">2018-01-25T08:39:34Z</dcterms:created>
  <dcterms:modified xsi:type="dcterms:W3CDTF">2019-01-22T11:11:27Z</dcterms:modified>
</cp:coreProperties>
</file>